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D:\各課専用\自治振興課\06税財政担当（財政）\06 決算統計\15 財政比較分析表／歳出比較分析表→資料集へ\令和６年度決算\03 ②R8.10公表分\07 国へ報告\"/>
    </mc:Choice>
  </mc:AlternateContent>
  <xr:revisionPtr revIDLastSave="0" documentId="13_ncr:1_{46F5DFAF-5333-4127-9D5A-AD9B38B8D4A5}" xr6:coauthVersionLast="47" xr6:coauthVersionMax="47" xr10:uidLastSave="{00000000-0000-0000-0000-000000000000}"/>
  <bookViews>
    <workbookView xWindow="5955" yWindow="540" windowWidth="18225" windowHeight="1548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s="1"/>
  <c r="BY43" i="7"/>
  <c r="BE43" i="7"/>
  <c r="AM43" i="7"/>
  <c r="U43" i="7"/>
  <c r="E43" i="7"/>
  <c r="C43" i="7"/>
  <c r="DG42" i="7"/>
  <c r="CQ42" i="7"/>
  <c r="CO42" i="7" s="1"/>
  <c r="BY42" i="7"/>
  <c r="BE42" i="7"/>
  <c r="AM42" i="7"/>
  <c r="U42" i="7"/>
  <c r="E42" i="7"/>
  <c r="C42" i="7"/>
  <c r="DG41" i="7"/>
  <c r="CQ41" i="7"/>
  <c r="CO41" i="7"/>
  <c r="BY41" i="7"/>
  <c r="BE41" i="7"/>
  <c r="AM41" i="7"/>
  <c r="U41" i="7"/>
  <c r="E41" i="7"/>
  <c r="C41" i="7"/>
  <c r="DG40" i="7"/>
  <c r="CQ40" i="7"/>
  <c r="CO40" i="7"/>
  <c r="BY40" i="7"/>
  <c r="BE40" i="7"/>
  <c r="AM40" i="7"/>
  <c r="U40" i="7"/>
  <c r="E40" i="7"/>
  <c r="C40" i="7"/>
  <c r="DG39" i="7"/>
  <c r="CQ39" i="7"/>
  <c r="CO39" i="7"/>
  <c r="BY39" i="7"/>
  <c r="BE39" i="7"/>
  <c r="AM39" i="7"/>
  <c r="U39" i="7"/>
  <c r="E39" i="7"/>
  <c r="C39" i="7" s="1"/>
  <c r="DG38" i="7"/>
  <c r="CQ38" i="7"/>
  <c r="CO38" i="7"/>
  <c r="BY38" i="7"/>
  <c r="BE38" i="7"/>
  <c r="AM38" i="7"/>
  <c r="U38" i="7"/>
  <c r="E38" i="7"/>
  <c r="C38" i="7"/>
  <c r="DG37" i="7"/>
  <c r="CQ37" i="7"/>
  <c r="CO37" i="7" s="1"/>
  <c r="BY37" i="7"/>
  <c r="BE37" i="7"/>
  <c r="AM37" i="7"/>
  <c r="U37" i="7"/>
  <c r="E37" i="7"/>
  <c r="C37" i="7"/>
  <c r="DG36" i="7"/>
  <c r="CQ36" i="7"/>
  <c r="CO36" i="7"/>
  <c r="BY36" i="7"/>
  <c r="BE36" i="7"/>
  <c r="AM36" i="7"/>
  <c r="W36" i="7"/>
  <c r="E36" i="7"/>
  <c r="C36" i="7"/>
  <c r="DG35" i="7"/>
  <c r="CQ35" i="7"/>
  <c r="CO35" i="7"/>
  <c r="BY35" i="7"/>
  <c r="BE35" i="7"/>
  <c r="AM35" i="7"/>
  <c r="W35" i="7"/>
  <c r="E35" i="7"/>
  <c r="C35" i="7"/>
  <c r="DG34" i="7"/>
  <c r="CQ34" i="7"/>
  <c r="BY34" i="7"/>
  <c r="BE34" i="7"/>
  <c r="AO34" i="7"/>
  <c r="W34" i="7"/>
  <c r="E34" i="7"/>
  <c r="C34" i="7"/>
  <c r="U34" i="7" l="1"/>
  <c r="U35" i="7" s="1"/>
  <c r="U36" i="7" s="1"/>
  <c r="AM34" i="7"/>
  <c r="BW34" i="7" l="1"/>
  <c r="BW35" i="7" s="1"/>
  <c r="BW36" i="7" s="1"/>
  <c r="BW37" i="7" s="1"/>
  <c r="BW38" i="7" s="1"/>
  <c r="BW39" i="7" s="1"/>
  <c r="BW40" i="7" s="1"/>
  <c r="BW41" i="7" s="1"/>
  <c r="BW42" i="7" s="1"/>
  <c r="BW43" i="7" s="1"/>
  <c r="CO34" i="7" l="1"/>
</calcChain>
</file>

<file path=xl/sharedStrings.xml><?xml version="1.0" encoding="utf-8"?>
<sst xmlns="http://schemas.openxmlformats.org/spreadsheetml/2006/main" count="1188" uniqueCount="616">
  <si>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
  </si>
  <si>
    <t>　将来負担比率については、令和6年度についても「－」となった。一方、実質公債費比率は年々上昇傾向にあり、令和6年度においても0.3ポイント増えた。これは、平成14～17年度に借入れた臨時財政対策債が大きな要因であり、償還額が年々増加していることに起因する。また、令和3年度に借入れた庁舎耐震改修事業や令和5年度に借入れた防災行政無線操作卓更新に係る地方債の償還により、今後も上昇する見込みである。地方債の新規発行については将来を見据えた計画を立て、繰上償還などにより実質公債費比率の抑制に努める。</t>
    <rPh sb="1" eb="3">
      <t>ショウライ</t>
    </rPh>
    <rPh sb="3" eb="5">
      <t>フタン</t>
    </rPh>
    <rPh sb="5" eb="7">
      <t>ヒリツ</t>
    </rPh>
    <rPh sb="42" eb="44">
      <t>ネンネン</t>
    </rPh>
    <rPh sb="52" eb="54">
      <t>レイワ</t>
    </rPh>
    <rPh sb="55" eb="57">
      <t>ネンド</t>
    </rPh>
    <rPh sb="69" eb="70">
      <t>フ</t>
    </rPh>
    <rPh sb="233" eb="235">
      <t>ジッシツ</t>
    </rPh>
    <rPh sb="235" eb="237">
      <t>コウサイ</t>
    </rPh>
    <rPh sb="237" eb="238">
      <t>ヒ</t>
    </rPh>
    <rPh sb="238" eb="240">
      <t>ヒリツ</t>
    </rPh>
    <phoneticPr fontId="3"/>
  </si>
  <si>
    <t>分析欄</t>
    <rPh sb="0" eb="2">
      <t>ブンセキ</t>
    </rPh>
    <rPh sb="2" eb="3">
      <t>ラン</t>
    </rPh>
    <phoneticPr fontId="3"/>
  </si>
  <si>
    <t>R03</t>
  </si>
  <si>
    <t>R04</t>
  </si>
  <si>
    <t>(　参考　）</t>
    <rPh sb="2" eb="4">
      <t>サンコウ</t>
    </rPh>
    <phoneticPr fontId="3"/>
  </si>
  <si>
    <t>R02</t>
  </si>
  <si>
    <t>R06</t>
  </si>
  <si>
    <t>R05</t>
  </si>
  <si>
    <t>当該団体値</t>
    <rPh sb="0" eb="2">
      <t>トウガイ</t>
    </rPh>
    <rPh sb="2" eb="4">
      <t>ダンタイ</t>
    </rPh>
    <rPh sb="4" eb="5">
      <t>アタイ</t>
    </rPh>
    <phoneticPr fontId="3"/>
  </si>
  <si>
    <t>類似団体内平均値</t>
  </si>
  <si>
    <t>将来負担比率</t>
  </si>
  <si>
    <t>有形固定資産減価償却率</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</si>
  <si>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
  </si>
  <si>
    <t>実質公債費比率</t>
  </si>
  <si>
    <t xml:space="preserve"> </t>
  </si>
  <si>
    <t>　有形固定資産減価償却率については、類似団体平均と同程度の数値となっている。前年度と比較すると0.3ポイント上昇しており、法定耐用年数に近い施設が多く、施設の老朽化が進んでいることを示している。今後も公共施設等総合管理計画に基づき、公共施設の統廃合や除却を視野に入れながら適切な維持管理を行い、将来への負担軽減に努める。</t>
    <rPh sb="1" eb="2">
      <t>ユウ</t>
    </rPh>
    <rPh sb="2" eb="3">
      <t>カタチ</t>
    </rPh>
    <rPh sb="26" eb="28">
      <t>テイド</t>
    </rPh>
    <rPh sb="38" eb="41">
      <t>ゼンネンド</t>
    </rPh>
    <rPh sb="42" eb="44">
      <t>ヒカク</t>
    </rPh>
    <rPh sb="54" eb="56">
      <t>ジョウショウ</t>
    </rPh>
    <rPh sb="76" eb="78">
      <t>シセツ</t>
    </rPh>
    <rPh sb="79" eb="82">
      <t>ロウキュウカ</t>
    </rPh>
    <rPh sb="83" eb="84">
      <t>スス</t>
    </rPh>
    <rPh sb="91" eb="92">
      <t>シメ</t>
    </rPh>
    <phoneticPr fontId="3"/>
  </si>
  <si>
    <t>令和6年度　財政状況資料集</t>
    <phoneticPr fontId="9"/>
  </si>
  <si>
    <t>総括表（市町村）</t>
    <rPh sb="0" eb="2">
      <t>ソウカツ</t>
    </rPh>
    <rPh sb="2" eb="3">
      <t>ヒョウ</t>
    </rPh>
    <rPh sb="4" eb="7">
      <t>シチョウソン</t>
    </rPh>
    <phoneticPr fontId="9"/>
  </si>
  <si>
    <t>都道府県名</t>
    <phoneticPr fontId="9"/>
  </si>
  <si>
    <t>京都府</t>
    <phoneticPr fontId="9"/>
  </si>
  <si>
    <t>市町村類型</t>
    <phoneticPr fontId="9"/>
  </si>
  <si>
    <t>Ⅰ－２</t>
    <phoneticPr fontId="9"/>
  </si>
  <si>
    <t>指定団体等の指定状況</t>
    <phoneticPr fontId="9"/>
  </si>
  <si>
    <t>区分</t>
    <rPh sb="0" eb="2">
      <t>クブン</t>
    </rPh>
    <phoneticPr fontId="9"/>
  </si>
  <si>
    <t>令和6年度(千円)</t>
    <rPh sb="0" eb="2">
      <t>レイワ</t>
    </rPh>
    <rPh sb="3" eb="5">
      <t>ネンド</t>
    </rPh>
    <rPh sb="6" eb="8">
      <t>センエン</t>
    </rPh>
    <phoneticPr fontId="9"/>
  </si>
  <si>
    <t>令和5年度(千円)</t>
    <rPh sb="0" eb="2">
      <t>レイワ</t>
    </rPh>
    <rPh sb="3" eb="5">
      <t>ネンド</t>
    </rPh>
    <rPh sb="4" eb="5">
      <t>ド</t>
    </rPh>
    <rPh sb="6" eb="8">
      <t>センエン</t>
    </rPh>
    <phoneticPr fontId="9"/>
  </si>
  <si>
    <t>令和6年度(千円･％)</t>
    <rPh sb="0" eb="2">
      <t>レイワ</t>
    </rPh>
    <rPh sb="3" eb="5">
      <t>ネンド</t>
    </rPh>
    <rPh sb="6" eb="8">
      <t>センエン</t>
    </rPh>
    <phoneticPr fontId="9"/>
  </si>
  <si>
    <t>令和5年度(千円･％)</t>
    <rPh sb="0" eb="2">
      <t>レイワ</t>
    </rPh>
    <rPh sb="3" eb="5">
      <t>ネンド</t>
    </rPh>
    <rPh sb="4" eb="5">
      <t>ド</t>
    </rPh>
    <rPh sb="6" eb="8">
      <t>センエン</t>
    </rPh>
    <phoneticPr fontId="9"/>
  </si>
  <si>
    <t>歳入総額</t>
    <phoneticPr fontId="15"/>
  </si>
  <si>
    <t>実質収支比率</t>
    <rPh sb="0" eb="2">
      <t>ジッシツ</t>
    </rPh>
    <rPh sb="2" eb="4">
      <t>シュウシ</t>
    </rPh>
    <rPh sb="4" eb="6">
      <t>ヒリツ</t>
    </rPh>
    <phoneticPr fontId="9"/>
  </si>
  <si>
    <t>財政健全化等</t>
    <rPh sb="0" eb="2">
      <t>ザイセイ</t>
    </rPh>
    <rPh sb="2" eb="5">
      <t>ケンゼンカ</t>
    </rPh>
    <rPh sb="5" eb="6">
      <t>トウ</t>
    </rPh>
    <phoneticPr fontId="9"/>
  </si>
  <si>
    <t>×</t>
    <phoneticPr fontId="9"/>
  </si>
  <si>
    <t>歳出総額</t>
    <phoneticPr fontId="15"/>
  </si>
  <si>
    <t>経常収支比率</t>
    <rPh sb="0" eb="2">
      <t>ケイジョウ</t>
    </rPh>
    <rPh sb="2" eb="4">
      <t>シュウシ</t>
    </rPh>
    <rPh sb="4" eb="6">
      <t>ヒリツ</t>
    </rPh>
    <phoneticPr fontId="9"/>
  </si>
  <si>
    <t>市町村名</t>
    <rPh sb="0" eb="3">
      <t>シチョウソン</t>
    </rPh>
    <rPh sb="3" eb="4">
      <t>メイ</t>
    </rPh>
    <phoneticPr fontId="9"/>
  </si>
  <si>
    <t>笠置町</t>
    <phoneticPr fontId="9"/>
  </si>
  <si>
    <t>地方交付税種地</t>
    <rPh sb="0" eb="2">
      <t>チホウ</t>
    </rPh>
    <rPh sb="2" eb="5">
      <t>コウフゼイ</t>
    </rPh>
    <rPh sb="5" eb="6">
      <t>シュ</t>
    </rPh>
    <rPh sb="6" eb="7">
      <t>チ</t>
    </rPh>
    <phoneticPr fontId="9"/>
  </si>
  <si>
    <t>2-4</t>
    <phoneticPr fontId="9"/>
  </si>
  <si>
    <t>財源超過</t>
    <rPh sb="0" eb="2">
      <t>ザイゲン</t>
    </rPh>
    <rPh sb="2" eb="4">
      <t>チョウカ</t>
    </rPh>
    <phoneticPr fontId="9"/>
  </si>
  <si>
    <t>歳入歳出差引</t>
    <phoneticPr fontId="15"/>
  </si>
  <si>
    <t>　　(※1)</t>
    <phoneticPr fontId="9"/>
  </si>
  <si>
    <t>首都</t>
    <rPh sb="0" eb="2">
      <t>シュト</t>
    </rPh>
    <phoneticPr fontId="9"/>
  </si>
  <si>
    <t>翌年度に繰越すべき財源</t>
    <phoneticPr fontId="9"/>
  </si>
  <si>
    <t>標準財政規模</t>
    <rPh sb="0" eb="2">
      <t>ヒョウジュン</t>
    </rPh>
    <rPh sb="2" eb="4">
      <t>ザイセイ</t>
    </rPh>
    <rPh sb="4" eb="6">
      <t>キボ</t>
    </rPh>
    <phoneticPr fontId="9"/>
  </si>
  <si>
    <t>近畿</t>
    <rPh sb="0" eb="2">
      <t>キンキ</t>
    </rPh>
    <phoneticPr fontId="9"/>
  </si>
  <si>
    <t>実質収支</t>
    <phoneticPr fontId="15"/>
  </si>
  <si>
    <t>財政力指数</t>
    <rPh sb="0" eb="3">
      <t>ザイセイリョク</t>
    </rPh>
    <rPh sb="3" eb="5">
      <t>シスウ</t>
    </rPh>
    <phoneticPr fontId="9"/>
  </si>
  <si>
    <t>人口</t>
    <rPh sb="0" eb="2">
      <t>ジンコウ</t>
    </rPh>
    <phoneticPr fontId="9"/>
  </si>
  <si>
    <t>令和2年国調(人)</t>
    <rPh sb="3" eb="4">
      <t>ネン</t>
    </rPh>
    <rPh sb="4" eb="5">
      <t>コク</t>
    </rPh>
    <rPh sb="5" eb="6">
      <t>チョウ</t>
    </rPh>
    <phoneticPr fontId="9"/>
  </si>
  <si>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9"/>
  </si>
  <si>
    <t>中部</t>
    <rPh sb="0" eb="2">
      <t>チュウブ</t>
    </rPh>
    <phoneticPr fontId="9"/>
  </si>
  <si>
    <t>単年度収支</t>
    <phoneticPr fontId="15"/>
  </si>
  <si>
    <t>公債費負担比率</t>
    <rPh sb="0" eb="3">
      <t>コウサイヒ</t>
    </rPh>
    <rPh sb="3" eb="5">
      <t>フタン</t>
    </rPh>
    <rPh sb="5" eb="7">
      <t>ヒリツ</t>
    </rPh>
    <phoneticPr fontId="9"/>
  </si>
  <si>
    <t>平成27年国調(人)</t>
    <rPh sb="4" eb="5">
      <t>ネン</t>
    </rPh>
    <rPh sb="5" eb="6">
      <t>コク</t>
    </rPh>
    <rPh sb="6" eb="7">
      <t>チョウ</t>
    </rPh>
    <phoneticPr fontId="9"/>
  </si>
  <si>
    <t>過疎</t>
    <rPh sb="0" eb="2">
      <t>カソ</t>
    </rPh>
    <phoneticPr fontId="9"/>
  </si>
  <si>
    <t>○</t>
    <phoneticPr fontId="9"/>
  </si>
  <si>
    <t>積立金</t>
    <phoneticPr fontId="15"/>
  </si>
  <si>
    <t>健全化判断比率</t>
    <phoneticPr fontId="9"/>
  </si>
  <si>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9"/>
  </si>
  <si>
    <t>-16.4</t>
    <phoneticPr fontId="9"/>
  </si>
  <si>
    <t>山振</t>
    <rPh sb="0" eb="1">
      <t>ヤマ</t>
    </rPh>
    <rPh sb="1" eb="2">
      <t>フ</t>
    </rPh>
    <phoneticPr fontId="9"/>
  </si>
  <si>
    <t>繰上償還金</t>
    <phoneticPr fontId="15"/>
  </si>
  <si>
    <t>　実質赤字比率</t>
    <rPh sb="1" eb="3">
      <t>ジッシツ</t>
    </rPh>
    <rPh sb="3" eb="5">
      <t>アカジ</t>
    </rPh>
    <rPh sb="5" eb="7">
      <t>ヒリツ</t>
    </rPh>
    <phoneticPr fontId="9"/>
  </si>
  <si>
    <t>-</t>
    <phoneticPr fontId="9"/>
  </si>
  <si>
    <t>住民基本台帳人口
 (※7)</t>
    <rPh sb="0" eb="2">
      <t>ジュウミン</t>
    </rPh>
    <rPh sb="2" eb="4">
      <t>キホン</t>
    </rPh>
    <rPh sb="4" eb="6">
      <t>ダイチョウ</t>
    </rPh>
    <rPh sb="6" eb="8">
      <t>ジンコウ</t>
    </rPh>
    <phoneticPr fontId="9"/>
  </si>
  <si>
    <t>令07.01.01(人)</t>
    <rPh sb="0" eb="1">
      <t>レイ</t>
    </rPh>
    <phoneticPr fontId="9"/>
  </si>
  <si>
    <t>令和2年国調</t>
    <rPh sb="0" eb="2">
      <t>レイワ</t>
    </rPh>
    <rPh sb="3" eb="4">
      <t>ネン</t>
    </rPh>
    <rPh sb="4" eb="5">
      <t>コク</t>
    </rPh>
    <rPh sb="5" eb="6">
      <t>チョウ</t>
    </rPh>
    <phoneticPr fontId="9"/>
  </si>
  <si>
    <t>平成27年国調</t>
    <rPh sb="4" eb="5">
      <t>ネン</t>
    </rPh>
    <rPh sb="5" eb="6">
      <t>コク</t>
    </rPh>
    <rPh sb="6" eb="7">
      <t>チョウ</t>
    </rPh>
    <phoneticPr fontId="9"/>
  </si>
  <si>
    <t>低開発</t>
    <rPh sb="0" eb="1">
      <t>テイ</t>
    </rPh>
    <rPh sb="1" eb="3">
      <t>カイハツ</t>
    </rPh>
    <phoneticPr fontId="9"/>
  </si>
  <si>
    <t>積立金取崩し額</t>
    <phoneticPr fontId="15"/>
  </si>
  <si>
    <t>　連結実質赤字比率</t>
    <rPh sb="1" eb="3">
      <t>レンケツ</t>
    </rPh>
    <rPh sb="3" eb="5">
      <t>ジッシツ</t>
    </rPh>
    <rPh sb="5" eb="7">
      <t>アカジ</t>
    </rPh>
    <rPh sb="7" eb="9">
      <t>ヒリツ</t>
    </rPh>
    <phoneticPr fontId="9"/>
  </si>
  <si>
    <t>うち日本人(人)</t>
    <phoneticPr fontId="9"/>
  </si>
  <si>
    <t>第1次</t>
    <rPh sb="0" eb="1">
      <t>ダイ</t>
    </rPh>
    <rPh sb="2" eb="3">
      <t>ジ</t>
    </rPh>
    <phoneticPr fontId="9"/>
  </si>
  <si>
    <t>指数表選定</t>
    <rPh sb="0" eb="2">
      <t>シスウ</t>
    </rPh>
    <rPh sb="2" eb="3">
      <t>ヒョウ</t>
    </rPh>
    <rPh sb="3" eb="5">
      <t>センテイ</t>
    </rPh>
    <phoneticPr fontId="9"/>
  </si>
  <si>
    <t>実質単年度収支</t>
    <phoneticPr fontId="15"/>
  </si>
  <si>
    <t>　実質公債費比率</t>
    <rPh sb="1" eb="3">
      <t>ジッシツ</t>
    </rPh>
    <rPh sb="3" eb="6">
      <t>コウサイヒ</t>
    </rPh>
    <rPh sb="6" eb="8">
      <t>ヒリツ</t>
    </rPh>
    <phoneticPr fontId="9"/>
  </si>
  <si>
    <t>令06.01.01(人)</t>
    <phoneticPr fontId="9"/>
  </si>
  <si>
    <t>　将来負担比率</t>
    <rPh sb="1" eb="3">
      <t>ショウライ</t>
    </rPh>
    <rPh sb="3" eb="5">
      <t>フタン</t>
    </rPh>
    <rPh sb="5" eb="7">
      <t>ヒリツ</t>
    </rPh>
    <phoneticPr fontId="9"/>
  </si>
  <si>
    <t>第2次</t>
    <rPh sb="0" eb="1">
      <t>ダイ</t>
    </rPh>
    <rPh sb="2" eb="3">
      <t>ジ</t>
    </rPh>
    <phoneticPr fontId="9"/>
  </si>
  <si>
    <t>基準財政収入額</t>
    <phoneticPr fontId="15"/>
  </si>
  <si>
    <r>
      <t>資金不足比率 (※</t>
    </r>
    <r>
      <rPr>
        <sz val="9"/>
        <color indexed="8"/>
        <rFont val="ＭＳ ゴシック"/>
        <family val="3"/>
        <charset val="128"/>
      </rPr>
      <t>4</t>
    </r>
    <r>
      <rPr>
        <sz val="9"/>
        <color indexed="8"/>
        <rFont val="ＭＳ ゴシック"/>
        <family val="3"/>
        <charset val="128"/>
      </rPr>
      <t>)</t>
    </r>
    <phoneticPr fontId="9"/>
  </si>
  <si>
    <t>増減率  (％)</t>
    <rPh sb="0" eb="2">
      <t>ゾウゲン</t>
    </rPh>
    <rPh sb="2" eb="3">
      <t>リツ</t>
    </rPh>
    <phoneticPr fontId="9"/>
  </si>
  <si>
    <t>-4.5</t>
    <phoneticPr fontId="9"/>
  </si>
  <si>
    <t>基準財政需要額</t>
    <phoneticPr fontId="15"/>
  </si>
  <si>
    <t>うち日本人(％)</t>
    <phoneticPr fontId="9"/>
  </si>
  <si>
    <t>-4.4</t>
    <phoneticPr fontId="9"/>
  </si>
  <si>
    <t>第3次</t>
    <rPh sb="0" eb="1">
      <t>ダイ</t>
    </rPh>
    <rPh sb="2" eb="3">
      <t>ジ</t>
    </rPh>
    <phoneticPr fontId="9"/>
  </si>
  <si>
    <t>標準税収入額等</t>
    <phoneticPr fontId="15"/>
  </si>
  <si>
    <t>面積 (k㎡)</t>
    <rPh sb="0" eb="2">
      <t>メンセキ</t>
    </rPh>
    <phoneticPr fontId="9"/>
  </si>
  <si>
    <t>経常経費充当一般財源等</t>
    <rPh sb="0" eb="2">
      <t>ケイジョウ</t>
    </rPh>
    <rPh sb="2" eb="4">
      <t>ケイヒ</t>
    </rPh>
    <rPh sb="4" eb="6">
      <t>ジュウトウ</t>
    </rPh>
    <rPh sb="6" eb="8">
      <t>イッパン</t>
    </rPh>
    <rPh sb="8" eb="10">
      <t>ザイゲン</t>
    </rPh>
    <rPh sb="10" eb="11">
      <t>トウ</t>
    </rPh>
    <phoneticPr fontId="15"/>
  </si>
  <si>
    <t>人口密度 (人/k㎡)</t>
    <rPh sb="0" eb="2">
      <t>ジンコウ</t>
    </rPh>
    <rPh sb="2" eb="4">
      <t>ミツド</t>
    </rPh>
    <phoneticPr fontId="9"/>
  </si>
  <si>
    <t>歳入一般財源等</t>
    <rPh sb="0" eb="2">
      <t>サイニュウ</t>
    </rPh>
    <rPh sb="2" eb="4">
      <t>イッパン</t>
    </rPh>
    <rPh sb="4" eb="6">
      <t>ザイゲン</t>
    </rPh>
    <rPh sb="6" eb="7">
      <t>トウ</t>
    </rPh>
    <phoneticPr fontId="15"/>
  </si>
  <si>
    <t>世帯数 (世帯)</t>
    <rPh sb="0" eb="3">
      <t>セタイスウ</t>
    </rPh>
    <phoneticPr fontId="9"/>
  </si>
  <si>
    <t>職員の状況 (※8)</t>
    <rPh sb="0" eb="2">
      <t>ショクイン</t>
    </rPh>
    <rPh sb="3" eb="5">
      <t>ジョウキョウ</t>
    </rPh>
    <phoneticPr fontId="9"/>
  </si>
  <si>
    <t>特別職等</t>
    <rPh sb="0" eb="2">
      <t>トクベツ</t>
    </rPh>
    <rPh sb="2" eb="3">
      <t>ショク</t>
    </rPh>
    <rPh sb="3" eb="4">
      <t>トウ</t>
    </rPh>
    <phoneticPr fontId="9"/>
  </si>
  <si>
    <t>定数</t>
    <rPh sb="0" eb="2">
      <t>テイスウ</t>
    </rPh>
    <phoneticPr fontId="9"/>
  </si>
  <si>
    <t>1人あたり平均
給料月額(百円)</t>
    <rPh sb="1" eb="2">
      <t>リ</t>
    </rPh>
    <rPh sb="5" eb="7">
      <t>ヘイキン</t>
    </rPh>
    <rPh sb="8" eb="10">
      <t>キュウリョウ</t>
    </rPh>
    <rPh sb="10" eb="11">
      <t>ツキ</t>
    </rPh>
    <rPh sb="11" eb="12">
      <t>ガク</t>
    </rPh>
    <rPh sb="13" eb="15">
      <t>ヒャクエン</t>
    </rPh>
    <phoneticPr fontId="9"/>
  </si>
  <si>
    <t>一般職員等(※6)</t>
    <rPh sb="0" eb="2">
      <t>イッパン</t>
    </rPh>
    <rPh sb="2" eb="4">
      <t>ショクイン</t>
    </rPh>
    <rPh sb="4" eb="5">
      <t>トウ</t>
    </rPh>
    <phoneticPr fontId="9"/>
  </si>
  <si>
    <t>職員数
(人)</t>
    <rPh sb="0" eb="3">
      <t>ショクインスウ</t>
    </rPh>
    <phoneticPr fontId="9"/>
  </si>
  <si>
    <t>給料月額
(百円)</t>
    <rPh sb="0" eb="2">
      <t>キュウリョウ</t>
    </rPh>
    <rPh sb="2" eb="3">
      <t>ツキ</t>
    </rPh>
    <rPh sb="3" eb="4">
      <t>ガク</t>
    </rPh>
    <rPh sb="6" eb="8">
      <t>ヒャクエン</t>
    </rPh>
    <phoneticPr fontId="9"/>
  </si>
  <si>
    <t>地方債現在高</t>
  </si>
  <si>
    <t>　うち公的資金</t>
    <rPh sb="3" eb="5">
      <t>コウテキ</t>
    </rPh>
    <phoneticPr fontId="9"/>
  </si>
  <si>
    <t>市区町村長</t>
    <rPh sb="0" eb="2">
      <t>シク</t>
    </rPh>
    <rPh sb="2" eb="4">
      <t>チョウソン</t>
    </rPh>
    <rPh sb="4" eb="5">
      <t>チョウ</t>
    </rPh>
    <phoneticPr fontId="9"/>
  </si>
  <si>
    <t>一般職員</t>
    <rPh sb="0" eb="2">
      <t>イッパン</t>
    </rPh>
    <rPh sb="2" eb="4">
      <t>ショクイン</t>
    </rPh>
    <phoneticPr fontId="9"/>
  </si>
  <si>
    <t>地方債現在高（臨時財政対策債除き）</t>
    <phoneticPr fontId="9"/>
  </si>
  <si>
    <t>副市区町村長</t>
    <rPh sb="0" eb="1">
      <t>フク</t>
    </rPh>
    <rPh sb="1" eb="3">
      <t>シク</t>
    </rPh>
    <rPh sb="3" eb="5">
      <t>チョウソン</t>
    </rPh>
    <rPh sb="5" eb="6">
      <t>チョウ</t>
    </rPh>
    <phoneticPr fontId="9"/>
  </si>
  <si>
    <t>　うち消防職員</t>
    <rPh sb="3" eb="5">
      <t>ショウボウ</t>
    </rPh>
    <rPh sb="5" eb="7">
      <t>ショクイン</t>
    </rPh>
    <phoneticPr fontId="9"/>
  </si>
  <si>
    <t>債務負担行為額（支出予定額）</t>
    <rPh sb="0" eb="2">
      <t>サイム</t>
    </rPh>
    <rPh sb="2" eb="4">
      <t>フタン</t>
    </rPh>
    <rPh sb="4" eb="6">
      <t>コウイ</t>
    </rPh>
    <rPh sb="6" eb="7">
      <t>ガク</t>
    </rPh>
    <rPh sb="8" eb="10">
      <t>シシュツ</t>
    </rPh>
    <rPh sb="10" eb="12">
      <t>ヨテイ</t>
    </rPh>
    <rPh sb="12" eb="13">
      <t>ガク</t>
    </rPh>
    <phoneticPr fontId="9"/>
  </si>
  <si>
    <t>教育長</t>
    <phoneticPr fontId="9"/>
  </si>
  <si>
    <t>　うち技能労務職員</t>
    <rPh sb="3" eb="5">
      <t>ギノウ</t>
    </rPh>
    <rPh sb="5" eb="7">
      <t>ロウム</t>
    </rPh>
    <rPh sb="7" eb="9">
      <t>ショクイン</t>
    </rPh>
    <phoneticPr fontId="9"/>
  </si>
  <si>
    <t>収益事業収入</t>
  </si>
  <si>
    <t>議会議長</t>
    <rPh sb="0" eb="2">
      <t>ギカイ</t>
    </rPh>
    <rPh sb="2" eb="4">
      <t>ギチョウ</t>
    </rPh>
    <phoneticPr fontId="9"/>
  </si>
  <si>
    <t>教育公務員</t>
    <rPh sb="0" eb="2">
      <t>キョウイク</t>
    </rPh>
    <rPh sb="2" eb="5">
      <t>コウムイン</t>
    </rPh>
    <phoneticPr fontId="9"/>
  </si>
  <si>
    <t>土地開発基金現在高</t>
    <rPh sb="0" eb="2">
      <t>トチ</t>
    </rPh>
    <rPh sb="2" eb="4">
      <t>カイハツ</t>
    </rPh>
    <rPh sb="4" eb="6">
      <t>キキン</t>
    </rPh>
    <rPh sb="6" eb="8">
      <t>ゲンザイ</t>
    </rPh>
    <rPh sb="8" eb="9">
      <t>タカ</t>
    </rPh>
    <phoneticPr fontId="15"/>
  </si>
  <si>
    <t>議会副議長</t>
    <rPh sb="0" eb="2">
      <t>ギカイ</t>
    </rPh>
    <rPh sb="2" eb="3">
      <t>フク</t>
    </rPh>
    <rPh sb="3" eb="5">
      <t>ギチョウ</t>
    </rPh>
    <phoneticPr fontId="9"/>
  </si>
  <si>
    <t>臨時職員</t>
    <rPh sb="0" eb="2">
      <t>リンジ</t>
    </rPh>
    <rPh sb="2" eb="4">
      <t>ショクイン</t>
    </rPh>
    <phoneticPr fontId="9"/>
  </si>
  <si>
    <t>積立金
現在高</t>
    <rPh sb="4" eb="7">
      <t>ゲンザイダカ</t>
    </rPh>
    <phoneticPr fontId="15"/>
  </si>
  <si>
    <t>財政調整基金</t>
    <rPh sb="0" eb="2">
      <t>ザイセイ</t>
    </rPh>
    <rPh sb="2" eb="4">
      <t>チョウセイ</t>
    </rPh>
    <rPh sb="4" eb="6">
      <t>キキン</t>
    </rPh>
    <phoneticPr fontId="9"/>
  </si>
  <si>
    <t>議会議員</t>
    <rPh sb="0" eb="2">
      <t>ギカイ</t>
    </rPh>
    <rPh sb="2" eb="4">
      <t>ギイン</t>
    </rPh>
    <phoneticPr fontId="9"/>
  </si>
  <si>
    <t>合計</t>
    <rPh sb="0" eb="2">
      <t>ゴウケイ</t>
    </rPh>
    <phoneticPr fontId="9"/>
  </si>
  <si>
    <t>減債基金</t>
    <rPh sb="0" eb="1">
      <t>ゲン</t>
    </rPh>
    <rPh sb="1" eb="2">
      <t>サイ</t>
    </rPh>
    <rPh sb="2" eb="4">
      <t>キキン</t>
    </rPh>
    <phoneticPr fontId="9"/>
  </si>
  <si>
    <t>ラスパイレス指数</t>
    <rPh sb="6" eb="8">
      <t>シスウ</t>
    </rPh>
    <phoneticPr fontId="9"/>
  </si>
  <si>
    <t>その他特定目的基金</t>
    <rPh sb="2" eb="3">
      <t>タ</t>
    </rPh>
    <rPh sb="3" eb="5">
      <t>トクテイ</t>
    </rPh>
    <rPh sb="5" eb="7">
      <t>モクテキ</t>
    </rPh>
    <rPh sb="7" eb="9">
      <t>キキン</t>
    </rPh>
    <phoneticPr fontId="9"/>
  </si>
  <si>
    <t>一般会計等の一覧</t>
    <phoneticPr fontId="9"/>
  </si>
  <si>
    <t>事業会計の一覧</t>
    <rPh sb="0" eb="2">
      <t>ジギョウ</t>
    </rPh>
    <rPh sb="2" eb="4">
      <t>カイケイ</t>
    </rPh>
    <phoneticPr fontId="9"/>
  </si>
  <si>
    <t>公営企業（法適）の一覧</t>
    <rPh sb="0" eb="2">
      <t>コウエイ</t>
    </rPh>
    <rPh sb="2" eb="4">
      <t>キギョウ</t>
    </rPh>
    <phoneticPr fontId="9"/>
  </si>
  <si>
    <t>公営企業（法非適）の一覧</t>
    <rPh sb="0" eb="2">
      <t>コウエイ</t>
    </rPh>
    <rPh sb="2" eb="4">
      <t>キギョウ</t>
    </rPh>
    <rPh sb="6" eb="7">
      <t>ヒ</t>
    </rPh>
    <phoneticPr fontId="9"/>
  </si>
  <si>
    <t>関係する一部事務組合等一覧</t>
    <rPh sb="0" eb="2">
      <t>カンケイ</t>
    </rPh>
    <rPh sb="4" eb="6">
      <t>イチブ</t>
    </rPh>
    <rPh sb="6" eb="8">
      <t>ジム</t>
    </rPh>
    <rPh sb="8" eb="10">
      <t>クミアイ</t>
    </rPh>
    <rPh sb="10" eb="11">
      <t>トウ</t>
    </rPh>
    <rPh sb="11" eb="13">
      <t>イチラン</t>
    </rPh>
    <phoneticPr fontId="9"/>
  </si>
  <si>
    <t>地方公社・第三セクター等一覧</t>
    <rPh sb="0" eb="2">
      <t>チホウ</t>
    </rPh>
    <rPh sb="2" eb="4">
      <t>コウシャ</t>
    </rPh>
    <rPh sb="5" eb="6">
      <t>ダイ</t>
    </rPh>
    <rPh sb="6" eb="7">
      <t>３</t>
    </rPh>
    <rPh sb="11" eb="12">
      <t>トウ</t>
    </rPh>
    <rPh sb="12" eb="14">
      <t>イチラン</t>
    </rPh>
    <phoneticPr fontId="9"/>
  </si>
  <si>
    <t>項番</t>
    <phoneticPr fontId="9"/>
  </si>
  <si>
    <t>会計名</t>
    <phoneticPr fontId="9"/>
  </si>
  <si>
    <t>項番</t>
    <rPh sb="0" eb="2">
      <t>コウバン</t>
    </rPh>
    <phoneticPr fontId="9"/>
  </si>
  <si>
    <t>会計名</t>
    <rPh sb="0" eb="2">
      <t>カイケイ</t>
    </rPh>
    <rPh sb="2" eb="3">
      <t>メイ</t>
    </rPh>
    <phoneticPr fontId="9"/>
  </si>
  <si>
    <t>組合等名</t>
    <phoneticPr fontId="9"/>
  </si>
  <si>
    <t>団体名</t>
    <rPh sb="0" eb="2">
      <t>ダンタイ</t>
    </rPh>
    <phoneticPr fontId="9"/>
  </si>
  <si>
    <r>
      <t>(※</t>
    </r>
    <r>
      <rPr>
        <sz val="9"/>
        <color indexed="8"/>
        <rFont val="ＭＳ ゴシック"/>
        <family val="3"/>
        <charset val="128"/>
      </rPr>
      <t>3</t>
    </r>
    <r>
      <rPr>
        <sz val="9"/>
        <color indexed="8"/>
        <rFont val="ＭＳ ゴシック"/>
        <family val="3"/>
        <charset val="128"/>
      </rPr>
      <t>)</t>
    </r>
    <phoneticPr fontId="9"/>
  </si>
  <si>
    <t>（注釈）</t>
    <rPh sb="1" eb="3">
      <t>チュウシャク</t>
    </rPh>
    <phoneticPr fontId="9"/>
  </si>
  <si>
    <t>※1：経常収支比率の( )内の数値は、「減収補塡債（特例分）」及び「臨時財政対策債」を除いて算出したものである。</t>
    <phoneticPr fontId="9"/>
  </si>
  <si>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</si>
  <si>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9"/>
  </si>
  <si>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9"/>
  </si>
  <si>
    <t>※5：産業構造の比率は、分母を就業人口総数とし、分類不能の産業を除いて算出。</t>
    <phoneticPr fontId="9"/>
  </si>
  <si>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9"/>
  </si>
  <si>
    <t>※7：人口については、調査対象年度の1月1日現在の住民基本台帳に登載されている人口に基づいている。</t>
    <rPh sb="13" eb="15">
      <t>タイショウ</t>
    </rPh>
    <rPh sb="27" eb="29">
      <t>キホン</t>
    </rPh>
    <rPh sb="42" eb="43">
      <t>モト</t>
    </rPh>
    <phoneticPr fontId="20"/>
  </si>
  <si>
    <t>※8：職員の状況については、調査対象年度の地方公務員給与実態調査に基づいている。</t>
    <phoneticPr fontId="20"/>
  </si>
  <si>
    <t>令和6年度</t>
    <phoneticPr fontId="15"/>
  </si>
  <si>
    <t>京都府笠置町</t>
    <phoneticPr fontId="15"/>
  </si>
  <si>
    <t>(1) 普通会計の状況（市町村）</t>
    <rPh sb="4" eb="6">
      <t>フツウ</t>
    </rPh>
    <rPh sb="6" eb="8">
      <t>カイケイ</t>
    </rPh>
    <rPh sb="9" eb="11">
      <t>ジョウキョウ</t>
    </rPh>
    <rPh sb="12" eb="15">
      <t>シチョウソン</t>
    </rPh>
    <phoneticPr fontId="9"/>
  </si>
  <si>
    <t>歳入の状況（単位 千円・％）</t>
    <rPh sb="0" eb="2">
      <t>サイニュウ</t>
    </rPh>
    <rPh sb="3" eb="5">
      <t>ジョウキョウ</t>
    </rPh>
    <rPh sb="6" eb="8">
      <t>タンイ</t>
    </rPh>
    <rPh sb="9" eb="11">
      <t>センエン</t>
    </rPh>
    <phoneticPr fontId="9"/>
  </si>
  <si>
    <t>地方税の状況（単位 千円・％）</t>
    <rPh sb="0" eb="2">
      <t>チホウ</t>
    </rPh>
    <rPh sb="2" eb="3">
      <t>ゼイ</t>
    </rPh>
    <rPh sb="4" eb="6">
      <t>ジョウキョウ</t>
    </rPh>
    <rPh sb="7" eb="9">
      <t>タンイ</t>
    </rPh>
    <rPh sb="10" eb="12">
      <t>センエン</t>
    </rPh>
    <phoneticPr fontId="9"/>
  </si>
  <si>
    <t>歳出の状況（単位 千円・％）</t>
    <phoneticPr fontId="9"/>
  </si>
  <si>
    <t>決算額</t>
    <rPh sb="0" eb="2">
      <t>ケッサン</t>
    </rPh>
    <rPh sb="2" eb="3">
      <t>ガク</t>
    </rPh>
    <phoneticPr fontId="9"/>
  </si>
  <si>
    <t>構成比</t>
    <rPh sb="0" eb="3">
      <t>コウセイヒ</t>
    </rPh>
    <phoneticPr fontId="9"/>
  </si>
  <si>
    <t>経常一般財源等</t>
    <rPh sb="0" eb="2">
      <t>ケイジョウ</t>
    </rPh>
    <rPh sb="2" eb="4">
      <t>イッパン</t>
    </rPh>
    <rPh sb="4" eb="7">
      <t>ザイゲントウ</t>
    </rPh>
    <phoneticPr fontId="9"/>
  </si>
  <si>
    <t>区分</t>
  </si>
  <si>
    <t>収入済額</t>
    <rPh sb="0" eb="2">
      <t>シュウニュウ</t>
    </rPh>
    <rPh sb="2" eb="3">
      <t>スミ</t>
    </rPh>
    <rPh sb="3" eb="4">
      <t>ガク</t>
    </rPh>
    <phoneticPr fontId="9"/>
  </si>
  <si>
    <t>超過課税分</t>
    <rPh sb="0" eb="2">
      <t>チョウカ</t>
    </rPh>
    <rPh sb="2" eb="4">
      <t>カゼイ</t>
    </rPh>
    <rPh sb="4" eb="5">
      <t>ブン</t>
    </rPh>
    <phoneticPr fontId="9"/>
  </si>
  <si>
    <t>目的別歳出の状況（単位 千円・％）</t>
    <phoneticPr fontId="9"/>
  </si>
  <si>
    <t>地方税</t>
  </si>
  <si>
    <t>普通税</t>
    <rPh sb="0" eb="2">
      <t>フツウ</t>
    </rPh>
    <rPh sb="2" eb="3">
      <t>ゼイ</t>
    </rPh>
    <phoneticPr fontId="14"/>
  </si>
  <si>
    <t>決算額 (A)</t>
    <rPh sb="0" eb="2">
      <t>ケッサン</t>
    </rPh>
    <rPh sb="2" eb="3">
      <t>ガク</t>
    </rPh>
    <phoneticPr fontId="9"/>
  </si>
  <si>
    <t>(A)のうち普通建設事業費</t>
    <rPh sb="6" eb="8">
      <t>フツウ</t>
    </rPh>
    <rPh sb="8" eb="10">
      <t>ケンセツ</t>
    </rPh>
    <rPh sb="10" eb="13">
      <t>ジギョウヒ</t>
    </rPh>
    <phoneticPr fontId="9"/>
  </si>
  <si>
    <t>(A)のうち充当一般財源等</t>
    <rPh sb="6" eb="8">
      <t>ジュウトウ</t>
    </rPh>
    <rPh sb="8" eb="10">
      <t>イッパン</t>
    </rPh>
    <rPh sb="10" eb="12">
      <t>ザイゲン</t>
    </rPh>
    <rPh sb="12" eb="13">
      <t>ナド</t>
    </rPh>
    <phoneticPr fontId="9"/>
  </si>
  <si>
    <t>地方譲与税</t>
    <phoneticPr fontId="9"/>
  </si>
  <si>
    <t>　法定普通税</t>
    <phoneticPr fontId="9"/>
  </si>
  <si>
    <t>議会費</t>
  </si>
  <si>
    <t>利子割交付金</t>
  </si>
  <si>
    <t>　　市町村民税</t>
    <phoneticPr fontId="9"/>
  </si>
  <si>
    <t>総務費</t>
  </si>
  <si>
    <t>配当割交付金</t>
    <rPh sb="0" eb="2">
      <t>ハイトウ</t>
    </rPh>
    <rPh sb="2" eb="3">
      <t>ワリ</t>
    </rPh>
    <rPh sb="3" eb="6">
      <t>コウフキン</t>
    </rPh>
    <phoneticPr fontId="14"/>
  </si>
  <si>
    <t>　　　個人均等割</t>
    <phoneticPr fontId="9"/>
  </si>
  <si>
    <t>民生費</t>
  </si>
  <si>
    <t>株式等譲渡所得割交付金</t>
    <rPh sb="0" eb="2">
      <t>カブシキ</t>
    </rPh>
    <rPh sb="2" eb="3">
      <t>トウ</t>
    </rPh>
    <rPh sb="3" eb="5">
      <t>ジョウト</t>
    </rPh>
    <rPh sb="5" eb="7">
      <t>ショトク</t>
    </rPh>
    <rPh sb="7" eb="8">
      <t>ワリ</t>
    </rPh>
    <rPh sb="8" eb="11">
      <t>コウフキン</t>
    </rPh>
    <phoneticPr fontId="14"/>
  </si>
  <si>
    <t>　　　所得割</t>
    <phoneticPr fontId="9"/>
  </si>
  <si>
    <t>衛生費</t>
  </si>
  <si>
    <t>分離課税所得割交付金</t>
    <phoneticPr fontId="15"/>
  </si>
  <si>
    <t>　　　法人均等割</t>
    <phoneticPr fontId="9"/>
  </si>
  <si>
    <t>労働費</t>
  </si>
  <si>
    <t>地方消費税交付金</t>
  </si>
  <si>
    <t>　　　法人税割</t>
    <phoneticPr fontId="9"/>
  </si>
  <si>
    <t>農林水産業費</t>
  </si>
  <si>
    <t>ゴルフ場利用税交付金</t>
  </si>
  <si>
    <t>　　固定資産税</t>
    <phoneticPr fontId="9"/>
  </si>
  <si>
    <t>商工費</t>
  </si>
  <si>
    <t>自動車取得税交付金</t>
  </si>
  <si>
    <t>　　　うち純固定資産税</t>
    <phoneticPr fontId="9"/>
  </si>
  <si>
    <t>土木費</t>
  </si>
  <si>
    <t>軽油引取税交付金</t>
  </si>
  <si>
    <t>　　軽自動車税</t>
    <phoneticPr fontId="9"/>
  </si>
  <si>
    <t>消防費</t>
  </si>
  <si>
    <t>自動車税環境性能割交付金</t>
    <phoneticPr fontId="9"/>
  </si>
  <si>
    <t>　　市町村たばこ税</t>
    <phoneticPr fontId="9"/>
  </si>
  <si>
    <t>教育費</t>
  </si>
  <si>
    <t>法人事業税交付金</t>
    <phoneticPr fontId="13"/>
  </si>
  <si>
    <t>　　鉱産税</t>
    <phoneticPr fontId="9"/>
  </si>
  <si>
    <t>災害復旧費</t>
  </si>
  <si>
    <t>地方特例交付金等</t>
    <rPh sb="7" eb="8">
      <t>トウ</t>
    </rPh>
    <phoneticPr fontId="13"/>
  </si>
  <si>
    <t>　　特別土地保有税</t>
    <phoneticPr fontId="9"/>
  </si>
  <si>
    <t>公債費</t>
  </si>
  <si>
    <t>　住宅借入金等特別税額控除減収補塡特例交付金</t>
    <phoneticPr fontId="9"/>
  </si>
  <si>
    <t>　法定外普通税</t>
    <phoneticPr fontId="9"/>
  </si>
  <si>
    <t>諸支出金</t>
    <rPh sb="3" eb="4">
      <t>キン</t>
    </rPh>
    <phoneticPr fontId="15"/>
  </si>
  <si>
    <t>　定額減税減収補塡特例交付金</t>
    <phoneticPr fontId="9"/>
  </si>
  <si>
    <t>目的税</t>
  </si>
  <si>
    <t>前年度繰上充用金</t>
    <phoneticPr fontId="9"/>
  </si>
  <si>
    <t>　新型コロナウイルス感染症対策地方税減収補塡特別交付金</t>
    <phoneticPr fontId="9"/>
  </si>
  <si>
    <t>　法定目的税</t>
    <phoneticPr fontId="9"/>
  </si>
  <si>
    <t>歳出合計</t>
  </si>
  <si>
    <t>地方交付税</t>
  </si>
  <si>
    <t>　　入湯税</t>
    <phoneticPr fontId="9"/>
  </si>
  <si>
    <t>　普通交付税</t>
    <phoneticPr fontId="9"/>
  </si>
  <si>
    <t>　　事業所税</t>
    <phoneticPr fontId="9"/>
  </si>
  <si>
    <t>性質別歳出の状況（単位 千円・％）</t>
    <rPh sb="0" eb="2">
      <t>セイシツ</t>
    </rPh>
    <phoneticPr fontId="9"/>
  </si>
  <si>
    <t>　特別交付税</t>
    <phoneticPr fontId="9"/>
  </si>
  <si>
    <t>　　都市計画税</t>
    <phoneticPr fontId="9"/>
  </si>
  <si>
    <t>決算額</t>
  </si>
  <si>
    <t>構成比</t>
    <phoneticPr fontId="9"/>
  </si>
  <si>
    <t>充当一般財源等</t>
    <phoneticPr fontId="9"/>
  </si>
  <si>
    <t>経常経費充当一般財源等</t>
  </si>
  <si>
    <t>経常収支比率</t>
    <rPh sb="0" eb="2">
      <t>ケイジョウ</t>
    </rPh>
    <rPh sb="2" eb="4">
      <t>シュウシ</t>
    </rPh>
    <rPh sb="4" eb="6">
      <t>ヒリツ</t>
    </rPh>
    <phoneticPr fontId="8"/>
  </si>
  <si>
    <t>　震災復興特別交付税</t>
    <phoneticPr fontId="15"/>
  </si>
  <si>
    <t>　　水利地益税等</t>
    <phoneticPr fontId="9"/>
  </si>
  <si>
    <t>義務的経費計</t>
    <rPh sb="0" eb="3">
      <t>ギムテキ</t>
    </rPh>
    <rPh sb="3" eb="5">
      <t>ケイヒ</t>
    </rPh>
    <rPh sb="5" eb="6">
      <t>ケイ</t>
    </rPh>
    <phoneticPr fontId="9"/>
  </si>
  <si>
    <t>(一般財源計)</t>
    <phoneticPr fontId="9"/>
  </si>
  <si>
    <t>　法定外目的税</t>
    <phoneticPr fontId="9"/>
  </si>
  <si>
    <t>　人件費</t>
    <phoneticPr fontId="9"/>
  </si>
  <si>
    <t>交通安全対策特別交付金</t>
    <phoneticPr fontId="9"/>
  </si>
  <si>
    <t>旧法による税</t>
  </si>
  <si>
    <t>　　うち職員給</t>
    <rPh sb="4" eb="6">
      <t>ショクイン</t>
    </rPh>
    <rPh sb="6" eb="7">
      <t>キュウ</t>
    </rPh>
    <phoneticPr fontId="9"/>
  </si>
  <si>
    <t>分担金・負担金</t>
  </si>
  <si>
    <t>合計</t>
  </si>
  <si>
    <t>　扶助費</t>
    <phoneticPr fontId="9"/>
  </si>
  <si>
    <t>使用料</t>
  </si>
  <si>
    <t>　公債費</t>
    <phoneticPr fontId="9"/>
  </si>
  <si>
    <t>手数料</t>
  </si>
  <si>
    <t>内訳</t>
    <rPh sb="0" eb="2">
      <t>ウチワケ</t>
    </rPh>
    <phoneticPr fontId="9"/>
  </si>
  <si>
    <t>元利償還金</t>
    <phoneticPr fontId="9"/>
  </si>
  <si>
    <t>国庫支出金</t>
  </si>
  <si>
    <t>令和6年度</t>
    <rPh sb="0" eb="2">
      <t>レイワ</t>
    </rPh>
    <rPh sb="3" eb="5">
      <t>ネンド</t>
    </rPh>
    <phoneticPr fontId="9"/>
  </si>
  <si>
    <t>令和5年度</t>
    <rPh sb="0" eb="2">
      <t>レイワ</t>
    </rPh>
    <rPh sb="3" eb="5">
      <t>ネンド</t>
    </rPh>
    <rPh sb="4" eb="5">
      <t>ド</t>
    </rPh>
    <phoneticPr fontId="9"/>
  </si>
  <si>
    <t>　うち元金</t>
    <phoneticPr fontId="15"/>
  </si>
  <si>
    <t>国有提供交付金(特別区財調交付金)</t>
  </si>
  <si>
    <t>徴収率
(％)</t>
    <rPh sb="0" eb="2">
      <t>チョウシュウ</t>
    </rPh>
    <rPh sb="2" eb="3">
      <t>リツ</t>
    </rPh>
    <phoneticPr fontId="9"/>
  </si>
  <si>
    <t>現年</t>
    <rPh sb="0" eb="1">
      <t>ゲン</t>
    </rPh>
    <rPh sb="1" eb="2">
      <t>ネン</t>
    </rPh>
    <phoneticPr fontId="9"/>
  </si>
  <si>
    <t>　うち利子</t>
    <phoneticPr fontId="15"/>
  </si>
  <si>
    <t>都道府県支出金</t>
  </si>
  <si>
    <t>・計</t>
    <phoneticPr fontId="9"/>
  </si>
  <si>
    <t>市町村民税</t>
    <rPh sb="0" eb="3">
      <t>シチョウソン</t>
    </rPh>
    <rPh sb="3" eb="4">
      <t>ミン</t>
    </rPh>
    <rPh sb="4" eb="5">
      <t>ゼイ</t>
    </rPh>
    <phoneticPr fontId="9"/>
  </si>
  <si>
    <t>一時借入金利子</t>
    <phoneticPr fontId="9"/>
  </si>
  <si>
    <t>財産収入</t>
  </si>
  <si>
    <t>純固定資産税</t>
    <rPh sb="0" eb="1">
      <t>ジュン</t>
    </rPh>
    <rPh sb="1" eb="3">
      <t>コテイ</t>
    </rPh>
    <rPh sb="3" eb="6">
      <t>シサンゼイ</t>
    </rPh>
    <phoneticPr fontId="9"/>
  </si>
  <si>
    <t>その他の経費</t>
    <rPh sb="2" eb="3">
      <t>タ</t>
    </rPh>
    <rPh sb="4" eb="6">
      <t>ケイヒ</t>
    </rPh>
    <phoneticPr fontId="9"/>
  </si>
  <si>
    <t>寄附金</t>
  </si>
  <si>
    <t>　物件費</t>
    <phoneticPr fontId="9"/>
  </si>
  <si>
    <t>繰入金</t>
  </si>
  <si>
    <t>公営事業等への繰出</t>
    <rPh sb="0" eb="2">
      <t>コウエイ</t>
    </rPh>
    <rPh sb="2" eb="4">
      <t>ジギョウ</t>
    </rPh>
    <rPh sb="4" eb="5">
      <t>トウ</t>
    </rPh>
    <rPh sb="7" eb="9">
      <t>クリダ</t>
    </rPh>
    <phoneticPr fontId="9"/>
  </si>
  <si>
    <t>国民健康保険事業会計の状況</t>
    <rPh sb="0" eb="2">
      <t>コクミン</t>
    </rPh>
    <rPh sb="2" eb="4">
      <t>ケンコウ</t>
    </rPh>
    <rPh sb="4" eb="6">
      <t>ホケン</t>
    </rPh>
    <rPh sb="6" eb="8">
      <t>ジギョウ</t>
    </rPh>
    <rPh sb="8" eb="10">
      <t>カイケイ</t>
    </rPh>
    <rPh sb="11" eb="13">
      <t>ジョウキョウ</t>
    </rPh>
    <phoneticPr fontId="9"/>
  </si>
  <si>
    <t>　維持補修費</t>
    <phoneticPr fontId="9"/>
  </si>
  <si>
    <t>繰越金</t>
  </si>
  <si>
    <t>合計</t>
    <phoneticPr fontId="9"/>
  </si>
  <si>
    <t>実質収支</t>
    <rPh sb="0" eb="2">
      <t>ジッシツ</t>
    </rPh>
    <rPh sb="2" eb="4">
      <t>シュウシ</t>
    </rPh>
    <phoneticPr fontId="9"/>
  </si>
  <si>
    <t>　補助費等</t>
    <rPh sb="1" eb="3">
      <t>ホジョ</t>
    </rPh>
    <rPh sb="3" eb="4">
      <t>ヒ</t>
    </rPh>
    <rPh sb="4" eb="5">
      <t>トウ</t>
    </rPh>
    <phoneticPr fontId="9"/>
  </si>
  <si>
    <t>諸収入</t>
  </si>
  <si>
    <t>簡易水道</t>
    <phoneticPr fontId="9"/>
  </si>
  <si>
    <t>再差引収支</t>
    <rPh sb="0" eb="1">
      <t>サイ</t>
    </rPh>
    <rPh sb="1" eb="3">
      <t>サシヒキ</t>
    </rPh>
    <rPh sb="3" eb="5">
      <t>シュウシ</t>
    </rPh>
    <phoneticPr fontId="9"/>
  </si>
  <si>
    <t>　　うち一部事務組合負担金</t>
    <phoneticPr fontId="9"/>
  </si>
  <si>
    <t>地方債</t>
  </si>
  <si>
    <t>病院</t>
    <phoneticPr fontId="9"/>
  </si>
  <si>
    <t>加入世帯数(世帯)</t>
  </si>
  <si>
    <t>　繰出金</t>
    <phoneticPr fontId="9"/>
  </si>
  <si>
    <t>　うち減収補塡債(特例分)</t>
    <rPh sb="4" eb="5">
      <t>シュウ</t>
    </rPh>
    <rPh sb="9" eb="10">
      <t>トク</t>
    </rPh>
    <rPh sb="10" eb="11">
      <t>レイ</t>
    </rPh>
    <rPh sb="11" eb="12">
      <t>ブン</t>
    </rPh>
    <phoneticPr fontId="13"/>
  </si>
  <si>
    <t>介護サービス</t>
    <phoneticPr fontId="9"/>
  </si>
  <si>
    <t>被保険者数(人)</t>
  </si>
  <si>
    <t>　積立金</t>
    <phoneticPr fontId="9"/>
  </si>
  <si>
    <t>　うち臨時財政対策債</t>
    <phoneticPr fontId="9"/>
  </si>
  <si>
    <t>上水道</t>
    <phoneticPr fontId="9"/>
  </si>
  <si>
    <t>被保険者
1人当り</t>
    <phoneticPr fontId="9"/>
  </si>
  <si>
    <t>保険税(料)収入額</t>
    <phoneticPr fontId="9"/>
  </si>
  <si>
    <t>　投資・出資金・貸付金</t>
    <phoneticPr fontId="9"/>
  </si>
  <si>
    <t>歳入合計</t>
    <phoneticPr fontId="9"/>
  </si>
  <si>
    <t>国民健康保険</t>
    <phoneticPr fontId="9"/>
  </si>
  <si>
    <t>国庫支出金</t>
    <phoneticPr fontId="9"/>
  </si>
  <si>
    <t>　前年度繰上充用金</t>
    <phoneticPr fontId="9"/>
  </si>
  <si>
    <t>その他</t>
    <phoneticPr fontId="9"/>
  </si>
  <si>
    <t>保険給付費</t>
    <phoneticPr fontId="9"/>
  </si>
  <si>
    <t>投資的経費計</t>
    <rPh sb="5" eb="6">
      <t>ケイ</t>
    </rPh>
    <phoneticPr fontId="9"/>
  </si>
  <si>
    <t>(注釈)</t>
    <rPh sb="1" eb="2">
      <t>チュウ</t>
    </rPh>
    <rPh sb="2" eb="3">
      <t>シャク</t>
    </rPh>
    <phoneticPr fontId="9"/>
  </si>
  <si>
    <t>　　うち人件費</t>
    <phoneticPr fontId="9"/>
  </si>
  <si>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9"/>
  </si>
  <si>
    <t>普通建設事業費</t>
    <phoneticPr fontId="9"/>
  </si>
  <si>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9"/>
  </si>
  <si>
    <t>　うち補助</t>
    <phoneticPr fontId="9"/>
  </si>
  <si>
    <t>　うち単独</t>
    <phoneticPr fontId="9"/>
  </si>
  <si>
    <t>災害復旧事業費</t>
    <phoneticPr fontId="9"/>
  </si>
  <si>
    <t>失業対策事業費</t>
    <phoneticPr fontId="9"/>
  </si>
  <si>
    <t>歳出合計</t>
    <phoneticPr fontId="9"/>
  </si>
  <si>
    <t>(2)各会計、関係団体の財政状況及び健全化判断比率（市町村）</t>
    <rPh sb="26" eb="29">
      <t>シチョウソン</t>
    </rPh>
    <phoneticPr fontId="9"/>
  </si>
  <si>
    <t>令和6年度</t>
  </si>
  <si>
    <t>京都府笠置町</t>
  </si>
  <si>
    <t>一般会計等の財政状況（単位：百万円）</t>
    <rPh sb="0" eb="2">
      <t>イッパン</t>
    </rPh>
    <rPh sb="2" eb="4">
      <t>カイケイ</t>
    </rPh>
    <rPh sb="4" eb="5">
      <t>トウ</t>
    </rPh>
    <rPh sb="6" eb="8">
      <t>ザイセイ</t>
    </rPh>
    <rPh sb="8" eb="10">
      <t>ジョウキョウ</t>
    </rPh>
    <phoneticPr fontId="2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</si>
  <si>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2"/>
  </si>
  <si>
    <t>会計名</t>
    <rPh sb="0" eb="2">
      <t>カイケイ</t>
    </rPh>
    <rPh sb="2" eb="3">
      <t>メイ</t>
    </rPh>
    <phoneticPr fontId="22"/>
  </si>
  <si>
    <t>歳入</t>
    <rPh sb="0" eb="2">
      <t>サイニュウ</t>
    </rPh>
    <phoneticPr fontId="22"/>
  </si>
  <si>
    <t>歳出</t>
    <phoneticPr fontId="22"/>
  </si>
  <si>
    <t>形式収支</t>
    <phoneticPr fontId="22"/>
  </si>
  <si>
    <t>実質収支</t>
    <phoneticPr fontId="22"/>
  </si>
  <si>
    <t>他会計等
からの
繰入金</t>
    <rPh sb="9" eb="11">
      <t>クリイレ</t>
    </rPh>
    <rPh sb="11" eb="12">
      <t>キン</t>
    </rPh>
    <phoneticPr fontId="22"/>
  </si>
  <si>
    <t>地方債
現在高</t>
    <phoneticPr fontId="9"/>
  </si>
  <si>
    <t>備考</t>
    <rPh sb="0" eb="2">
      <t>ビコウ</t>
    </rPh>
    <phoneticPr fontId="9"/>
  </si>
  <si>
    <t>地方公社・第三セクター等名</t>
    <rPh sb="12" eb="13">
      <t>メイ</t>
    </rPh>
    <phoneticPr fontId="9"/>
  </si>
  <si>
    <t>経常損益</t>
    <phoneticPr fontId="9"/>
  </si>
  <si>
    <t>純資産又は
正味財産</t>
    <phoneticPr fontId="9"/>
  </si>
  <si>
    <t>当該団体
からの
出資金</t>
    <phoneticPr fontId="9"/>
  </si>
  <si>
    <t>当該団体
からの
補助金</t>
    <phoneticPr fontId="9"/>
  </si>
  <si>
    <t>当該団体
からの
貸付金</t>
    <phoneticPr fontId="9"/>
  </si>
  <si>
    <t>当該団体からの債務保証に係る債務残高</t>
    <rPh sb="9" eb="11">
      <t>ホショウ</t>
    </rPh>
    <phoneticPr fontId="9"/>
  </si>
  <si>
    <t>当該団体からの損失補償に係る債務残高</t>
    <phoneticPr fontId="9"/>
  </si>
  <si>
    <t>一般会計等
負担見込額</t>
    <phoneticPr fontId="9"/>
  </si>
  <si>
    <t>一般会計</t>
    <phoneticPr fontId="9"/>
  </si>
  <si>
    <t>1,722</t>
  </si>
  <si>
    <t>1,660</t>
  </si>
  <si>
    <t>62</t>
  </si>
  <si>
    <t>笠置まちづくり</t>
    <phoneticPr fontId="28"/>
  </si>
  <si>
    <t>-</t>
  </si>
  <si>
    <t>1</t>
  </si>
  <si>
    <t>実質赤字額</t>
    <rPh sb="0" eb="2">
      <t>ジッシツ</t>
    </rPh>
    <rPh sb="2" eb="5">
      <t>アカジガク</t>
    </rPh>
    <phoneticPr fontId="9"/>
  </si>
  <si>
    <t>計</t>
    <rPh sb="0" eb="1">
      <t>ケイ</t>
    </rPh>
    <phoneticPr fontId="9"/>
  </si>
  <si>
    <t>一般会計等（純計）</t>
    <rPh sb="0" eb="2">
      <t>イッパン</t>
    </rPh>
    <rPh sb="2" eb="4">
      <t>カイケイ</t>
    </rPh>
    <rPh sb="4" eb="5">
      <t>トウ</t>
    </rPh>
    <rPh sb="6" eb="8">
      <t>ジュンケイ</t>
    </rPh>
    <phoneticPr fontId="9"/>
  </si>
  <si>
    <t>1,717</t>
  </si>
  <si>
    <t>1,655</t>
  </si>
  <si>
    <t>　※一般会計等（純計）は、各会計の相互間の繰入・繰出等の重複を控除したものであり、各会計の合計と一致しない場合がある。</t>
    <phoneticPr fontId="9"/>
  </si>
  <si>
    <t>公営企業会計等の財政状況（単位：百万円）</t>
    <rPh sb="0" eb="2">
      <t>コウエイ</t>
    </rPh>
    <rPh sb="2" eb="4">
      <t>キギョウ</t>
    </rPh>
    <rPh sb="4" eb="6">
      <t>カイケイ</t>
    </rPh>
    <rPh sb="6" eb="7">
      <t>トウ</t>
    </rPh>
    <rPh sb="8" eb="10">
      <t>ザイセイ</t>
    </rPh>
    <rPh sb="10" eb="12">
      <t>ジョウキョウ</t>
    </rPh>
    <phoneticPr fontId="9"/>
  </si>
  <si>
    <t>総収益
（歳入）</t>
    <phoneticPr fontId="9"/>
  </si>
  <si>
    <t>総費用
（歳出）</t>
    <phoneticPr fontId="9"/>
  </si>
  <si>
    <t>純損益
（形式収支）</t>
    <phoneticPr fontId="9"/>
  </si>
  <si>
    <t>資金剰余額
/不足額
（実質収支）</t>
    <phoneticPr fontId="9"/>
  </si>
  <si>
    <t>他会計等
からの
繰入金</t>
    <phoneticPr fontId="9"/>
  </si>
  <si>
    <t>企業債
（地方債）
現在高</t>
    <phoneticPr fontId="9"/>
  </si>
  <si>
    <t>左のうち
一般会計等
繰入見込額</t>
    <phoneticPr fontId="9"/>
  </si>
  <si>
    <t>資金不足
比率</t>
    <rPh sb="0" eb="2">
      <t>シキン</t>
    </rPh>
    <rPh sb="2" eb="4">
      <t>フソク</t>
    </rPh>
    <rPh sb="5" eb="7">
      <t>ヒリツ</t>
    </rPh>
    <phoneticPr fontId="9"/>
  </si>
  <si>
    <t>国民健康保険特別会計</t>
    <phoneticPr fontId="9"/>
  </si>
  <si>
    <t>215</t>
  </si>
  <si>
    <t>185</t>
  </si>
  <si>
    <t>30</t>
  </si>
  <si>
    <t>介護保険特別会計</t>
    <phoneticPr fontId="9"/>
  </si>
  <si>
    <t>329</t>
  </si>
  <si>
    <t>303</t>
  </si>
  <si>
    <t>26</t>
  </si>
  <si>
    <t>後期高齢者医療特別会計</t>
    <phoneticPr fontId="9"/>
  </si>
  <si>
    <t>72</t>
  </si>
  <si>
    <t>71</t>
  </si>
  <si>
    <t>簡易水道事業会計</t>
    <rPh sb="4" eb="6">
      <t>ジギョウ</t>
    </rPh>
    <rPh sb="6" eb="8">
      <t>カイケイ</t>
    </rPh>
    <phoneticPr fontId="9"/>
  </si>
  <si>
    <t>-</t>
    <phoneticPr fontId="28"/>
  </si>
  <si>
    <t>法適用企業</t>
    <phoneticPr fontId="9"/>
  </si>
  <si>
    <t>連結実質赤字額</t>
    <rPh sb="0" eb="2">
      <t>レンケツ</t>
    </rPh>
    <rPh sb="2" eb="4">
      <t>ジッシツ</t>
    </rPh>
    <rPh sb="4" eb="7">
      <t>アカジガク</t>
    </rPh>
    <phoneticPr fontId="9"/>
  </si>
  <si>
    <t>公営企業会計等</t>
    <rPh sb="0" eb="2">
      <t>コウエイ</t>
    </rPh>
    <rPh sb="2" eb="4">
      <t>キギョウ</t>
    </rPh>
    <rPh sb="4" eb="6">
      <t>カイケイ</t>
    </rPh>
    <rPh sb="6" eb="7">
      <t>トウ</t>
    </rPh>
    <phoneticPr fontId="9"/>
  </si>
  <si>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9"/>
  </si>
  <si>
    <t>一部事務組合等名</t>
    <rPh sb="0" eb="2">
      <t>イチブ</t>
    </rPh>
    <rPh sb="2" eb="4">
      <t>ジム</t>
    </rPh>
    <rPh sb="4" eb="6">
      <t>クミアイ</t>
    </rPh>
    <rPh sb="6" eb="7">
      <t>トウ</t>
    </rPh>
    <rPh sb="7" eb="8">
      <t>メイ</t>
    </rPh>
    <phoneticPr fontId="22"/>
  </si>
  <si>
    <t>左のうち
一般会計等
負担見込額</t>
    <phoneticPr fontId="9"/>
  </si>
  <si>
    <t>国民健康保険山城病院組合（病院事業会計）</t>
  </si>
  <si>
    <t>8,459</t>
  </si>
  <si>
    <t>9,092</t>
  </si>
  <si>
    <t>1,277</t>
  </si>
  <si>
    <t>2,802</t>
  </si>
  <si>
    <t>16</t>
  </si>
  <si>
    <t>国民健康保険山城病院組合（介護老人保健施設事業会計）</t>
  </si>
  <si>
    <t>478</t>
  </si>
  <si>
    <t>491</t>
  </si>
  <si>
    <t>118</t>
  </si>
  <si>
    <t>531</t>
  </si>
  <si>
    <t>13</t>
  </si>
  <si>
    <t>京都府市町村職員退職手当組合</t>
  </si>
  <si>
    <t>4,064</t>
  </si>
  <si>
    <t>3,765</t>
  </si>
  <si>
    <t>299</t>
  </si>
  <si>
    <t>京都府市町村議会議員公務災害補償等組合</t>
  </si>
  <si>
    <t>3</t>
  </si>
  <si>
    <t>2</t>
  </si>
  <si>
    <t>相楽中部消防組合</t>
  </si>
  <si>
    <t>1,549</t>
  </si>
  <si>
    <t>1,504</t>
  </si>
  <si>
    <t>45</t>
  </si>
  <si>
    <t>2,222</t>
  </si>
  <si>
    <t>相楽広域行政組合</t>
  </si>
  <si>
    <t>323</t>
  </si>
  <si>
    <t>291</t>
  </si>
  <si>
    <t>32</t>
  </si>
  <si>
    <t>8</t>
  </si>
  <si>
    <t>京都府自治会館管理組合</t>
  </si>
  <si>
    <t>98</t>
  </si>
  <si>
    <t>96</t>
  </si>
  <si>
    <t>京都府住宅新築資金等貸付事業管理組合（一般会計）</t>
  </si>
  <si>
    <t>58</t>
  </si>
  <si>
    <t>55</t>
  </si>
  <si>
    <t>51</t>
  </si>
  <si>
    <t>京都府住宅新築資金等貸付事業管理組合（特別会計）</t>
  </si>
  <si>
    <t>775</t>
  </si>
  <si>
    <t>103</t>
  </si>
  <si>
    <t>672</t>
  </si>
  <si>
    <t>50</t>
  </si>
  <si>
    <t>京都府後期高齢者医療広域連合（一般会計）</t>
  </si>
  <si>
    <t>1,731</t>
  </si>
  <si>
    <t>1,681</t>
  </si>
  <si>
    <t>516</t>
  </si>
  <si>
    <t>京都府後期高齢者医療広域連合（特別会計）</t>
  </si>
  <si>
    <t>431,888</t>
  </si>
  <si>
    <t>423,822</t>
  </si>
  <si>
    <t>8,066</t>
  </si>
  <si>
    <t>87</t>
  </si>
  <si>
    <t>相楽東部広域連合</t>
  </si>
  <si>
    <t>952</t>
  </si>
  <si>
    <t>883</t>
  </si>
  <si>
    <t>68</t>
  </si>
  <si>
    <t>12</t>
  </si>
  <si>
    <t>60</t>
  </si>
  <si>
    <t>21</t>
  </si>
  <si>
    <t>京都地方税機構</t>
  </si>
  <si>
    <t>2,645</t>
  </si>
  <si>
    <t>2,643</t>
  </si>
  <si>
    <t>一部事務組合等</t>
    <rPh sb="0" eb="2">
      <t>イチブ</t>
    </rPh>
    <rPh sb="2" eb="4">
      <t>ジム</t>
    </rPh>
    <rPh sb="4" eb="6">
      <t>クミアイ</t>
    </rPh>
    <rPh sb="6" eb="7">
      <t>トウ</t>
    </rPh>
    <phoneticPr fontId="9"/>
  </si>
  <si>
    <t>10,613</t>
  </si>
  <si>
    <t/>
  </si>
  <si>
    <t>5,616</t>
  </si>
  <si>
    <t>34</t>
  </si>
  <si>
    <t>地方公社・第三セクター等</t>
    <rPh sb="0" eb="4">
      <t>チホウコウシャ</t>
    </rPh>
    <rPh sb="5" eb="6">
      <t>ダイ</t>
    </rPh>
    <rPh sb="6" eb="7">
      <t>サン</t>
    </rPh>
    <rPh sb="11" eb="12">
      <t>ナド</t>
    </rPh>
    <phoneticPr fontId="9"/>
  </si>
  <si>
    <t>　※地方公共団体が①25%以上出資している法人又は②財政支援を行っている法人を記載している。</t>
    <phoneticPr fontId="9"/>
  </si>
  <si>
    <t>　※地方公共団体財政健全化法に基づき将来負担比率の算定対象となっている法人については、○印を付与している。</t>
    <phoneticPr fontId="9"/>
  </si>
  <si>
    <t>公債費負担の状況</t>
    <rPh sb="0" eb="3">
      <t>コウサイヒ</t>
    </rPh>
    <rPh sb="3" eb="5">
      <t>フタン</t>
    </rPh>
    <rPh sb="6" eb="8">
      <t>ジョウキョウ</t>
    </rPh>
    <phoneticPr fontId="9"/>
  </si>
  <si>
    <t>将来負担の状況</t>
    <phoneticPr fontId="9"/>
  </si>
  <si>
    <t>実質公債費比率　　（千円・％）</t>
    <rPh sb="0" eb="2">
      <t>ジッシツ</t>
    </rPh>
    <rPh sb="2" eb="4">
      <t>コウサイ</t>
    </rPh>
    <rPh sb="4" eb="5">
      <t>ヒ</t>
    </rPh>
    <rPh sb="5" eb="7">
      <t>ヒリツ</t>
    </rPh>
    <rPh sb="10" eb="12">
      <t>センエン</t>
    </rPh>
    <phoneticPr fontId="9"/>
  </si>
  <si>
    <t>将来負担比率　　（千円・％）</t>
    <rPh sb="0" eb="2">
      <t>ショウライ</t>
    </rPh>
    <rPh sb="2" eb="4">
      <t>フタン</t>
    </rPh>
    <phoneticPr fontId="9"/>
  </si>
  <si>
    <t>区分</t>
    <rPh sb="0" eb="1">
      <t>ク</t>
    </rPh>
    <rPh sb="1" eb="2">
      <t>ブン</t>
    </rPh>
    <phoneticPr fontId="22"/>
  </si>
  <si>
    <t>令和4年度</t>
    <rPh sb="0" eb="2">
      <t>レイワ</t>
    </rPh>
    <rPh sb="3" eb="5">
      <t>ネンド</t>
    </rPh>
    <phoneticPr fontId="9"/>
  </si>
  <si>
    <t>令和5年度</t>
    <rPh sb="0" eb="2">
      <t>レイワ</t>
    </rPh>
    <rPh sb="3" eb="5">
      <t>ネンド</t>
    </rPh>
    <phoneticPr fontId="9"/>
  </si>
  <si>
    <t>分母比</t>
    <rPh sb="0" eb="2">
      <t>ブンボ</t>
    </rPh>
    <rPh sb="2" eb="3">
      <t>ヒ</t>
    </rPh>
    <phoneticPr fontId="9"/>
  </si>
  <si>
    <t>内訳</t>
    <rPh sb="0" eb="2">
      <t>ウチワケ</t>
    </rPh>
    <phoneticPr fontId="22"/>
  </si>
  <si>
    <t>元利償還金</t>
    <rPh sb="0" eb="2">
      <t>ガンリ</t>
    </rPh>
    <rPh sb="2" eb="5">
      <t>ショウカンキン</t>
    </rPh>
    <phoneticPr fontId="22"/>
  </si>
  <si>
    <t>将来負担額</t>
    <rPh sb="0" eb="2">
      <t>ショウライ</t>
    </rPh>
    <rPh sb="2" eb="4">
      <t>フタン</t>
    </rPh>
    <rPh sb="4" eb="5">
      <t>ガク</t>
    </rPh>
    <phoneticPr fontId="9"/>
  </si>
  <si>
    <t xml:space="preserve">一般会計等に係る地方債の現在高 </t>
    <rPh sb="0" eb="2">
      <t>イッパン</t>
    </rPh>
    <rPh sb="2" eb="4">
      <t>カイケイ</t>
    </rPh>
    <rPh sb="4" eb="5">
      <t>トウ</t>
    </rPh>
    <rPh sb="6" eb="7">
      <t>カカ</t>
    </rPh>
    <rPh sb="8" eb="11">
      <t>チホウサイ</t>
    </rPh>
    <rPh sb="12" eb="15">
      <t>ゲンザイダカ</t>
    </rPh>
    <phoneticPr fontId="22"/>
  </si>
  <si>
    <t>債務負担行為</t>
    <rPh sb="0" eb="2">
      <t>サイム</t>
    </rPh>
    <rPh sb="2" eb="4">
      <t>フタン</t>
    </rPh>
    <rPh sb="4" eb="6">
      <t>コウイ</t>
    </rPh>
    <phoneticPr fontId="9"/>
  </si>
  <si>
    <t>PFI事業に係るもの</t>
    <rPh sb="3" eb="5">
      <t>ジギョウ</t>
    </rPh>
    <rPh sb="6" eb="7">
      <t>カカ</t>
    </rPh>
    <phoneticPr fontId="22"/>
  </si>
  <si>
    <t>減債基金積立不足算定額</t>
    <rPh sb="0" eb="2">
      <t>ゲンサイ</t>
    </rPh>
    <rPh sb="2" eb="4">
      <t>キキン</t>
    </rPh>
    <rPh sb="4" eb="6">
      <t>ツミタテ</t>
    </rPh>
    <rPh sb="6" eb="8">
      <t>ブソク</t>
    </rPh>
    <rPh sb="8" eb="10">
      <t>サンテイ</t>
    </rPh>
    <rPh sb="10" eb="11">
      <t>ガク</t>
    </rPh>
    <phoneticPr fontId="9"/>
  </si>
  <si>
    <t xml:space="preserve">債務負担行為に基づく支出予定額 </t>
    <rPh sb="0" eb="2">
      <t>サイム</t>
    </rPh>
    <rPh sb="2" eb="4">
      <t>フタン</t>
    </rPh>
    <rPh sb="4" eb="6">
      <t>コウイ</t>
    </rPh>
    <rPh sb="7" eb="8">
      <t>モト</t>
    </rPh>
    <rPh sb="10" eb="12">
      <t>シシュツ</t>
    </rPh>
    <rPh sb="12" eb="15">
      <t>ヨテイガク</t>
    </rPh>
    <phoneticPr fontId="22"/>
  </si>
  <si>
    <t>いわゆる五省協定等に係るもの</t>
    <rPh sb="4" eb="6">
      <t>ゴショウ</t>
    </rPh>
    <rPh sb="6" eb="9">
      <t>キョウテイトウ</t>
    </rPh>
    <rPh sb="10" eb="11">
      <t>カカ</t>
    </rPh>
    <phoneticPr fontId="22"/>
  </si>
  <si>
    <t>準元利償還金</t>
    <rPh sb="0" eb="1">
      <t>ジュン</t>
    </rPh>
    <rPh sb="1" eb="3">
      <t>ガンリ</t>
    </rPh>
    <rPh sb="3" eb="6">
      <t>ショウカンキン</t>
    </rPh>
    <phoneticPr fontId="2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</si>
  <si>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2"/>
  </si>
  <si>
    <t xml:space="preserve">公営企業債等繰入見込額 </t>
    <rPh sb="0" eb="2">
      <t>コウエイ</t>
    </rPh>
    <rPh sb="2" eb="5">
      <t>キギョウサイ</t>
    </rPh>
    <rPh sb="5" eb="6">
      <t>トウ</t>
    </rPh>
    <rPh sb="6" eb="8">
      <t>クリイ</t>
    </rPh>
    <rPh sb="8" eb="11">
      <t>ミコミガク</t>
    </rPh>
    <phoneticPr fontId="22"/>
  </si>
  <si>
    <t>国営土地改良事業に係るもの</t>
    <rPh sb="0" eb="2">
      <t>コクエイ</t>
    </rPh>
    <rPh sb="2" eb="4">
      <t>トチ</t>
    </rPh>
    <rPh sb="4" eb="6">
      <t>カイリョウ</t>
    </rPh>
    <rPh sb="6" eb="8">
      <t>ジギョウ</t>
    </rPh>
    <rPh sb="9" eb="10">
      <t>カカ</t>
    </rPh>
    <phoneticPr fontId="2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</si>
  <si>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2"/>
  </si>
  <si>
    <t xml:space="preserve">組合等負担等見込額 </t>
    <rPh sb="0" eb="2">
      <t>クミアイ</t>
    </rPh>
    <rPh sb="2" eb="3">
      <t>トウ</t>
    </rPh>
    <rPh sb="3" eb="5">
      <t>フタン</t>
    </rPh>
    <rPh sb="5" eb="6">
      <t>トウ</t>
    </rPh>
    <rPh sb="6" eb="9">
      <t>ミコミガク</t>
    </rPh>
    <phoneticPr fontId="22"/>
  </si>
  <si>
    <t>森林総合研究所等が行う事業に係るもの</t>
    <phoneticPr fontId="9"/>
  </si>
  <si>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2"/>
  </si>
  <si>
    <t xml:space="preserve">退職手当負担見込額 </t>
    <rPh sb="0" eb="2">
      <t>タイショク</t>
    </rPh>
    <rPh sb="2" eb="4">
      <t>テアテ</t>
    </rPh>
    <rPh sb="4" eb="6">
      <t>フタン</t>
    </rPh>
    <rPh sb="6" eb="9">
      <t>ミコミガク</t>
    </rPh>
    <phoneticPr fontId="22"/>
  </si>
  <si>
    <t>地方公務員等共済組合に係るもの</t>
    <rPh sb="0" eb="2">
      <t>チホウ</t>
    </rPh>
    <rPh sb="2" eb="5">
      <t>コウムイン</t>
    </rPh>
    <rPh sb="5" eb="6">
      <t>トウ</t>
    </rPh>
    <rPh sb="6" eb="8">
      <t>キョウサイ</t>
    </rPh>
    <rPh sb="8" eb="10">
      <t>クミアイ</t>
    </rPh>
    <rPh sb="11" eb="12">
      <t>カカ</t>
    </rPh>
    <phoneticPr fontId="9"/>
  </si>
  <si>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</si>
  <si>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2"/>
  </si>
  <si>
    <t>依頼土地の買い戻しに係るもの</t>
    <rPh sb="0" eb="2">
      <t>イライ</t>
    </rPh>
    <rPh sb="2" eb="4">
      <t>トチ</t>
    </rPh>
    <rPh sb="5" eb="6">
      <t>カ</t>
    </rPh>
    <rPh sb="7" eb="8">
      <t>モド</t>
    </rPh>
    <rPh sb="10" eb="11">
      <t>カカ</t>
    </rPh>
    <phoneticPr fontId="9"/>
  </si>
  <si>
    <t>一時借入金の利子</t>
    <rPh sb="0" eb="2">
      <t>イチジ</t>
    </rPh>
    <rPh sb="2" eb="5">
      <t>カリイレキン</t>
    </rPh>
    <rPh sb="6" eb="8">
      <t>リシ</t>
    </rPh>
    <phoneticPr fontId="22"/>
  </si>
  <si>
    <t>　うち、健全化法施行規則附則第三条に係る負担見込額</t>
    <phoneticPr fontId="9"/>
  </si>
  <si>
    <t>社会福祉法人の施設建設費に係るもの</t>
    <rPh sb="0" eb="2">
      <t>シャカイ</t>
    </rPh>
    <rPh sb="2" eb="4">
      <t>フクシ</t>
    </rPh>
    <rPh sb="4" eb="6">
      <t>ホウジン</t>
    </rPh>
    <rPh sb="7" eb="9">
      <t>シセツ</t>
    </rPh>
    <rPh sb="9" eb="12">
      <t>ケンセツヒ</t>
    </rPh>
    <rPh sb="13" eb="14">
      <t>カカ</t>
    </rPh>
    <phoneticPr fontId="9"/>
  </si>
  <si>
    <t>(Ａ)</t>
    <phoneticPr fontId="9"/>
  </si>
  <si>
    <t xml:space="preserve">連結実質赤字額 </t>
    <phoneticPr fontId="9"/>
  </si>
  <si>
    <t>損失補償・債務保証の履行に係るもの</t>
    <rPh sb="0" eb="2">
      <t>ソンシツ</t>
    </rPh>
    <rPh sb="2" eb="4">
      <t>ホショウ</t>
    </rPh>
    <rPh sb="5" eb="7">
      <t>サイム</t>
    </rPh>
    <rPh sb="7" eb="9">
      <t>ホショウ</t>
    </rPh>
    <rPh sb="10" eb="12">
      <t>リコウ</t>
    </rPh>
    <rPh sb="13" eb="14">
      <t>カカ</t>
    </rPh>
    <phoneticPr fontId="9"/>
  </si>
  <si>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2"/>
  </si>
  <si>
    <t>引き受けた債務の履行に係るもの</t>
    <rPh sb="0" eb="1">
      <t>ヒ</t>
    </rPh>
    <rPh sb="2" eb="3">
      <t>ウ</t>
    </rPh>
    <rPh sb="5" eb="7">
      <t>サイム</t>
    </rPh>
    <rPh sb="8" eb="10">
      <t>リコウ</t>
    </rPh>
    <rPh sb="11" eb="12">
      <t>カカ</t>
    </rPh>
    <phoneticPr fontId="9"/>
  </si>
  <si>
    <t>(Ｅ)</t>
    <phoneticPr fontId="9"/>
  </si>
  <si>
    <t>その他上記に準ずるもの</t>
    <rPh sb="2" eb="3">
      <t>タ</t>
    </rPh>
    <rPh sb="3" eb="5">
      <t>ジョウキ</t>
    </rPh>
    <rPh sb="6" eb="7">
      <t>ジュン</t>
    </rPh>
    <phoneticPr fontId="9"/>
  </si>
  <si>
    <t>充当可能
財源等</t>
    <rPh sb="0" eb="2">
      <t>ジュウトウ</t>
    </rPh>
    <rPh sb="2" eb="3">
      <t>カ</t>
    </rPh>
    <rPh sb="3" eb="4">
      <t>ノウ</t>
    </rPh>
    <rPh sb="5" eb="8">
      <t>ザイゲントウ</t>
    </rPh>
    <phoneticPr fontId="9"/>
  </si>
  <si>
    <t xml:space="preserve">充当可能基金 </t>
    <rPh sb="0" eb="2">
      <t>ジュウトウ</t>
    </rPh>
    <rPh sb="2" eb="4">
      <t>カノウ</t>
    </rPh>
    <rPh sb="4" eb="6">
      <t>キキン</t>
    </rPh>
    <phoneticPr fontId="22"/>
  </si>
  <si>
    <t>企業債等
繰入見込額</t>
    <rPh sb="0" eb="2">
      <t>キギョウ</t>
    </rPh>
    <rPh sb="2" eb="3">
      <t>サイ</t>
    </rPh>
    <rPh sb="3" eb="4">
      <t>トウ</t>
    </rPh>
    <rPh sb="5" eb="7">
      <t>クリイレ</t>
    </rPh>
    <rPh sb="7" eb="9">
      <t>ミコ</t>
    </rPh>
    <rPh sb="9" eb="10">
      <t>ガク</t>
    </rPh>
    <phoneticPr fontId="9"/>
  </si>
  <si>
    <t>簡易水道特別会計</t>
    <phoneticPr fontId="9"/>
  </si>
  <si>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2"/>
  </si>
  <si>
    <t xml:space="preserve">充当可能特定歳入 </t>
    <rPh sb="0" eb="2">
      <t>ジュウトウ</t>
    </rPh>
    <rPh sb="2" eb="4">
      <t>カノウ</t>
    </rPh>
    <rPh sb="4" eb="6">
      <t>トクテイ</t>
    </rPh>
    <rPh sb="6" eb="8">
      <t>サイニュウ</t>
    </rPh>
    <phoneticPr fontId="22"/>
  </si>
  <si>
    <t xml:space="preserve">基準財政需要額算入見込額 </t>
    <rPh sb="0" eb="2">
      <t>キジュン</t>
    </rPh>
    <rPh sb="2" eb="4">
      <t>ザイセイ</t>
    </rPh>
    <rPh sb="4" eb="7">
      <t>ジュヨウガク</t>
    </rPh>
    <rPh sb="7" eb="9">
      <t>サンニュウ</t>
    </rPh>
    <rPh sb="9" eb="12">
      <t>ミコミガク</t>
    </rPh>
    <phoneticPr fontId="22"/>
  </si>
  <si>
    <t>(Ｆ)</t>
    <phoneticPr fontId="9"/>
  </si>
  <si>
    <t>将来負担比率（(Ｅ)－(Ｆ)）／（(Ｃ)－(Ｄ)）×１００</t>
    <rPh sb="0" eb="2">
      <t>ショウライ</t>
    </rPh>
    <rPh sb="2" eb="4">
      <t>フタン</t>
    </rPh>
    <rPh sb="4" eb="6">
      <t>ヒリツ</t>
    </rPh>
    <phoneticPr fontId="9"/>
  </si>
  <si>
    <t>その他の会計</t>
    <phoneticPr fontId="9"/>
  </si>
  <si>
    <t>公社・
三セク等</t>
    <rPh sb="0" eb="2">
      <t>コウシャ</t>
    </rPh>
    <rPh sb="4" eb="5">
      <t>サン</t>
    </rPh>
    <rPh sb="7" eb="8">
      <t>トウ</t>
    </rPh>
    <phoneticPr fontId="9"/>
  </si>
  <si>
    <t>地方道路公社に係る将来負担額</t>
    <rPh sb="0" eb="2">
      <t>チホウ</t>
    </rPh>
    <rPh sb="2" eb="4">
      <t>ドウロ</t>
    </rPh>
    <rPh sb="4" eb="6">
      <t>コウシャ</t>
    </rPh>
    <rPh sb="7" eb="8">
      <t>カカ</t>
    </rPh>
    <rPh sb="9" eb="11">
      <t>ショウライ</t>
    </rPh>
    <rPh sb="11" eb="14">
      <t>フタンガク</t>
    </rPh>
    <phoneticPr fontId="22"/>
  </si>
  <si>
    <t>土地開発公社に係る将来負担額</t>
    <rPh sb="0" eb="2">
      <t>トチ</t>
    </rPh>
    <rPh sb="2" eb="4">
      <t>カイハツ</t>
    </rPh>
    <rPh sb="4" eb="6">
      <t>コウシャ</t>
    </rPh>
    <rPh sb="7" eb="8">
      <t>カカ</t>
    </rPh>
    <rPh sb="9" eb="11">
      <t>ショウライ</t>
    </rPh>
    <rPh sb="11" eb="14">
      <t>フタンガク</t>
    </rPh>
    <phoneticPr fontId="22"/>
  </si>
  <si>
    <t>利子補給に係るもの</t>
  </si>
  <si>
    <t>健全化判断比率</t>
    <rPh sb="0" eb="3">
      <t>ケンゼンカ</t>
    </rPh>
    <rPh sb="3" eb="5">
      <t>ハンダン</t>
    </rPh>
    <rPh sb="5" eb="7">
      <t>ヒリツ</t>
    </rPh>
    <phoneticPr fontId="8"/>
  </si>
  <si>
    <t>令和6年度</t>
    <rPh sb="0" eb="2">
      <t>レイワ</t>
    </rPh>
    <rPh sb="3" eb="5">
      <t>ネンド</t>
    </rPh>
    <phoneticPr fontId="8"/>
  </si>
  <si>
    <t>早期健全化基準</t>
    <phoneticPr fontId="9"/>
  </si>
  <si>
    <t>財政再生基準</t>
    <phoneticPr fontId="9"/>
  </si>
  <si>
    <t>地方独立行政法人に係る将来負担額</t>
    <phoneticPr fontId="9"/>
  </si>
  <si>
    <t>特定財源の額</t>
    <rPh sb="0" eb="2">
      <t>トクテイ</t>
    </rPh>
    <rPh sb="2" eb="4">
      <t>ザイゲン</t>
    </rPh>
    <rPh sb="5" eb="6">
      <t>ガク</t>
    </rPh>
    <phoneticPr fontId="9"/>
  </si>
  <si>
    <t>(Ｂ)</t>
    <phoneticPr fontId="9"/>
  </si>
  <si>
    <t>実質赤字比率</t>
    <rPh sb="0" eb="2">
      <t>ジッシツ</t>
    </rPh>
    <rPh sb="2" eb="4">
      <t>アカジ</t>
    </rPh>
    <rPh sb="4" eb="6">
      <t>ヒリツ</t>
    </rPh>
    <phoneticPr fontId="8"/>
  </si>
  <si>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2"/>
  </si>
  <si>
    <t>(Ｃ)</t>
    <phoneticPr fontId="9"/>
  </si>
  <si>
    <t>連結実質赤字比率</t>
    <rPh sb="0" eb="2">
      <t>レンケツ</t>
    </rPh>
    <rPh sb="2" eb="4">
      <t>ジッシツ</t>
    </rPh>
    <rPh sb="4" eb="6">
      <t>アカジ</t>
    </rPh>
    <rPh sb="6" eb="8">
      <t>ヒリツ</t>
    </rPh>
    <phoneticPr fontId="8"/>
  </si>
  <si>
    <t>算入公債費等の額</t>
    <rPh sb="0" eb="2">
      <t>サンニュウ</t>
    </rPh>
    <rPh sb="2" eb="4">
      <t>コウサイ</t>
    </rPh>
    <rPh sb="4" eb="5">
      <t>ヒ</t>
    </rPh>
    <rPh sb="5" eb="6">
      <t>トウ</t>
    </rPh>
    <rPh sb="7" eb="8">
      <t>ガク</t>
    </rPh>
    <phoneticPr fontId="9"/>
  </si>
  <si>
    <t>(Ｄ)</t>
    <phoneticPr fontId="9"/>
  </si>
  <si>
    <t>実質公債費比率</t>
    <rPh sb="0" eb="2">
      <t>ジッシツ</t>
    </rPh>
    <rPh sb="2" eb="5">
      <t>コウサイヒ</t>
    </rPh>
    <rPh sb="5" eb="7">
      <t>ヒリツ</t>
    </rPh>
    <phoneticPr fontId="8"/>
  </si>
  <si>
    <t>(Ｃ)－(Ｄ)</t>
    <phoneticPr fontId="9"/>
  </si>
  <si>
    <t>将来負担比率</t>
    <rPh sb="0" eb="2">
      <t>ショウライ</t>
    </rPh>
    <rPh sb="2" eb="4">
      <t>フタン</t>
    </rPh>
    <rPh sb="4" eb="6">
      <t>ヒリツ</t>
    </rPh>
    <phoneticPr fontId="8"/>
  </si>
  <si>
    <t>実質公債費比率
（(Ａ)－((Ｂ)＋(Ｄ))）／（(Ｃ)－(Ｄ)）×１００</t>
    <rPh sb="0" eb="2">
      <t>ジッシツ</t>
    </rPh>
    <rPh sb="2" eb="4">
      <t>コウサイ</t>
    </rPh>
    <rPh sb="4" eb="5">
      <t>ヒ</t>
    </rPh>
    <rPh sb="5" eb="7">
      <t>ヒリツ</t>
    </rPh>
    <phoneticPr fontId="9"/>
  </si>
  <si>
    <t>(単年度)</t>
    <rPh sb="1" eb="4">
      <t>タンネンド</t>
    </rPh>
    <phoneticPr fontId="9"/>
  </si>
  <si>
    <t>(3ヵ年平均)</t>
    <rPh sb="3" eb="4">
      <t>ネン</t>
    </rPh>
    <rPh sb="4" eb="6">
      <t>ヘイキン</t>
    </rPh>
    <phoneticPr fontId="9"/>
  </si>
  <si>
    <t xml:space="preserve"> </t>
    <phoneticPr fontId="9"/>
  </si>
  <si>
    <t>人件費及び人件費に準ずる費用の分析</t>
    <rPh sb="0" eb="3">
      <t>ジンケンヒ</t>
    </rPh>
    <rPh sb="3" eb="4">
      <t>オヨ</t>
    </rPh>
    <rPh sb="5" eb="8">
      <t>ジンケンヒ</t>
    </rPh>
    <rPh sb="9" eb="10">
      <t>ジュン</t>
    </rPh>
    <rPh sb="12" eb="14">
      <t>ヒヨウ</t>
    </rPh>
    <rPh sb="15" eb="17">
      <t>ブンセキ</t>
    </rPh>
    <phoneticPr fontId="9"/>
  </si>
  <si>
    <t>人件費及び人件費に準ずる費用</t>
    <rPh sb="0" eb="3">
      <t>ジンケンヒ</t>
    </rPh>
    <rPh sb="3" eb="4">
      <t>オヨ</t>
    </rPh>
    <rPh sb="5" eb="8">
      <t>ジンケンヒ</t>
    </rPh>
    <rPh sb="9" eb="10">
      <t>ジュン</t>
    </rPh>
    <rPh sb="12" eb="14">
      <t>ヒヨウ</t>
    </rPh>
    <phoneticPr fontId="9"/>
  </si>
  <si>
    <t>当該団体決算額
（千円）</t>
    <rPh sb="0" eb="2">
      <t>トウガイ</t>
    </rPh>
    <rPh sb="2" eb="4">
      <t>ダンタイ</t>
    </rPh>
    <rPh sb="4" eb="6">
      <t>ケッサン</t>
    </rPh>
    <rPh sb="6" eb="7">
      <t>ガク</t>
    </rPh>
    <rPh sb="9" eb="11">
      <t>センエン</t>
    </rPh>
    <phoneticPr fontId="9"/>
  </si>
  <si>
    <t>人口1人当たり決算額</t>
    <rPh sb="0" eb="2">
      <t>ジンコウ</t>
    </rPh>
    <rPh sb="2" eb="4">
      <t>ヒトリ</t>
    </rPh>
    <rPh sb="4" eb="5">
      <t>ア</t>
    </rPh>
    <rPh sb="7" eb="9">
      <t>ケッサン</t>
    </rPh>
    <rPh sb="9" eb="10">
      <t>ガク</t>
    </rPh>
    <phoneticPr fontId="9"/>
  </si>
  <si>
    <t>当該団体（円）</t>
    <rPh sb="0" eb="2">
      <t>トウガイ</t>
    </rPh>
    <rPh sb="2" eb="4">
      <t>ダンタイ</t>
    </rPh>
    <rPh sb="5" eb="6">
      <t>エン</t>
    </rPh>
    <phoneticPr fontId="9"/>
  </si>
  <si>
    <t>類似団体平均（円）</t>
    <rPh sb="0" eb="2">
      <t>ルイジ</t>
    </rPh>
    <rPh sb="2" eb="4">
      <t>ダンタイ</t>
    </rPh>
    <rPh sb="4" eb="6">
      <t>ヘイキン</t>
    </rPh>
    <rPh sb="7" eb="8">
      <t>エン</t>
    </rPh>
    <phoneticPr fontId="9"/>
  </si>
  <si>
    <t>対比（％）</t>
    <rPh sb="0" eb="2">
      <t>タイヒ</t>
    </rPh>
    <phoneticPr fontId="9"/>
  </si>
  <si>
    <t>人件費</t>
    <rPh sb="0" eb="3">
      <t>ジンケンヒ</t>
    </rPh>
    <phoneticPr fontId="9"/>
  </si>
  <si>
    <t>一部事務組合負担金（補助費等）</t>
    <rPh sb="0" eb="2">
      <t>イチブ</t>
    </rPh>
    <rPh sb="2" eb="4">
      <t>ジム</t>
    </rPh>
    <rPh sb="4" eb="6">
      <t>クミアイ</t>
    </rPh>
    <rPh sb="6" eb="9">
      <t>フタンキン</t>
    </rPh>
    <rPh sb="10" eb="13">
      <t>ホジョヒ</t>
    </rPh>
    <rPh sb="13" eb="14">
      <t>トウ</t>
    </rPh>
    <phoneticPr fontId="9"/>
  </si>
  <si>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9"/>
  </si>
  <si>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9"/>
  </si>
  <si>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9"/>
  </si>
  <si>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9"/>
  </si>
  <si>
    <t>▲退職金</t>
    <rPh sb="1" eb="3">
      <t>タイショク</t>
    </rPh>
    <rPh sb="3" eb="4">
      <t>キン</t>
    </rPh>
    <phoneticPr fontId="9"/>
  </si>
  <si>
    <t>参考</t>
    <rPh sb="0" eb="2">
      <t>サンコウ</t>
    </rPh>
    <phoneticPr fontId="9"/>
  </si>
  <si>
    <t>当該団体</t>
    <rPh sb="0" eb="2">
      <t>トウガイ</t>
    </rPh>
    <rPh sb="2" eb="4">
      <t>ダンタイ</t>
    </rPh>
    <phoneticPr fontId="9"/>
  </si>
  <si>
    <t>類似団体平均</t>
    <rPh sb="0" eb="2">
      <t>ルイジ</t>
    </rPh>
    <rPh sb="2" eb="4">
      <t>ダンタイ</t>
    </rPh>
    <rPh sb="4" eb="6">
      <t>ヘイキン</t>
    </rPh>
    <phoneticPr fontId="9"/>
  </si>
  <si>
    <t>対比（差引）</t>
    <rPh sb="0" eb="2">
      <t>タイヒ</t>
    </rPh>
    <rPh sb="3" eb="5">
      <t>サシヒキ</t>
    </rPh>
    <phoneticPr fontId="9"/>
  </si>
  <si>
    <t>人口1,000人当たり職員数（人）</t>
    <rPh sb="0" eb="2">
      <t>ジンコウ</t>
    </rPh>
    <rPh sb="7" eb="8">
      <t>ニン</t>
    </rPh>
    <rPh sb="8" eb="9">
      <t>ア</t>
    </rPh>
    <rPh sb="11" eb="14">
      <t>ショクインスウ</t>
    </rPh>
    <rPh sb="15" eb="16">
      <t>ヒト</t>
    </rPh>
    <phoneticPr fontId="9"/>
  </si>
  <si>
    <t>ラスパイレス指数</t>
    <rPh sb="6" eb="8">
      <t>シスウ</t>
    </rPh>
    <phoneticPr fontId="23"/>
  </si>
  <si>
    <t>（注）人口については、各調査対象年度の1月1日現在の住民基本台帳に登載されている人口に基づいている。</t>
    <rPh sb="14" eb="16">
      <t>タイショウ</t>
    </rPh>
    <phoneticPr fontId="9"/>
  </si>
  <si>
    <t>公債費及び公債費に準ずる費用の分析</t>
    <rPh sb="0" eb="3">
      <t>コウサイヒ</t>
    </rPh>
    <rPh sb="3" eb="4">
      <t>オヨ</t>
    </rPh>
    <rPh sb="5" eb="8">
      <t>コウサイヒ</t>
    </rPh>
    <rPh sb="9" eb="10">
      <t>ジュン</t>
    </rPh>
    <rPh sb="12" eb="14">
      <t>ヒヨウ</t>
    </rPh>
    <rPh sb="15" eb="17">
      <t>ブンセキ</t>
    </rPh>
    <phoneticPr fontId="9"/>
  </si>
  <si>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9"/>
  </si>
  <si>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9"/>
  </si>
  <si>
    <t>積立不足額を考慮して算定した額</t>
    <rPh sb="0" eb="1">
      <t>ツ</t>
    </rPh>
    <rPh sb="1" eb="2">
      <t>タ</t>
    </rPh>
    <rPh sb="2" eb="5">
      <t>フソクガク</t>
    </rPh>
    <rPh sb="6" eb="8">
      <t>コウリョ</t>
    </rPh>
    <rPh sb="10" eb="12">
      <t>サンテイ</t>
    </rPh>
    <rPh sb="14" eb="15">
      <t>ガク</t>
    </rPh>
    <phoneticPr fontId="31"/>
  </si>
  <si>
    <t>満期一括償還地方債の一年当たりの元金償還金に相当するもの
（年度割相当額）</t>
  </si>
  <si>
    <t>公営企業に要する経費の財源とする地方債の償還の財源に
充てたと認められる繰入金</t>
    <phoneticPr fontId="9"/>
  </si>
  <si>
    <t>一部事務組合等の起こした地方債に充てたと認められる
補助金又は負担金</t>
    <phoneticPr fontId="9"/>
  </si>
  <si>
    <t>公債費に準ずる債務負担行為に係るもの</t>
    <phoneticPr fontId="9"/>
  </si>
  <si>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</si>
  <si>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</si>
  <si>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</si>
  <si>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9"/>
  </si>
  <si>
    <t>普通建設事業費</t>
    <rPh sb="0" eb="2">
      <t>フツウ</t>
    </rPh>
    <rPh sb="2" eb="4">
      <t>ケンセツ</t>
    </rPh>
    <rPh sb="4" eb="7">
      <t>ジギョウヒ</t>
    </rPh>
    <phoneticPr fontId="9"/>
  </si>
  <si>
    <t>人口１人当たり決算額</t>
    <rPh sb="0" eb="2">
      <t>ジンコウ</t>
    </rPh>
    <rPh sb="2" eb="4">
      <t>ヒトリ</t>
    </rPh>
    <rPh sb="4" eb="5">
      <t>ア</t>
    </rPh>
    <rPh sb="7" eb="10">
      <t>ケッサンガク</t>
    </rPh>
    <phoneticPr fontId="9"/>
  </si>
  <si>
    <t>当該団体(円)</t>
    <rPh sb="0" eb="2">
      <t>トウガイ</t>
    </rPh>
    <rPh sb="2" eb="4">
      <t>ダンタイ</t>
    </rPh>
    <rPh sb="5" eb="6">
      <t>エン</t>
    </rPh>
    <phoneticPr fontId="9"/>
  </si>
  <si>
    <t>増減率(%)(A)</t>
    <rPh sb="0" eb="3">
      <t>ゾウゲンリツ</t>
    </rPh>
    <phoneticPr fontId="9"/>
  </si>
  <si>
    <t>類似団体平均(円)</t>
    <rPh sb="0" eb="2">
      <t>ルイジ</t>
    </rPh>
    <rPh sb="2" eb="4">
      <t>ダンタイ</t>
    </rPh>
    <rPh sb="4" eb="6">
      <t>ヘイキン</t>
    </rPh>
    <rPh sb="7" eb="8">
      <t>エン</t>
    </rPh>
    <phoneticPr fontId="9"/>
  </si>
  <si>
    <t>増減率(%)(B)</t>
    <rPh sb="0" eb="3">
      <t>ゾウゲンリツ</t>
    </rPh>
    <phoneticPr fontId="9"/>
  </si>
  <si>
    <t>(A)-(B)</t>
  </si>
  <si>
    <t xml:space="preserve"> R02</t>
  </si>
  <si>
    <t>うち単独分</t>
    <rPh sb="2" eb="4">
      <t>タンドク</t>
    </rPh>
    <rPh sb="4" eb="5">
      <t>ブン</t>
    </rPh>
    <phoneticPr fontId="9"/>
  </si>
  <si>
    <t xml:space="preserve"> R03</t>
  </si>
  <si>
    <t xml:space="preserve"> R04</t>
  </si>
  <si>
    <t xml:space="preserve"> R05</t>
  </si>
  <si>
    <t xml:space="preserve"> R06</t>
  </si>
  <si>
    <t xml:space="preserve"> 過去５年間平均</t>
    <rPh sb="1" eb="3">
      <t>カコ</t>
    </rPh>
    <rPh sb="4" eb="6">
      <t>ネンカン</t>
    </rPh>
    <rPh sb="6" eb="8">
      <t>ヘイキン</t>
    </rPh>
    <phoneticPr fontId="9"/>
  </si>
  <si>
    <t>標準財政規模比（％）</t>
    <phoneticPr fontId="9"/>
  </si>
  <si>
    <t>年度</t>
    <rPh sb="0" eb="2">
      <t>ネンド</t>
    </rPh>
    <phoneticPr fontId="9"/>
  </si>
  <si>
    <t>財政調整基金残高</t>
    <rPh sb="0" eb="2">
      <t>ザイセイ</t>
    </rPh>
    <rPh sb="2" eb="4">
      <t>チョウセイ</t>
    </rPh>
    <rPh sb="4" eb="6">
      <t>キキン</t>
    </rPh>
    <rPh sb="6" eb="8">
      <t>ザンダカ</t>
    </rPh>
    <phoneticPr fontId="9"/>
  </si>
  <si>
    <t>実質収支額</t>
    <rPh sb="0" eb="2">
      <t>ジッシツ</t>
    </rPh>
    <rPh sb="2" eb="4">
      <t>シュウシ</t>
    </rPh>
    <rPh sb="4" eb="5">
      <t>ガク</t>
    </rPh>
    <phoneticPr fontId="9"/>
  </si>
  <si>
    <t>実質単年度収支</t>
    <rPh sb="0" eb="2">
      <t>ジッシツ</t>
    </rPh>
    <rPh sb="2" eb="5">
      <t>タンネンド</t>
    </rPh>
    <rPh sb="5" eb="7">
      <t>シュウシ</t>
    </rPh>
    <phoneticPr fontId="9"/>
  </si>
  <si>
    <t>▲ 4.02</t>
  </si>
  <si>
    <t>▲ 9.24</t>
  </si>
  <si>
    <t>▲ 12.15</t>
  </si>
  <si>
    <t>会計</t>
    <rPh sb="0" eb="2">
      <t>カイケイ</t>
    </rPh>
    <phoneticPr fontId="9"/>
  </si>
  <si>
    <t>国民健康保険特別会計</t>
  </si>
  <si>
    <t>介護保険特別会計</t>
  </si>
  <si>
    <t>簡易水道事業会計</t>
  </si>
  <si>
    <t>一般会計</t>
  </si>
  <si>
    <t>後期高齢者医療特別会計</t>
  </si>
  <si>
    <t>その他会計（赤字）</t>
  </si>
  <si>
    <t>その他会計（黒字）</t>
  </si>
  <si>
    <t>（百万円）</t>
    <rPh sb="1" eb="2">
      <t>ヒャク</t>
    </rPh>
    <rPh sb="2" eb="4">
      <t>マンエン</t>
    </rPh>
    <phoneticPr fontId="9"/>
  </si>
  <si>
    <t>分子の構造</t>
    <rPh sb="0" eb="2">
      <t>ブンシ</t>
    </rPh>
    <rPh sb="3" eb="5">
      <t>コウゾウ</t>
    </rPh>
    <phoneticPr fontId="9"/>
  </si>
  <si>
    <t>元利償還金等(A)</t>
    <phoneticPr fontId="9"/>
  </si>
  <si>
    <t>元利償還金</t>
  </si>
  <si>
    <t>減債基金積立不足算定額※2</t>
    <phoneticPr fontId="9"/>
  </si>
  <si>
    <t>満期一括償還地方債に係る年度割相当額</t>
    <phoneticPr fontId="9"/>
  </si>
  <si>
    <t>公営企業債の元利償還金に対する繰入金</t>
  </si>
  <si>
    <t>組合等が起こした地方債の元利償還金に対する負担金等</t>
  </si>
  <si>
    <t>債務負担行為に基づく支出額</t>
  </si>
  <si>
    <t>一時借入金の利子</t>
    <phoneticPr fontId="9"/>
  </si>
  <si>
    <t>算入公債費等(B)</t>
    <phoneticPr fontId="9"/>
  </si>
  <si>
    <t>算入公債費等</t>
    <phoneticPr fontId="9"/>
  </si>
  <si>
    <t>(A)－(B)</t>
    <phoneticPr fontId="9"/>
  </si>
  <si>
    <t>実質公債費比率の分子</t>
    <phoneticPr fontId="9"/>
  </si>
  <si>
    <t>※ 減債基金積立不足算定額=(C)×(１－(D)/(E))</t>
    <phoneticPr fontId="9"/>
  </si>
  <si>
    <t>（参考）</t>
    <rPh sb="1" eb="3">
      <t>サンコウ</t>
    </rPh>
    <phoneticPr fontId="9"/>
  </si>
  <si>
    <t>（百万円）</t>
    <phoneticPr fontId="9"/>
  </si>
  <si>
    <t>R02</t>
    <phoneticPr fontId="9"/>
  </si>
  <si>
    <t>R03</t>
    <phoneticPr fontId="9"/>
  </si>
  <si>
    <t>R04</t>
    <phoneticPr fontId="9"/>
  </si>
  <si>
    <t>R05</t>
    <phoneticPr fontId="9"/>
  </si>
  <si>
    <t>R06</t>
    <phoneticPr fontId="9"/>
  </si>
  <si>
    <t>減債基金
積立状況等（注）</t>
    <rPh sb="0" eb="2">
      <t>ゲンサイ</t>
    </rPh>
    <rPh sb="2" eb="4">
      <t>キキン</t>
    </rPh>
    <rPh sb="5" eb="7">
      <t>ツミタテ</t>
    </rPh>
    <rPh sb="7" eb="9">
      <t>ジョウキョウ</t>
    </rPh>
    <rPh sb="9" eb="10">
      <t>トウ</t>
    </rPh>
    <rPh sb="10" eb="13">
      <t>チュウ</t>
    </rPh>
    <phoneticPr fontId="28"/>
  </si>
  <si>
    <t>満期一括償還地方債に係る実質償還額又は理論償還額のいずれか少ない額(C)</t>
    <phoneticPr fontId="16"/>
  </si>
  <si>
    <t>前年度末減債基金残高(D)</t>
    <phoneticPr fontId="9"/>
  </si>
  <si>
    <t>前年度末減債基金積立相当額(E)</t>
    <rPh sb="0" eb="3">
      <t>ゼンネンド</t>
    </rPh>
    <rPh sb="3" eb="4">
      <t>マツ</t>
    </rPh>
    <rPh sb="4" eb="6">
      <t>ゲンサイ</t>
    </rPh>
    <rPh sb="6" eb="8">
      <t>キキン</t>
    </rPh>
    <rPh sb="8" eb="10">
      <t>ツミタテ</t>
    </rPh>
    <rPh sb="10" eb="12">
      <t>ソウトウ</t>
    </rPh>
    <rPh sb="12" eb="13">
      <t>ガク</t>
    </rPh>
    <phoneticPr fontId="1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</si>
  <si>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6"/>
  </si>
  <si>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6"/>
  </si>
  <si>
    <t>将来負担額(A)</t>
    <phoneticPr fontId="9"/>
  </si>
  <si>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</si>
  <si>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</si>
  <si>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</si>
  <si>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</si>
  <si>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</si>
  <si>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</si>
  <si>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9"/>
  </si>
  <si>
    <t>連結実質赤字額</t>
  </si>
  <si>
    <t>組合等連結実質赤字額負担見込額</t>
  </si>
  <si>
    <t>充当可能財源等(B)</t>
    <phoneticPr fontId="9"/>
  </si>
  <si>
    <t>充当可能基金</t>
  </si>
  <si>
    <t>充当可能特定歳入</t>
  </si>
  <si>
    <t>基準財政需要額算入見込額</t>
  </si>
  <si>
    <t>将来負担比率の分子</t>
  </si>
  <si>
    <t>（百万円）</t>
    <rPh sb="1" eb="4">
      <t>ヒャクマンエン</t>
    </rPh>
    <phoneticPr fontId="9"/>
  </si>
  <si>
    <t>減債基金</t>
    <rPh sb="0" eb="2">
      <t>ゲンサイ</t>
    </rPh>
    <rPh sb="2" eb="4">
      <t>キキン</t>
    </rPh>
    <phoneticPr fontId="9"/>
  </si>
  <si>
    <t>笠置町地域福祉基金</t>
    <rPh sb="0" eb="3">
      <t>カサギチョウ</t>
    </rPh>
    <rPh sb="3" eb="5">
      <t>チイキ</t>
    </rPh>
    <rPh sb="5" eb="7">
      <t>フクシ</t>
    </rPh>
    <rPh sb="7" eb="9">
      <t>キキン</t>
    </rPh>
    <phoneticPr fontId="9"/>
  </si>
  <si>
    <t>笠置町ふるさとづくり基金</t>
    <rPh sb="0" eb="3">
      <t>カサギチョウ</t>
    </rPh>
    <rPh sb="10" eb="12">
      <t>キキン</t>
    </rPh>
    <phoneticPr fontId="9"/>
  </si>
  <si>
    <t>地方創生基金（旧　ふるさと基金）</t>
    <rPh sb="0" eb="2">
      <t>チホウ</t>
    </rPh>
    <rPh sb="2" eb="4">
      <t>ソウセイ</t>
    </rPh>
    <rPh sb="4" eb="6">
      <t>キキン</t>
    </rPh>
    <rPh sb="7" eb="8">
      <t>キュウ</t>
    </rPh>
    <rPh sb="13" eb="15">
      <t>キキン</t>
    </rPh>
    <phoneticPr fontId="9"/>
  </si>
  <si>
    <t>過疎地域持続的発展基金</t>
    <rPh sb="0" eb="2">
      <t>カソ</t>
    </rPh>
    <rPh sb="2" eb="4">
      <t>チイキ</t>
    </rPh>
    <rPh sb="4" eb="7">
      <t>ジゾクテキ</t>
    </rPh>
    <rPh sb="7" eb="9">
      <t>ハッテン</t>
    </rPh>
    <rPh sb="9" eb="11">
      <t>キキン</t>
    </rPh>
    <phoneticPr fontId="9"/>
  </si>
  <si>
    <t>笠置町中山間ふるさと・水と土保全基金</t>
    <phoneticPr fontId="9"/>
  </si>
  <si>
    <t>基金残高合計</t>
    <rPh sb="0" eb="2">
      <t>キキン</t>
    </rPh>
    <rPh sb="2" eb="4">
      <t>ザンダカ</t>
    </rPh>
    <rPh sb="4" eb="6">
      <t>ゴウケイ</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</si>
</sst>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_ "/>
    <numFmt numFmtId="177" formatCode="#,##0;&quot;△ &quot;#,##0"/>
    <numFmt numFmtId="178" formatCode="#,##0;&quot;▲ &quot;#,##0"/>
    <numFmt numFmtId="179" formatCode="#,##0.0;&quot;▲ &quot;#,##0.0"/>
    <numFmt numFmtId="180" formatCode="#,##0.0_);[Red]\(#,##0.0\)"/>
    <numFmt numFmtId="181" formatCode="#,##0.0_ "/>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42" x14ac:knownFonts="1">
    <font>
      <sz val="11"/>
      <color theme="1"/>
      <name val="ＭＳ Ｐゴシック"/>
      <family val="3"/>
    </font>
    <font>
      <sz val="11"/>
      <name val="ＭＳ Ｐゴシック"/>
      <family val="3"/>
    </font>
    <font>
      <sz val="11"/>
      <color theme="1"/>
      <name val="ＭＳ Ｐゴシック"/>
      <family val="3"/>
    </font>
    <font>
      <sz val="6"/>
      <name val="ＭＳ Ｐゴシック"/>
      <family val="3"/>
    </font>
    <font>
      <sz val="11"/>
      <color indexed="8"/>
      <name val="ＭＳ Ｐゴシック"/>
      <family val="3"/>
    </font>
    <font>
      <sz val="14"/>
      <color indexed="8"/>
      <name val="ＭＳ Ｐゴシック"/>
      <family val="3"/>
    </font>
    <font>
      <sz val="14"/>
      <color theme="1"/>
      <name val="ＭＳ Ｐゴシック"/>
      <family val="3"/>
    </font>
    <font>
      <sz val="11"/>
      <color theme="1"/>
      <name val="游ゴシック"/>
      <family val="3"/>
      <charset val="128"/>
      <scheme val="minor"/>
    </font>
    <font>
      <sz val="9"/>
      <color indexed="8"/>
      <name val="ＭＳ ゴシック"/>
      <family val="3"/>
      <charset val="128"/>
    </font>
    <font>
      <sz val="6"/>
      <name val="ＭＳ Ｐ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11"/>
      <name val="ＭＳ Ｐゴシック"/>
      <family val="3"/>
      <charset val="128"/>
    </font>
    <font>
      <sz val="9"/>
      <name val="ＭＳ ゴシック"/>
      <family val="3"/>
      <charset val="128"/>
    </font>
    <font>
      <sz val="6"/>
      <name val="ＭＳ ゴシック"/>
      <family val="3"/>
      <charset val="128"/>
    </font>
    <font>
      <sz val="11"/>
      <color indexed="8"/>
      <name val="ＭＳ Ｐ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z val="6"/>
      <name val="ＭＳ Ｐ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6">
    <xf numFmtId="0" fontId="0" fillId="0" borderId="0">
      <alignment vertical="center"/>
    </xf>
    <xf numFmtId="0" fontId="1" fillId="0" borderId="0"/>
    <xf numFmtId="0" fontId="2" fillId="0" borderId="0">
      <alignment vertical="center"/>
    </xf>
    <xf numFmtId="0" fontId="1" fillId="0" borderId="0"/>
    <xf numFmtId="0" fontId="1" fillId="0" borderId="0"/>
    <xf numFmtId="0" fontId="1" fillId="0" borderId="0">
      <alignment vertical="center"/>
    </xf>
    <xf numFmtId="0" fontId="1" fillId="0" borderId="0">
      <alignment vertical="center"/>
    </xf>
    <xf numFmtId="0" fontId="7" fillId="0" borderId="0">
      <alignment vertical="center"/>
    </xf>
    <xf numFmtId="0" fontId="13" fillId="0" borderId="0">
      <alignment vertical="center"/>
    </xf>
    <xf numFmtId="0" fontId="16" fillId="0" borderId="0">
      <alignment vertical="center"/>
    </xf>
    <xf numFmtId="0" fontId="8" fillId="0" borderId="0">
      <alignment vertical="center"/>
    </xf>
    <xf numFmtId="0" fontId="16" fillId="0" borderId="0">
      <alignment vertical="center"/>
    </xf>
    <xf numFmtId="0" fontId="13"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3" fillId="0" borderId="0">
      <alignment vertical="center"/>
    </xf>
    <xf numFmtId="0" fontId="13" fillId="0" borderId="0">
      <alignment vertical="center"/>
    </xf>
    <xf numFmtId="0" fontId="13" fillId="0" borderId="0"/>
    <xf numFmtId="0" fontId="13"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7" fillId="0" borderId="0">
      <alignment vertical="center"/>
    </xf>
  </cellStyleXfs>
  <cellXfs count="1223">
    <xf numFmtId="0" fontId="0" fillId="0" borderId="0" xfId="0">
      <alignment vertical="center"/>
    </xf>
    <xf numFmtId="0" fontId="4" fillId="0" borderId="0" xfId="6" applyFont="1">
      <alignment vertical="center"/>
    </xf>
    <xf numFmtId="0" fontId="4" fillId="0" borderId="1" xfId="6" applyFont="1" applyBorder="1">
      <alignment vertical="center"/>
    </xf>
    <xf numFmtId="0" fontId="4" fillId="0" borderId="2" xfId="6" applyFont="1" applyBorder="1">
      <alignment vertical="center"/>
    </xf>
    <xf numFmtId="0" fontId="1" fillId="2" borderId="0" xfId="1" applyFill="1" applyProtection="1">
      <protection hidden="1"/>
    </xf>
    <xf numFmtId="176" fontId="4" fillId="0" borderId="0" xfId="6" applyNumberFormat="1" applyFont="1">
      <alignment vertical="center"/>
    </xf>
    <xf numFmtId="0" fontId="0" fillId="2" borderId="0" xfId="1" applyFont="1" applyFill="1" applyAlignment="1">
      <alignment vertical="center"/>
    </xf>
    <xf numFmtId="0" fontId="1" fillId="2" borderId="0" xfId="1" applyFill="1" applyAlignment="1">
      <alignment vertical="center"/>
    </xf>
    <xf numFmtId="0" fontId="1" fillId="2" borderId="0" xfId="1" applyFill="1" applyAlignment="1" applyProtection="1">
      <alignment vertical="center"/>
      <protection hidden="1"/>
    </xf>
    <xf numFmtId="0" fontId="4" fillId="0" borderId="3" xfId="6" applyFont="1" applyBorder="1">
      <alignment vertical="center"/>
    </xf>
    <xf numFmtId="0" fontId="4" fillId="0" borderId="4" xfId="6" applyFont="1" applyBorder="1">
      <alignment vertical="center"/>
    </xf>
    <xf numFmtId="0" fontId="4" fillId="0" borderId="5" xfId="6" applyFont="1" applyBorder="1">
      <alignment vertical="center"/>
    </xf>
    <xf numFmtId="0" fontId="5" fillId="0" borderId="3" xfId="6" applyFont="1" applyBorder="1">
      <alignment vertical="center"/>
    </xf>
    <xf numFmtId="176" fontId="4" fillId="0" borderId="2" xfId="6" applyNumberFormat="1" applyFont="1" applyBorder="1">
      <alignment vertical="center"/>
    </xf>
    <xf numFmtId="176" fontId="4" fillId="0" borderId="4" xfId="6" applyNumberFormat="1" applyFont="1" applyBorder="1">
      <alignment vertical="center"/>
    </xf>
    <xf numFmtId="0" fontId="5" fillId="0" borderId="2" xfId="6" applyFont="1" applyBorder="1">
      <alignment vertical="center"/>
    </xf>
    <xf numFmtId="0" fontId="4" fillId="0" borderId="6" xfId="6" applyFont="1" applyBorder="1">
      <alignment vertical="center"/>
    </xf>
    <xf numFmtId="0" fontId="4" fillId="0" borderId="7" xfId="6" applyFont="1" applyBorder="1">
      <alignment vertical="center"/>
    </xf>
    <xf numFmtId="176" fontId="4" fillId="0" borderId="7" xfId="6" applyNumberFormat="1" applyFont="1" applyBorder="1">
      <alignment vertical="center"/>
    </xf>
    <xf numFmtId="176" fontId="0" fillId="0" borderId="0" xfId="6" applyNumberFormat="1" applyFont="1">
      <alignment vertical="center"/>
    </xf>
    <xf numFmtId="176" fontId="4" fillId="2" borderId="0" xfId="6" applyNumberFormat="1" applyFont="1" applyFill="1" applyAlignment="1">
      <alignment vertical="center" wrapText="1"/>
    </xf>
    <xf numFmtId="177" fontId="4" fillId="2" borderId="0" xfId="5" applyNumberFormat="1" applyFont="1" applyFill="1" applyAlignment="1">
      <alignment vertical="center" wrapText="1"/>
    </xf>
    <xf numFmtId="176" fontId="1" fillId="0" borderId="0" xfId="3" applyNumberFormat="1" applyAlignment="1">
      <alignment vertical="center"/>
    </xf>
    <xf numFmtId="176" fontId="1" fillId="0" borderId="0" xfId="6" applyNumberFormat="1" applyAlignment="1">
      <alignment horizontal="center" vertical="center"/>
    </xf>
    <xf numFmtId="178" fontId="1" fillId="0" borderId="0" xfId="4" applyNumberFormat="1" applyAlignment="1">
      <alignment horizontal="right" vertical="center"/>
    </xf>
    <xf numFmtId="49" fontId="4" fillId="2" borderId="0" xfId="5" applyNumberFormat="1" applyFont="1" applyFill="1" applyAlignment="1">
      <alignment horizontal="center" vertical="center" wrapText="1"/>
    </xf>
    <xf numFmtId="180" fontId="4" fillId="0" borderId="0" xfId="6" applyNumberFormat="1" applyFont="1">
      <alignment vertical="center"/>
    </xf>
    <xf numFmtId="0" fontId="6" fillId="0" borderId="0" xfId="2" applyFont="1">
      <alignment vertical="center"/>
    </xf>
    <xf numFmtId="179" fontId="1" fillId="0" borderId="0" xfId="4" applyNumberFormat="1" applyAlignment="1">
      <alignment horizontal="right" vertical="center"/>
    </xf>
    <xf numFmtId="49" fontId="4" fillId="2" borderId="0" xfId="5" applyNumberFormat="1" applyFont="1" applyFill="1" applyAlignment="1">
      <alignment horizontal="center" vertical="center"/>
    </xf>
    <xf numFmtId="181" fontId="4" fillId="0" borderId="7" xfId="6" applyNumberFormat="1" applyFont="1" applyBorder="1">
      <alignment vertical="center"/>
    </xf>
    <xf numFmtId="181" fontId="4" fillId="0" borderId="6" xfId="6" applyNumberFormat="1" applyFont="1" applyBorder="1">
      <alignment vertical="center"/>
    </xf>
    <xf numFmtId="181" fontId="4" fillId="0" borderId="0" xfId="5" applyNumberFormat="1" applyFont="1">
      <alignment vertical="center"/>
    </xf>
    <xf numFmtId="0" fontId="4" fillId="0" borderId="11" xfId="6" applyFont="1" applyBorder="1">
      <alignment vertical="center"/>
    </xf>
    <xf numFmtId="0" fontId="4" fillId="0" borderId="12" xfId="6" applyFont="1" applyBorder="1">
      <alignment vertical="center"/>
    </xf>
    <xf numFmtId="176" fontId="4" fillId="0" borderId="1" xfId="6" applyNumberFormat="1" applyFont="1" applyBorder="1">
      <alignment vertical="center"/>
    </xf>
    <xf numFmtId="176" fontId="4" fillId="0" borderId="12" xfId="6" applyNumberFormat="1" applyFont="1" applyBorder="1">
      <alignment vertical="center"/>
    </xf>
    <xf numFmtId="0" fontId="1" fillId="2" borderId="0" xfId="1" applyFill="1"/>
    <xf numFmtId="0" fontId="4" fillId="0" borderId="0" xfId="6" applyFont="1" applyAlignment="1">
      <alignment horizontal="center" vertical="center"/>
    </xf>
    <xf numFmtId="0" fontId="4" fillId="0" borderId="8" xfId="6" applyFont="1" applyBorder="1" applyAlignment="1">
      <alignment horizontal="center" vertical="center"/>
    </xf>
    <xf numFmtId="0" fontId="4" fillId="0" borderId="5" xfId="6" applyFont="1" applyBorder="1" applyAlignment="1">
      <alignment horizontal="center" vertical="center"/>
    </xf>
    <xf numFmtId="0" fontId="4" fillId="0" borderId="10" xfId="6" applyFont="1" applyBorder="1" applyAlignment="1">
      <alignment horizontal="center" vertical="center"/>
    </xf>
    <xf numFmtId="0" fontId="4" fillId="0" borderId="9" xfId="6" applyFont="1" applyBorder="1" applyAlignment="1">
      <alignment horizontal="center" vertical="center"/>
    </xf>
    <xf numFmtId="179" fontId="4" fillId="2" borderId="9" xfId="5" applyNumberFormat="1" applyFont="1" applyFill="1" applyBorder="1" applyAlignment="1">
      <alignment horizontal="center" vertical="center"/>
    </xf>
    <xf numFmtId="179" fontId="4" fillId="2" borderId="0" xfId="5" applyNumberFormat="1" applyFont="1" applyFill="1" applyAlignment="1">
      <alignment horizontal="center" vertical="center"/>
    </xf>
    <xf numFmtId="177" fontId="4" fillId="2" borderId="9" xfId="5" applyNumberFormat="1" applyFont="1" applyFill="1" applyBorder="1" applyAlignment="1">
      <alignment horizontal="center" vertical="center" wrapText="1"/>
    </xf>
    <xf numFmtId="0" fontId="4" fillId="0" borderId="3" xfId="6" applyFont="1" applyBorder="1" applyAlignment="1" applyProtection="1">
      <alignment horizontal="left" vertical="top" wrapText="1"/>
      <protection locked="0"/>
    </xf>
    <xf numFmtId="0" fontId="4" fillId="0" borderId="6" xfId="6" applyFont="1" applyBorder="1" applyAlignment="1" applyProtection="1">
      <alignment horizontal="left" vertical="top" wrapText="1"/>
      <protection locked="0"/>
    </xf>
    <xf numFmtId="0" fontId="4" fillId="0" borderId="11" xfId="6" applyFont="1" applyBorder="1" applyAlignment="1" applyProtection="1">
      <alignment horizontal="left" vertical="top" wrapText="1"/>
      <protection locked="0"/>
    </xf>
    <xf numFmtId="0" fontId="4" fillId="0" borderId="2" xfId="6" applyFont="1" applyBorder="1" applyAlignment="1" applyProtection="1">
      <alignment horizontal="left" vertical="top" wrapText="1"/>
      <protection locked="0"/>
    </xf>
    <xf numFmtId="0" fontId="4" fillId="0" borderId="0" xfId="6" applyFont="1" applyAlignment="1" applyProtection="1">
      <alignment horizontal="left" vertical="top" wrapText="1"/>
      <protection locked="0"/>
    </xf>
    <xf numFmtId="0" fontId="4" fillId="0" borderId="1" xfId="6" applyFont="1" applyBorder="1" applyAlignment="1" applyProtection="1">
      <alignment horizontal="left" vertical="top" wrapText="1"/>
      <protection locked="0"/>
    </xf>
    <xf numFmtId="0" fontId="4" fillId="0" borderId="4" xfId="6" applyFont="1" applyBorder="1" applyAlignment="1" applyProtection="1">
      <alignment horizontal="left" vertical="top" wrapText="1"/>
      <protection locked="0"/>
    </xf>
    <xf numFmtId="0" fontId="4" fillId="0" borderId="7" xfId="6" applyFont="1" applyBorder="1" applyAlignment="1" applyProtection="1">
      <alignment horizontal="left" vertical="top" wrapText="1"/>
      <protection locked="0"/>
    </xf>
    <xf numFmtId="0" fontId="4" fillId="0" borderId="12" xfId="6" applyFont="1" applyBorder="1" applyAlignment="1" applyProtection="1">
      <alignment horizontal="left" vertical="top" wrapText="1"/>
      <protection locked="0"/>
    </xf>
    <xf numFmtId="177" fontId="4" fillId="2" borderId="0" xfId="5" applyNumberFormat="1" applyFont="1" applyFill="1" applyAlignment="1">
      <alignment horizontal="center" vertical="center" wrapText="1"/>
    </xf>
    <xf numFmtId="177" fontId="4" fillId="0" borderId="0" xfId="5" applyNumberFormat="1" applyFont="1" applyAlignment="1">
      <alignment horizontal="center" vertical="center" wrapText="1"/>
    </xf>
    <xf numFmtId="176" fontId="1" fillId="0" borderId="0" xfId="6" applyNumberFormat="1" applyAlignment="1">
      <alignment horizontal="center" vertical="center"/>
    </xf>
    <xf numFmtId="179" fontId="4" fillId="2" borderId="0" xfId="5" applyNumberFormat="1" applyFont="1" applyFill="1" applyAlignment="1">
      <alignment horizontal="center" vertical="center" wrapText="1"/>
    </xf>
    <xf numFmtId="179" fontId="4" fillId="0" borderId="0" xfId="6" applyNumberFormat="1" applyFont="1" applyAlignment="1">
      <alignment horizontal="center" vertical="center"/>
    </xf>
    <xf numFmtId="0" fontId="8" fillId="0" borderId="0" xfId="7" applyFont="1">
      <alignment vertical="center"/>
    </xf>
    <xf numFmtId="49" fontId="10" fillId="0" borderId="0" xfId="7" applyNumberFormat="1" applyFont="1" applyAlignment="1">
      <alignment horizontal="center" vertical="center"/>
    </xf>
    <xf numFmtId="49" fontId="8" fillId="0" borderId="0" xfId="7" applyNumberFormat="1" applyFont="1">
      <alignment vertical="center"/>
    </xf>
    <xf numFmtId="0" fontId="11" fillId="0" borderId="0" xfId="7" applyFont="1">
      <alignment vertical="center"/>
    </xf>
    <xf numFmtId="0" fontId="12" fillId="0" borderId="0" xfId="7" applyFont="1">
      <alignment vertical="center"/>
    </xf>
    <xf numFmtId="0" fontId="8" fillId="0" borderId="13" xfId="7" applyFont="1" applyBorder="1" applyAlignment="1">
      <alignment horizontal="center" vertical="center"/>
    </xf>
    <xf numFmtId="0" fontId="8" fillId="0" borderId="14" xfId="7" applyFont="1" applyBorder="1" applyAlignment="1">
      <alignment horizontal="center" vertical="center"/>
    </xf>
    <xf numFmtId="0" fontId="8" fillId="0" borderId="15" xfId="7" applyFont="1" applyBorder="1" applyAlignment="1">
      <alignment horizontal="center" vertical="center"/>
    </xf>
    <xf numFmtId="0" fontId="8" fillId="0" borderId="16" xfId="7" applyFont="1" applyBorder="1" applyAlignment="1">
      <alignment horizontal="center" vertical="center"/>
    </xf>
    <xf numFmtId="0" fontId="8" fillId="0" borderId="17" xfId="7" applyFont="1" applyBorder="1" applyAlignment="1">
      <alignment horizontal="center" vertical="center"/>
    </xf>
    <xf numFmtId="0" fontId="8" fillId="0" borderId="18" xfId="7" applyFont="1" applyBorder="1" applyAlignment="1">
      <alignment horizontal="center" vertical="center"/>
    </xf>
    <xf numFmtId="0" fontId="8" fillId="0" borderId="19" xfId="7" applyFont="1" applyBorder="1" applyAlignment="1">
      <alignment horizontal="center" vertical="center"/>
    </xf>
    <xf numFmtId="0" fontId="8" fillId="0" borderId="20" xfId="7" applyFont="1" applyBorder="1" applyAlignment="1">
      <alignment horizontal="center" vertical="center"/>
    </xf>
    <xf numFmtId="0" fontId="8" fillId="0" borderId="21" xfId="7" applyFont="1" applyBorder="1" applyAlignment="1">
      <alignment horizontal="center" vertical="center"/>
    </xf>
    <xf numFmtId="0" fontId="8" fillId="0" borderId="22" xfId="7" applyFont="1" applyBorder="1" applyAlignment="1">
      <alignment horizontal="center" vertical="center"/>
    </xf>
    <xf numFmtId="0" fontId="8" fillId="0" borderId="23" xfId="7" applyFont="1" applyBorder="1" applyAlignment="1">
      <alignment horizontal="center" vertical="center"/>
    </xf>
    <xf numFmtId="0" fontId="8" fillId="0" borderId="24" xfId="7" applyFont="1" applyBorder="1" applyAlignment="1">
      <alignment horizontal="center" vertical="center"/>
    </xf>
    <xf numFmtId="0" fontId="8" fillId="0" borderId="1" xfId="7" applyFont="1" applyBorder="1" applyAlignment="1">
      <alignment horizontal="center" vertical="center"/>
    </xf>
    <xf numFmtId="0" fontId="8" fillId="0" borderId="25" xfId="7" applyFont="1" applyBorder="1" applyAlignment="1">
      <alignment horizontal="center" vertical="center"/>
    </xf>
    <xf numFmtId="0" fontId="8" fillId="0" borderId="2" xfId="7" applyFont="1" applyBorder="1" applyAlignment="1">
      <alignment horizontal="center" vertical="center"/>
    </xf>
    <xf numFmtId="0" fontId="8" fillId="0" borderId="26" xfId="7" applyFont="1" applyBorder="1" applyAlignment="1">
      <alignment horizontal="center" vertical="center"/>
    </xf>
    <xf numFmtId="0" fontId="8" fillId="0" borderId="27" xfId="7" applyFont="1" applyBorder="1" applyAlignment="1">
      <alignment horizontal="center" vertical="center"/>
    </xf>
    <xf numFmtId="0" fontId="8" fillId="0" borderId="0" xfId="7" applyFont="1" applyAlignment="1">
      <alignment horizontal="center" vertical="center"/>
    </xf>
    <xf numFmtId="0" fontId="8" fillId="0" borderId="28" xfId="7" applyFont="1" applyBorder="1" applyAlignment="1">
      <alignment horizontal="center" vertical="center"/>
    </xf>
    <xf numFmtId="0" fontId="8" fillId="0" borderId="29" xfId="7" applyFont="1" applyBorder="1" applyAlignment="1">
      <alignment horizontal="center" vertical="center"/>
    </xf>
    <xf numFmtId="0" fontId="8" fillId="0" borderId="7" xfId="7" applyFont="1" applyBorder="1" applyAlignment="1">
      <alignment horizontal="center" vertical="center"/>
    </xf>
    <xf numFmtId="0" fontId="8" fillId="0" borderId="30" xfId="7" applyFont="1" applyBorder="1" applyAlignment="1">
      <alignment horizontal="center" vertical="center"/>
    </xf>
    <xf numFmtId="0" fontId="14" fillId="0" borderId="18" xfId="8" applyFont="1" applyBorder="1" applyAlignment="1">
      <alignment horizontal="left" vertical="center"/>
    </xf>
    <xf numFmtId="0" fontId="14" fillId="0" borderId="19" xfId="8" applyFont="1" applyBorder="1" applyAlignment="1">
      <alignment horizontal="left" vertical="center"/>
    </xf>
    <xf numFmtId="0" fontId="14" fillId="0" borderId="20" xfId="8" applyFont="1" applyBorder="1" applyAlignment="1">
      <alignment horizontal="left" vertical="center"/>
    </xf>
    <xf numFmtId="176" fontId="8" fillId="0" borderId="18" xfId="7" applyNumberFormat="1" applyFont="1" applyBorder="1" applyAlignment="1">
      <alignment horizontal="right" vertical="center" shrinkToFit="1"/>
    </xf>
    <xf numFmtId="176" fontId="8" fillId="0" borderId="19" xfId="7" applyNumberFormat="1" applyFont="1" applyBorder="1" applyAlignment="1">
      <alignment horizontal="right" vertical="center" shrinkToFit="1"/>
    </xf>
    <xf numFmtId="176" fontId="8" fillId="0" borderId="20" xfId="7" applyNumberFormat="1" applyFont="1" applyBorder="1" applyAlignment="1">
      <alignment horizontal="right" vertical="center" shrinkToFit="1"/>
    </xf>
    <xf numFmtId="0" fontId="8" fillId="0" borderId="18" xfId="7" applyFont="1" applyBorder="1" applyAlignment="1">
      <alignment horizontal="left" vertical="center"/>
    </xf>
    <xf numFmtId="0" fontId="8" fillId="0" borderId="19" xfId="7" applyFont="1" applyBorder="1" applyAlignment="1">
      <alignment horizontal="left" vertical="center"/>
    </xf>
    <xf numFmtId="0" fontId="8" fillId="0" borderId="20" xfId="7" applyFont="1" applyBorder="1" applyAlignment="1">
      <alignment horizontal="left" vertical="center"/>
    </xf>
    <xf numFmtId="182" fontId="8" fillId="0" borderId="18" xfId="7" applyNumberFormat="1" applyFont="1" applyBorder="1" applyAlignment="1">
      <alignment horizontal="right" vertical="center" shrinkToFit="1"/>
    </xf>
    <xf numFmtId="182" fontId="8" fillId="0" borderId="19" xfId="7" applyNumberFormat="1" applyFont="1" applyBorder="1" applyAlignment="1">
      <alignment horizontal="right" vertical="center" shrinkToFit="1"/>
    </xf>
    <xf numFmtId="182" fontId="8" fillId="0" borderId="20" xfId="7" applyNumberFormat="1" applyFont="1" applyBorder="1" applyAlignment="1">
      <alignment horizontal="right" vertical="center" shrinkToFit="1"/>
    </xf>
    <xf numFmtId="0" fontId="8" fillId="0" borderId="31" xfId="7" applyFont="1" applyBorder="1" applyAlignment="1">
      <alignment horizontal="center" vertical="center"/>
    </xf>
    <xf numFmtId="0" fontId="8" fillId="0" borderId="12" xfId="7" applyFont="1" applyBorder="1" applyAlignment="1">
      <alignment horizontal="center" vertical="center"/>
    </xf>
    <xf numFmtId="0" fontId="8" fillId="0" borderId="32" xfId="7" applyFont="1" applyBorder="1" applyAlignment="1">
      <alignment horizontal="center" vertical="center"/>
    </xf>
    <xf numFmtId="0" fontId="8" fillId="0" borderId="4" xfId="7" applyFont="1" applyBorder="1" applyAlignment="1">
      <alignment horizontal="center" vertical="center"/>
    </xf>
    <xf numFmtId="0" fontId="8" fillId="0" borderId="33" xfId="7" applyFont="1" applyBorder="1" applyAlignment="1">
      <alignment horizontal="center" vertical="center"/>
    </xf>
    <xf numFmtId="0" fontId="8" fillId="0" borderId="34" xfId="7" applyFont="1" applyBorder="1">
      <alignment vertical="center"/>
    </xf>
    <xf numFmtId="0" fontId="8" fillId="0" borderId="5" xfId="7" applyFont="1" applyBorder="1">
      <alignment vertical="center"/>
    </xf>
    <xf numFmtId="0" fontId="8" fillId="0" borderId="10" xfId="7" applyFont="1" applyBorder="1">
      <alignment vertical="center"/>
    </xf>
    <xf numFmtId="0" fontId="8" fillId="0" borderId="8" xfId="7" applyFont="1" applyBorder="1" applyAlignment="1">
      <alignment horizontal="center" vertical="center"/>
    </xf>
    <xf numFmtId="0" fontId="8" fillId="0" borderId="5" xfId="7" applyFont="1" applyBorder="1" applyAlignment="1">
      <alignment horizontal="center" vertical="center"/>
    </xf>
    <xf numFmtId="0" fontId="14" fillId="0" borderId="27" xfId="8" applyFont="1" applyBorder="1" applyAlignment="1">
      <alignment horizontal="left" vertical="center"/>
    </xf>
    <xf numFmtId="0" fontId="14" fillId="0" borderId="0" xfId="8" applyFont="1" applyAlignment="1">
      <alignment horizontal="left" vertical="center"/>
    </xf>
    <xf numFmtId="0" fontId="14" fillId="0" borderId="28" xfId="8" applyFont="1" applyBorder="1" applyAlignment="1">
      <alignment horizontal="left" vertical="center"/>
    </xf>
    <xf numFmtId="176" fontId="8" fillId="0" borderId="27" xfId="7" applyNumberFormat="1" applyFont="1" applyBorder="1" applyAlignment="1">
      <alignment horizontal="right" vertical="center" shrinkToFit="1"/>
    </xf>
    <xf numFmtId="176" fontId="8" fillId="0" borderId="0" xfId="7" applyNumberFormat="1" applyFont="1" applyAlignment="1">
      <alignment horizontal="right" vertical="center" shrinkToFit="1"/>
    </xf>
    <xf numFmtId="176" fontId="8" fillId="0" borderId="28" xfId="7" applyNumberFormat="1" applyFont="1" applyBorder="1" applyAlignment="1">
      <alignment horizontal="right" vertical="center" shrinkToFit="1"/>
    </xf>
    <xf numFmtId="0" fontId="8" fillId="0" borderId="27" xfId="7" applyFont="1" applyBorder="1" applyAlignment="1">
      <alignment horizontal="left" vertical="center"/>
    </xf>
    <xf numFmtId="0" fontId="8" fillId="0" borderId="0" xfId="7" applyFont="1" applyAlignment="1">
      <alignment horizontal="left" vertical="center"/>
    </xf>
    <xf numFmtId="0" fontId="8" fillId="0" borderId="28" xfId="7" applyFont="1" applyBorder="1" applyAlignment="1">
      <alignment horizontal="left" vertical="center"/>
    </xf>
    <xf numFmtId="182" fontId="8" fillId="0" borderId="27" xfId="7" applyNumberFormat="1" applyFont="1" applyBorder="1" applyAlignment="1">
      <alignment horizontal="right" vertical="center" shrinkToFit="1"/>
    </xf>
    <xf numFmtId="182" fontId="8" fillId="0" borderId="0" xfId="7" applyNumberFormat="1" applyFont="1" applyAlignment="1">
      <alignment horizontal="right" vertical="center" shrinkToFit="1"/>
    </xf>
    <xf numFmtId="182" fontId="8" fillId="0" borderId="28" xfId="7" applyNumberFormat="1" applyFont="1" applyBorder="1" applyAlignment="1">
      <alignment horizontal="right" vertical="center" shrinkToFit="1"/>
    </xf>
    <xf numFmtId="0" fontId="8" fillId="0" borderId="35" xfId="7" applyFont="1" applyBorder="1" applyAlignment="1">
      <alignment horizontal="center" vertical="center"/>
    </xf>
    <xf numFmtId="0" fontId="8" fillId="0" borderId="11" xfId="7" applyFont="1" applyBorder="1" applyAlignment="1">
      <alignment horizontal="center" vertical="center"/>
    </xf>
    <xf numFmtId="0" fontId="8" fillId="0" borderId="36" xfId="7" applyFont="1" applyBorder="1" applyAlignment="1">
      <alignment horizontal="center" vertical="center"/>
    </xf>
    <xf numFmtId="0" fontId="8" fillId="0" borderId="3" xfId="7" applyFont="1" applyBorder="1" applyAlignment="1">
      <alignment horizontal="center" vertical="center"/>
    </xf>
    <xf numFmtId="0" fontId="8" fillId="0" borderId="37" xfId="7" applyFont="1" applyBorder="1" applyAlignment="1">
      <alignment horizontal="center" vertical="center"/>
    </xf>
    <xf numFmtId="0" fontId="8" fillId="0" borderId="38" xfId="7" applyFont="1" applyBorder="1" applyAlignment="1">
      <alignment horizontal="center" vertical="center"/>
    </xf>
    <xf numFmtId="0" fontId="8" fillId="0" borderId="6" xfId="7" applyFont="1" applyBorder="1" applyAlignment="1">
      <alignment horizontal="center" vertical="center"/>
    </xf>
    <xf numFmtId="49" fontId="8" fillId="0" borderId="3" xfId="7" applyNumberFormat="1" applyFont="1" applyBorder="1" applyAlignment="1">
      <alignment horizontal="center" vertical="center"/>
    </xf>
    <xf numFmtId="49" fontId="8" fillId="0" borderId="6" xfId="7" applyNumberFormat="1" applyFont="1" applyBorder="1" applyAlignment="1">
      <alignment horizontal="center" vertical="center"/>
    </xf>
    <xf numFmtId="49" fontId="8" fillId="0" borderId="39" xfId="7" applyNumberFormat="1" applyFont="1" applyBorder="1" applyAlignment="1">
      <alignment horizontal="center" vertical="center"/>
    </xf>
    <xf numFmtId="183" fontId="8" fillId="0" borderId="27" xfId="7" applyNumberFormat="1" applyFont="1" applyBorder="1" applyAlignment="1">
      <alignment horizontal="right" vertical="center" shrinkToFit="1"/>
    </xf>
    <xf numFmtId="183" fontId="8" fillId="0" borderId="0" xfId="7" applyNumberFormat="1" applyFont="1" applyAlignment="1">
      <alignment horizontal="right" vertical="center" shrinkToFit="1"/>
    </xf>
    <xf numFmtId="183" fontId="8" fillId="0" borderId="28" xfId="7" applyNumberFormat="1" applyFont="1" applyBorder="1" applyAlignment="1">
      <alignment horizontal="right" vertical="center" shrinkToFit="1"/>
    </xf>
    <xf numFmtId="49" fontId="8" fillId="0" borderId="2" xfId="7" applyNumberFormat="1" applyFont="1" applyBorder="1" applyAlignment="1">
      <alignment horizontal="center" vertical="center"/>
    </xf>
    <xf numFmtId="49" fontId="8" fillId="0" borderId="0" xfId="7" applyNumberFormat="1" applyFont="1" applyAlignment="1">
      <alignment horizontal="center" vertical="center"/>
    </xf>
    <xf numFmtId="49" fontId="8" fillId="0" borderId="28" xfId="7" applyNumberFormat="1" applyFont="1" applyBorder="1" applyAlignment="1">
      <alignment horizontal="center" vertical="center"/>
    </xf>
    <xf numFmtId="0" fontId="8" fillId="0" borderId="40" xfId="7" applyFont="1" applyBorder="1" applyAlignment="1">
      <alignment horizontal="center" vertical="center"/>
    </xf>
    <xf numFmtId="0" fontId="8" fillId="0" borderId="41" xfId="7" applyFont="1" applyBorder="1" applyAlignment="1">
      <alignment horizontal="center" vertical="center"/>
    </xf>
    <xf numFmtId="0" fontId="8" fillId="0" borderId="42" xfId="7" applyFont="1" applyBorder="1" applyAlignment="1">
      <alignment horizontal="center" vertical="center"/>
    </xf>
    <xf numFmtId="0" fontId="8" fillId="0" borderId="43" xfId="7" applyFont="1" applyBorder="1" applyAlignment="1">
      <alignment horizontal="center" vertical="center"/>
    </xf>
    <xf numFmtId="0" fontId="8" fillId="0" borderId="44" xfId="7" applyFont="1" applyBorder="1" applyAlignment="1">
      <alignment horizontal="center" vertical="center"/>
    </xf>
    <xf numFmtId="0" fontId="8" fillId="0" borderId="45" xfId="7" applyFont="1" applyBorder="1" applyAlignment="1">
      <alignment horizontal="center" vertical="center"/>
    </xf>
    <xf numFmtId="0" fontId="8" fillId="0" borderId="46" xfId="7" applyFont="1" applyBorder="1" applyAlignment="1">
      <alignment horizontal="center" vertical="center"/>
    </xf>
    <xf numFmtId="49" fontId="8" fillId="0" borderId="43" xfId="7" applyNumberFormat="1" applyFont="1" applyBorder="1" applyAlignment="1">
      <alignment horizontal="center" vertical="center"/>
    </xf>
    <xf numFmtId="49" fontId="8" fillId="0" borderId="46" xfId="7" applyNumberFormat="1" applyFont="1" applyBorder="1" applyAlignment="1">
      <alignment horizontal="center" vertical="center"/>
    </xf>
    <xf numFmtId="49" fontId="8" fillId="0" borderId="47" xfId="7" applyNumberFormat="1" applyFont="1" applyBorder="1" applyAlignment="1">
      <alignment horizontal="center" vertical="center"/>
    </xf>
    <xf numFmtId="184" fontId="8" fillId="0" borderId="27" xfId="7" applyNumberFormat="1" applyFont="1" applyBorder="1" applyAlignment="1">
      <alignment horizontal="right" vertical="center" shrinkToFit="1"/>
    </xf>
    <xf numFmtId="184" fontId="8" fillId="0" borderId="0" xfId="7" applyNumberFormat="1" applyFont="1" applyAlignment="1">
      <alignment horizontal="right" vertical="center" shrinkToFit="1"/>
    </xf>
    <xf numFmtId="184" fontId="8" fillId="0" borderId="28" xfId="7" applyNumberFormat="1" applyFont="1" applyBorder="1" applyAlignment="1">
      <alignment horizontal="right" vertical="center" shrinkToFit="1"/>
    </xf>
    <xf numFmtId="0" fontId="8" fillId="0" borderId="48" xfId="7" applyFont="1" applyBorder="1" applyAlignment="1">
      <alignment horizontal="center" vertical="center"/>
    </xf>
    <xf numFmtId="0" fontId="8" fillId="0" borderId="49" xfId="7" applyFont="1" applyBorder="1">
      <alignment vertical="center"/>
    </xf>
    <xf numFmtId="0" fontId="8" fillId="0" borderId="50" xfId="7" applyFont="1" applyBorder="1">
      <alignment vertical="center"/>
    </xf>
    <xf numFmtId="0" fontId="8" fillId="0" borderId="51" xfId="7" applyFont="1" applyBorder="1">
      <alignment vertical="center"/>
    </xf>
    <xf numFmtId="176" fontId="8" fillId="0" borderId="49" xfId="7" applyNumberFormat="1" applyFont="1" applyBorder="1" applyAlignment="1">
      <alignment horizontal="right" vertical="center" shrinkToFit="1"/>
    </xf>
    <xf numFmtId="176" fontId="8" fillId="0" borderId="50" xfId="7" applyNumberFormat="1" applyFont="1" applyBorder="1" applyAlignment="1">
      <alignment horizontal="right" vertical="center" shrinkToFit="1"/>
    </xf>
    <xf numFmtId="176" fontId="8" fillId="0" borderId="52" xfId="7" applyNumberFormat="1" applyFont="1" applyBorder="1" applyAlignment="1">
      <alignment horizontal="right" vertical="center" shrinkToFit="1"/>
    </xf>
    <xf numFmtId="0" fontId="8" fillId="0" borderId="8" xfId="7" applyFont="1" applyBorder="1">
      <alignment vertical="center"/>
    </xf>
    <xf numFmtId="176" fontId="8" fillId="0" borderId="8" xfId="7" applyNumberFormat="1" applyFont="1" applyBorder="1" applyAlignment="1">
      <alignment horizontal="right" vertical="center" shrinkToFit="1"/>
    </xf>
    <xf numFmtId="176" fontId="8" fillId="0" borderId="5" xfId="7" applyNumberFormat="1" applyFont="1" applyBorder="1" applyAlignment="1">
      <alignment horizontal="right" vertical="center" shrinkToFit="1"/>
    </xf>
    <xf numFmtId="176" fontId="8" fillId="0" borderId="53" xfId="7" applyNumberFormat="1" applyFont="1" applyBorder="1" applyAlignment="1">
      <alignment horizontal="right" vertical="center" shrinkToFit="1"/>
    </xf>
    <xf numFmtId="0" fontId="8" fillId="0" borderId="18" xfId="7" applyFont="1" applyBorder="1" applyAlignment="1">
      <alignment horizontal="left" vertical="center"/>
    </xf>
    <xf numFmtId="0" fontId="8" fillId="0" borderId="19" xfId="7" applyFont="1" applyBorder="1" applyAlignment="1">
      <alignment horizontal="left" vertical="center"/>
    </xf>
    <xf numFmtId="0" fontId="8" fillId="0" borderId="20" xfId="7" applyFont="1" applyBorder="1" applyAlignment="1">
      <alignment horizontal="left" vertical="center"/>
    </xf>
    <xf numFmtId="185" fontId="8" fillId="0" borderId="18" xfId="7" applyNumberFormat="1" applyFont="1" applyBorder="1" applyAlignment="1">
      <alignment horizontal="right" vertical="center" shrinkToFit="1"/>
    </xf>
    <xf numFmtId="185" fontId="8" fillId="0" borderId="19" xfId="7" applyNumberFormat="1" applyFont="1" applyBorder="1" applyAlignment="1">
      <alignment horizontal="right" vertical="center" shrinkToFit="1"/>
    </xf>
    <xf numFmtId="185" fontId="8" fillId="0" borderId="20" xfId="7" applyNumberFormat="1" applyFont="1" applyBorder="1" applyAlignment="1">
      <alignment horizontal="right" vertical="center" shrinkToFit="1"/>
    </xf>
    <xf numFmtId="0" fontId="8" fillId="0" borderId="54" xfId="7" applyFont="1" applyBorder="1">
      <alignment vertical="center"/>
    </xf>
    <xf numFmtId="0" fontId="8" fillId="0" borderId="55" xfId="7" applyFont="1" applyBorder="1">
      <alignment vertical="center"/>
    </xf>
    <xf numFmtId="0" fontId="8" fillId="0" borderId="56" xfId="7" applyFont="1" applyBorder="1">
      <alignment vertical="center"/>
    </xf>
    <xf numFmtId="186" fontId="8" fillId="0" borderId="54" xfId="7" applyNumberFormat="1" applyFont="1" applyBorder="1" applyAlignment="1">
      <alignment horizontal="right" vertical="center" shrinkToFit="1"/>
    </xf>
    <xf numFmtId="186" fontId="8" fillId="0" borderId="55" xfId="7" applyNumberFormat="1" applyFont="1" applyBorder="1" applyAlignment="1">
      <alignment horizontal="right" vertical="center" shrinkToFit="1"/>
    </xf>
    <xf numFmtId="186" fontId="8" fillId="0" borderId="57" xfId="7" applyNumberFormat="1" applyFont="1" applyBorder="1" applyAlignment="1">
      <alignment horizontal="right" vertical="center" shrinkToFit="1"/>
    </xf>
    <xf numFmtId="0" fontId="8" fillId="0" borderId="18" xfId="7" applyFont="1" applyBorder="1" applyAlignment="1">
      <alignment horizontal="center" vertical="center" wrapText="1"/>
    </xf>
    <xf numFmtId="0" fontId="8" fillId="0" borderId="19" xfId="7" applyFont="1" applyBorder="1" applyAlignment="1">
      <alignment horizontal="center" vertical="center" wrapText="1"/>
    </xf>
    <xf numFmtId="0" fontId="8" fillId="0" borderId="14" xfId="7" applyFont="1" applyBorder="1" applyAlignment="1">
      <alignment horizontal="center" vertical="center" wrapText="1"/>
    </xf>
    <xf numFmtId="0" fontId="14" fillId="0" borderId="16" xfId="7" applyFont="1" applyBorder="1">
      <alignment vertical="center"/>
    </xf>
    <xf numFmtId="0" fontId="14" fillId="0" borderId="50" xfId="7" applyFont="1" applyBorder="1">
      <alignment vertical="center"/>
    </xf>
    <xf numFmtId="0" fontId="14" fillId="0" borderId="51" xfId="7" applyFont="1" applyBorder="1">
      <alignment vertical="center"/>
    </xf>
    <xf numFmtId="176" fontId="14" fillId="0" borderId="16" xfId="7" applyNumberFormat="1" applyFont="1" applyBorder="1" applyAlignment="1">
      <alignment horizontal="right" vertical="center" shrinkToFit="1"/>
    </xf>
    <xf numFmtId="176" fontId="14" fillId="0" borderId="19" xfId="7" applyNumberFormat="1" applyFont="1" applyBorder="1" applyAlignment="1">
      <alignment horizontal="right" vertical="center" shrinkToFit="1"/>
    </xf>
    <xf numFmtId="176" fontId="14" fillId="0" borderId="20" xfId="7" applyNumberFormat="1" applyFont="1" applyBorder="1" applyAlignment="1">
      <alignment horizontal="right" vertical="center" shrinkToFit="1"/>
    </xf>
    <xf numFmtId="0" fontId="8" fillId="0" borderId="34" xfId="7" applyFont="1" applyBorder="1" applyAlignment="1">
      <alignment horizontal="center" vertical="center"/>
    </xf>
    <xf numFmtId="0" fontId="8" fillId="0" borderId="10" xfId="7" applyFont="1" applyBorder="1" applyAlignment="1">
      <alignment horizontal="center" vertical="center"/>
    </xf>
    <xf numFmtId="0" fontId="8" fillId="0" borderId="8" xfId="7" applyFont="1" applyBorder="1" applyAlignment="1">
      <alignment horizontal="center" vertical="center" shrinkToFit="1"/>
    </xf>
    <xf numFmtId="0" fontId="8" fillId="0" borderId="5" xfId="7" applyFont="1" applyBorder="1" applyAlignment="1">
      <alignment horizontal="center" vertical="center" shrinkToFit="1"/>
    </xf>
    <xf numFmtId="0" fontId="8" fillId="0" borderId="10" xfId="7" applyFont="1" applyBorder="1" applyAlignment="1">
      <alignment horizontal="center" vertical="center" shrinkToFit="1"/>
    </xf>
    <xf numFmtId="0" fontId="8" fillId="0" borderId="53" xfId="7" applyFont="1" applyBorder="1" applyAlignment="1">
      <alignment horizontal="center" vertical="center" shrinkToFit="1"/>
    </xf>
    <xf numFmtId="0" fontId="8" fillId="0" borderId="27" xfId="7" applyFont="1" applyBorder="1" applyAlignment="1">
      <alignment horizontal="center" vertical="center" wrapText="1"/>
    </xf>
    <xf numFmtId="0" fontId="8" fillId="0" borderId="0" xfId="7" applyFont="1" applyAlignment="1">
      <alignment horizontal="center" vertical="center" wrapText="1"/>
    </xf>
    <xf numFmtId="0" fontId="8" fillId="0" borderId="1" xfId="7" applyFont="1" applyBorder="1" applyAlignment="1">
      <alignment horizontal="center" vertical="center" wrapText="1"/>
    </xf>
    <xf numFmtId="0" fontId="14" fillId="0" borderId="32" xfId="9" applyFont="1" applyBorder="1">
      <alignment vertical="center"/>
    </xf>
    <xf numFmtId="0" fontId="14" fillId="0" borderId="3" xfId="9" applyFont="1" applyBorder="1" applyAlignment="1">
      <alignment horizontal="center" vertical="center" shrinkToFit="1"/>
    </xf>
    <xf numFmtId="0" fontId="14" fillId="0" borderId="6" xfId="9" applyFont="1" applyBorder="1" applyAlignment="1">
      <alignment horizontal="center" vertical="center" shrinkToFit="1"/>
    </xf>
    <xf numFmtId="0" fontId="14" fillId="0" borderId="11" xfId="9" applyFont="1" applyBorder="1" applyAlignment="1">
      <alignment horizontal="center" vertical="center" shrinkToFit="1"/>
    </xf>
    <xf numFmtId="176" fontId="14" fillId="0" borderId="8" xfId="7" applyNumberFormat="1" applyFont="1" applyBorder="1" applyAlignment="1">
      <alignment horizontal="right" vertical="center" shrinkToFit="1"/>
    </xf>
    <xf numFmtId="176" fontId="14" fillId="0" borderId="5" xfId="7" applyNumberFormat="1" applyFont="1" applyBorder="1" applyAlignment="1">
      <alignment horizontal="right" vertical="center" shrinkToFit="1"/>
    </xf>
    <xf numFmtId="176" fontId="14" fillId="0" borderId="53" xfId="7" applyNumberFormat="1" applyFont="1" applyBorder="1" applyAlignment="1">
      <alignment horizontal="right" vertical="center" shrinkToFit="1"/>
    </xf>
    <xf numFmtId="176" fontId="8" fillId="0" borderId="10" xfId="7" applyNumberFormat="1" applyFont="1" applyBorder="1" applyAlignment="1">
      <alignment horizontal="right" vertical="center" shrinkToFit="1"/>
    </xf>
    <xf numFmtId="0" fontId="14" fillId="0" borderId="3" xfId="7" applyFont="1" applyBorder="1">
      <alignment vertical="center"/>
    </xf>
    <xf numFmtId="0" fontId="14" fillId="0" borderId="5" xfId="7" applyFont="1" applyBorder="1">
      <alignment vertical="center"/>
    </xf>
    <xf numFmtId="0" fontId="14" fillId="0" borderId="10" xfId="7" applyFont="1" applyBorder="1">
      <alignment vertical="center"/>
    </xf>
    <xf numFmtId="182" fontId="8" fillId="0" borderId="8" xfId="7" applyNumberFormat="1" applyFont="1" applyBorder="1" applyAlignment="1">
      <alignment horizontal="right" vertical="center" shrinkToFit="1"/>
    </xf>
    <xf numFmtId="182" fontId="8" fillId="0" borderId="5" xfId="7" applyNumberFormat="1" applyFont="1" applyBorder="1" applyAlignment="1">
      <alignment horizontal="right" vertical="center" shrinkToFit="1"/>
    </xf>
    <xf numFmtId="182" fontId="8" fillId="0" borderId="10" xfId="7" applyNumberFormat="1" applyFont="1" applyBorder="1" applyAlignment="1">
      <alignment horizontal="right" vertical="center" shrinkToFit="1"/>
    </xf>
    <xf numFmtId="182" fontId="8" fillId="0" borderId="53" xfId="7" applyNumberFormat="1" applyFont="1" applyBorder="1" applyAlignment="1">
      <alignment horizontal="right" vertical="center" shrinkToFit="1"/>
    </xf>
    <xf numFmtId="0" fontId="8" fillId="0" borderId="45" xfId="7" applyFont="1" applyBorder="1" applyAlignment="1">
      <alignment horizontal="left" vertical="center"/>
    </xf>
    <xf numFmtId="0" fontId="8" fillId="0" borderId="46" xfId="7" applyFont="1" applyBorder="1" applyAlignment="1">
      <alignment horizontal="left" vertical="center"/>
    </xf>
    <xf numFmtId="0" fontId="8" fillId="0" borderId="47" xfId="7" applyFont="1" applyBorder="1" applyAlignment="1">
      <alignment horizontal="left" vertical="center"/>
    </xf>
    <xf numFmtId="182" fontId="8" fillId="0" borderId="45" xfId="7" applyNumberFormat="1" applyFont="1" applyBorder="1" applyAlignment="1">
      <alignment horizontal="right" vertical="center" shrinkToFit="1"/>
    </xf>
    <xf numFmtId="182" fontId="8" fillId="0" borderId="46" xfId="7" applyNumberFormat="1" applyFont="1" applyBorder="1" applyAlignment="1">
      <alignment horizontal="right" vertical="center" shrinkToFit="1"/>
    </xf>
    <xf numFmtId="182" fontId="8" fillId="0" borderId="47" xfId="7" applyNumberFormat="1" applyFont="1" applyBorder="1" applyAlignment="1">
      <alignment horizontal="right" vertical="center" shrinkToFit="1"/>
    </xf>
    <xf numFmtId="0" fontId="8" fillId="0" borderId="18" xfId="10" applyBorder="1" applyAlignment="1">
      <alignment horizontal="left" vertical="center"/>
    </xf>
    <xf numFmtId="0" fontId="8" fillId="0" borderId="19" xfId="10" applyBorder="1" applyAlignment="1">
      <alignment horizontal="left" vertical="center"/>
    </xf>
    <xf numFmtId="0" fontId="8" fillId="0" borderId="20" xfId="10" applyBorder="1" applyAlignment="1">
      <alignment horizontal="left" vertical="center"/>
    </xf>
    <xf numFmtId="185" fontId="8" fillId="0" borderId="18" xfId="7" applyNumberFormat="1" applyFont="1" applyBorder="1" applyAlignment="1">
      <alignment vertical="center" shrinkToFit="1"/>
    </xf>
    <xf numFmtId="185" fontId="8" fillId="0" borderId="19" xfId="7" applyNumberFormat="1" applyFont="1" applyBorder="1" applyAlignment="1">
      <alignment vertical="center" shrinkToFit="1"/>
    </xf>
    <xf numFmtId="185" fontId="8" fillId="0" borderId="20" xfId="7" applyNumberFormat="1" applyFont="1" applyBorder="1" applyAlignment="1">
      <alignment vertical="center" shrinkToFit="1"/>
    </xf>
    <xf numFmtId="0" fontId="14" fillId="0" borderId="6" xfId="7" applyFont="1" applyBorder="1">
      <alignment vertical="center"/>
    </xf>
    <xf numFmtId="0" fontId="14" fillId="0" borderId="11" xfId="7" applyFont="1" applyBorder="1">
      <alignment vertical="center"/>
    </xf>
    <xf numFmtId="186" fontId="14" fillId="0" borderId="3" xfId="7" applyNumberFormat="1" applyFont="1" applyBorder="1" applyAlignment="1">
      <alignment horizontal="right" vertical="center" shrinkToFit="1"/>
    </xf>
    <xf numFmtId="186" fontId="14" fillId="0" borderId="6" xfId="7" applyNumberFormat="1" applyFont="1" applyBorder="1" applyAlignment="1">
      <alignment horizontal="right" vertical="center" shrinkToFit="1"/>
    </xf>
    <xf numFmtId="186" fontId="14" fillId="0" borderId="39" xfId="7" applyNumberFormat="1" applyFont="1" applyBorder="1" applyAlignment="1">
      <alignment horizontal="right" vertical="center" shrinkToFit="1"/>
    </xf>
    <xf numFmtId="0" fontId="8" fillId="0" borderId="27" xfId="7" applyFont="1" applyBorder="1" applyAlignment="1">
      <alignment horizontal="left" vertical="center"/>
    </xf>
    <xf numFmtId="0" fontId="17" fillId="0" borderId="0" xfId="7" applyFont="1" applyAlignment="1">
      <alignment horizontal="left" vertical="center" wrapText="1"/>
    </xf>
    <xf numFmtId="0" fontId="17" fillId="0" borderId="28" xfId="7" applyFont="1" applyBorder="1" applyAlignment="1">
      <alignment horizontal="left" vertical="center" wrapText="1"/>
    </xf>
    <xf numFmtId="0" fontId="8" fillId="0" borderId="45" xfId="7" applyFont="1" applyBorder="1" applyAlignment="1">
      <alignment horizontal="center" vertical="center" wrapText="1"/>
    </xf>
    <xf numFmtId="0" fontId="8" fillId="0" borderId="46" xfId="7" applyFont="1" applyBorder="1" applyAlignment="1">
      <alignment horizontal="center" vertical="center" wrapText="1"/>
    </xf>
    <xf numFmtId="0" fontId="8" fillId="0" borderId="41" xfId="7" applyFont="1" applyBorder="1" applyAlignment="1">
      <alignment horizontal="center" vertical="center" wrapText="1"/>
    </xf>
    <xf numFmtId="0" fontId="14" fillId="0" borderId="42" xfId="9" applyFont="1" applyBorder="1" applyAlignment="1">
      <alignment horizontal="center" vertical="center"/>
    </xf>
    <xf numFmtId="0" fontId="14" fillId="0" borderId="54" xfId="9" applyFont="1" applyBorder="1" applyAlignment="1">
      <alignment horizontal="center" vertical="center" shrinkToFit="1"/>
    </xf>
    <xf numFmtId="0" fontId="14" fillId="0" borderId="55" xfId="9" applyFont="1" applyBorder="1" applyAlignment="1">
      <alignment horizontal="center" vertical="center" shrinkToFit="1"/>
    </xf>
    <xf numFmtId="0" fontId="14" fillId="0" borderId="56" xfId="9" applyFont="1" applyBorder="1" applyAlignment="1">
      <alignment horizontal="center" vertical="center" shrinkToFit="1"/>
    </xf>
    <xf numFmtId="0" fontId="8" fillId="0" borderId="58" xfId="7" applyFont="1" applyBorder="1" applyAlignment="1">
      <alignment horizontal="center" vertical="center"/>
    </xf>
    <xf numFmtId="0" fontId="8" fillId="0" borderId="59" xfId="7" applyFont="1" applyBorder="1" applyAlignment="1">
      <alignment horizontal="center" vertical="center"/>
    </xf>
    <xf numFmtId="184" fontId="8" fillId="0" borderId="59" xfId="7" applyNumberFormat="1" applyFont="1" applyBorder="1" applyAlignment="1">
      <alignment horizontal="right" vertical="center" shrinkToFit="1"/>
    </xf>
    <xf numFmtId="184" fontId="8" fillId="0" borderId="60" xfId="7" applyNumberFormat="1" applyFont="1" applyBorder="1" applyAlignment="1">
      <alignment horizontal="right" vertical="center" shrinkToFit="1"/>
    </xf>
    <xf numFmtId="184" fontId="8" fillId="0" borderId="61" xfId="7" applyNumberFormat="1" applyFont="1" applyBorder="1" applyAlignment="1">
      <alignment horizontal="right" vertical="center" shrinkToFit="1"/>
    </xf>
    <xf numFmtId="182" fontId="8" fillId="0" borderId="54" xfId="7" applyNumberFormat="1" applyFont="1" applyBorder="1" applyAlignment="1">
      <alignment horizontal="right" vertical="center" shrinkToFit="1"/>
    </xf>
    <xf numFmtId="182" fontId="8" fillId="0" borderId="55" xfId="7" applyNumberFormat="1" applyFont="1" applyBorder="1" applyAlignment="1">
      <alignment horizontal="right" vertical="center" shrinkToFit="1"/>
    </xf>
    <xf numFmtId="182" fontId="8" fillId="0" borderId="56" xfId="7" applyNumberFormat="1" applyFont="1" applyBorder="1" applyAlignment="1">
      <alignment horizontal="right" vertical="center" shrinkToFit="1"/>
    </xf>
    <xf numFmtId="182" fontId="8" fillId="0" borderId="57" xfId="7" applyNumberFormat="1" applyFont="1" applyBorder="1" applyAlignment="1">
      <alignment horizontal="right" vertical="center" shrinkToFit="1"/>
    </xf>
    <xf numFmtId="176" fontId="8" fillId="0" borderId="59" xfId="7" applyNumberFormat="1" applyFont="1" applyBorder="1" applyAlignment="1">
      <alignment horizontal="right" vertical="center" shrinkToFit="1"/>
    </xf>
    <xf numFmtId="176" fontId="8" fillId="0" borderId="60" xfId="7" applyNumberFormat="1" applyFont="1" applyBorder="1" applyAlignment="1">
      <alignment horizontal="right" vertical="center" shrinkToFit="1"/>
    </xf>
    <xf numFmtId="176" fontId="8" fillId="0" borderId="61" xfId="7" applyNumberFormat="1" applyFont="1" applyBorder="1" applyAlignment="1">
      <alignment horizontal="right" vertical="center" shrinkToFit="1"/>
    </xf>
    <xf numFmtId="176" fontId="8" fillId="0" borderId="19" xfId="7" applyNumberFormat="1" applyFont="1" applyBorder="1" applyAlignment="1">
      <alignment horizontal="right" vertical="center"/>
    </xf>
    <xf numFmtId="176" fontId="8" fillId="0" borderId="20" xfId="7" applyNumberFormat="1" applyFont="1" applyBorder="1" applyAlignment="1">
      <alignment horizontal="right" vertical="center"/>
    </xf>
    <xf numFmtId="182" fontId="8" fillId="0" borderId="46" xfId="7" applyNumberFormat="1" applyFont="1" applyBorder="1" applyAlignment="1">
      <alignment horizontal="right" vertical="center"/>
    </xf>
    <xf numFmtId="182" fontId="8" fillId="0" borderId="47" xfId="7" applyNumberFormat="1" applyFont="1" applyBorder="1" applyAlignment="1">
      <alignment horizontal="right" vertical="center"/>
    </xf>
    <xf numFmtId="0" fontId="8" fillId="0" borderId="62" xfId="7" applyFont="1" applyBorder="1">
      <alignment vertical="center"/>
    </xf>
    <xf numFmtId="0" fontId="8" fillId="0" borderId="63" xfId="7" applyFont="1" applyBorder="1" applyAlignment="1">
      <alignment horizontal="center" vertical="center"/>
    </xf>
    <xf numFmtId="0" fontId="8" fillId="0" borderId="57" xfId="7" applyFont="1" applyBorder="1" applyAlignment="1">
      <alignment horizontal="center" vertical="center"/>
    </xf>
    <xf numFmtId="0" fontId="8" fillId="0" borderId="64" xfId="7" applyFont="1" applyBorder="1" applyAlignment="1">
      <alignment horizontal="center" vertical="center"/>
    </xf>
    <xf numFmtId="0" fontId="8" fillId="0" borderId="65" xfId="7" applyFont="1" applyBorder="1" applyAlignment="1">
      <alignment horizontal="center" vertical="center"/>
    </xf>
    <xf numFmtId="0" fontId="8" fillId="0" borderId="50" xfId="7" applyFont="1" applyBorder="1" applyAlignment="1">
      <alignment horizontal="center" vertical="center"/>
    </xf>
    <xf numFmtId="0" fontId="8" fillId="0" borderId="52" xfId="7" applyFont="1" applyBorder="1" applyAlignment="1">
      <alignment horizontal="center" vertical="center"/>
    </xf>
    <xf numFmtId="0" fontId="14" fillId="0" borderId="45" xfId="8" applyFont="1" applyBorder="1" applyAlignment="1">
      <alignment horizontal="left" vertical="center"/>
    </xf>
    <xf numFmtId="0" fontId="14" fillId="0" borderId="46" xfId="8" applyFont="1" applyBorder="1" applyAlignment="1">
      <alignment horizontal="left" vertical="center"/>
    </xf>
    <xf numFmtId="0" fontId="14" fillId="0" borderId="47" xfId="8" applyFont="1" applyBorder="1" applyAlignment="1">
      <alignment horizontal="left" vertical="center"/>
    </xf>
    <xf numFmtId="176" fontId="8" fillId="0" borderId="45" xfId="7" applyNumberFormat="1" applyFont="1" applyBorder="1" applyAlignment="1">
      <alignment horizontal="right" vertical="center" shrinkToFit="1"/>
    </xf>
    <xf numFmtId="176" fontId="8" fillId="0" borderId="46" xfId="7" applyNumberFormat="1" applyFont="1" applyBorder="1" applyAlignment="1">
      <alignment horizontal="right" vertical="center" shrinkToFit="1"/>
    </xf>
    <xf numFmtId="176" fontId="8" fillId="0" borderId="47" xfId="7" applyNumberFormat="1" applyFont="1" applyBorder="1" applyAlignment="1">
      <alignment horizontal="right" vertical="center" shrinkToFit="1"/>
    </xf>
    <xf numFmtId="0" fontId="8" fillId="0" borderId="38" xfId="7" applyFont="1" applyBorder="1" applyAlignment="1">
      <alignment horizontal="center" vertical="center" textRotation="255"/>
    </xf>
    <xf numFmtId="0" fontId="8" fillId="0" borderId="6" xfId="7" applyFont="1" applyBorder="1" applyAlignment="1">
      <alignment horizontal="center" vertical="center" textRotation="255"/>
    </xf>
    <xf numFmtId="0" fontId="8" fillId="0" borderId="11" xfId="7" applyFont="1" applyBorder="1" applyAlignment="1">
      <alignment horizontal="center" vertical="center" textRotation="255"/>
    </xf>
    <xf numFmtId="0" fontId="17" fillId="0" borderId="3" xfId="7" applyFont="1" applyBorder="1" applyAlignment="1">
      <alignment horizontal="center" vertical="center" wrapText="1"/>
    </xf>
    <xf numFmtId="0" fontId="17" fillId="0" borderId="6" xfId="7" applyFont="1" applyBorder="1" applyAlignment="1">
      <alignment horizontal="center" vertical="center" wrapText="1"/>
    </xf>
    <xf numFmtId="0" fontId="17" fillId="0" borderId="11" xfId="7" applyFont="1" applyBorder="1" applyAlignment="1">
      <alignment horizontal="center" vertical="center" wrapText="1"/>
    </xf>
    <xf numFmtId="0" fontId="8" fillId="0" borderId="3" xfId="7" applyFont="1" applyBorder="1" applyAlignment="1">
      <alignment horizontal="center" vertical="center" textRotation="255"/>
    </xf>
    <xf numFmtId="0" fontId="8" fillId="0" borderId="3" xfId="7" applyFont="1" applyBorder="1" applyAlignment="1">
      <alignment horizontal="center" vertical="center" wrapText="1"/>
    </xf>
    <xf numFmtId="0" fontId="8" fillId="0" borderId="6" xfId="7" applyFont="1" applyBorder="1" applyAlignment="1">
      <alignment horizontal="center" vertical="center" wrapText="1"/>
    </xf>
    <xf numFmtId="0" fontId="8" fillId="0" borderId="11" xfId="7" applyFont="1" applyBorder="1" applyAlignment="1">
      <alignment horizontal="center" vertical="center" wrapText="1"/>
    </xf>
    <xf numFmtId="0" fontId="17" fillId="0" borderId="39" xfId="7" applyFont="1" applyBorder="1" applyAlignment="1">
      <alignment horizontal="center" vertical="center" wrapText="1"/>
    </xf>
    <xf numFmtId="0" fontId="8" fillId="0" borderId="27" xfId="7" applyFont="1" applyBorder="1" applyAlignment="1">
      <alignment horizontal="center" vertical="center" textRotation="255"/>
    </xf>
    <xf numFmtId="0" fontId="8" fillId="0" borderId="0" xfId="7" applyFont="1" applyAlignment="1">
      <alignment horizontal="center" vertical="center" textRotation="255"/>
    </xf>
    <xf numFmtId="0" fontId="8" fillId="0" borderId="1" xfId="7" applyFont="1" applyBorder="1" applyAlignment="1">
      <alignment horizontal="center" vertical="center" textRotation="255"/>
    </xf>
    <xf numFmtId="0" fontId="17" fillId="0" borderId="4" xfId="7" applyFont="1" applyBorder="1" applyAlignment="1">
      <alignment horizontal="center" vertical="center" wrapText="1"/>
    </xf>
    <xf numFmtId="0" fontId="17" fillId="0" borderId="7" xfId="7" applyFont="1" applyBorder="1" applyAlignment="1">
      <alignment horizontal="center" vertical="center" wrapText="1"/>
    </xf>
    <xf numFmtId="0" fontId="17" fillId="0" borderId="12" xfId="7" applyFont="1" applyBorder="1" applyAlignment="1">
      <alignment horizontal="center" vertical="center" wrapText="1"/>
    </xf>
    <xf numFmtId="0" fontId="8" fillId="0" borderId="2" xfId="7" applyFont="1" applyBorder="1" applyAlignment="1">
      <alignment horizontal="center" vertical="center" textRotation="255"/>
    </xf>
    <xf numFmtId="0" fontId="8" fillId="0" borderId="4" xfId="7" applyFont="1" applyBorder="1" applyAlignment="1">
      <alignment horizontal="center" vertical="center" wrapText="1"/>
    </xf>
    <xf numFmtId="0" fontId="8" fillId="0" borderId="7" xfId="7" applyFont="1" applyBorder="1" applyAlignment="1">
      <alignment horizontal="center" vertical="center" wrapText="1"/>
    </xf>
    <xf numFmtId="0" fontId="8" fillId="0" borderId="12" xfId="7" applyFont="1" applyBorder="1" applyAlignment="1">
      <alignment horizontal="center" vertical="center" wrapText="1"/>
    </xf>
    <xf numFmtId="0" fontId="17" fillId="0" borderId="30" xfId="7" applyFont="1" applyBorder="1" applyAlignment="1">
      <alignment horizontal="center" vertical="center" wrapText="1"/>
    </xf>
    <xf numFmtId="0" fontId="18" fillId="0" borderId="5" xfId="7" applyFont="1" applyBorder="1">
      <alignment vertical="center"/>
    </xf>
    <xf numFmtId="0" fontId="18" fillId="0" borderId="10" xfId="7" applyFont="1" applyBorder="1">
      <alignment vertical="center"/>
    </xf>
    <xf numFmtId="0" fontId="8" fillId="0" borderId="27" xfId="7" applyFont="1" applyBorder="1" applyAlignment="1">
      <alignment horizontal="center" vertical="center"/>
    </xf>
    <xf numFmtId="0" fontId="14" fillId="0" borderId="18" xfId="8" applyFont="1" applyBorder="1" applyAlignment="1">
      <alignment horizontal="center" vertical="center" wrapText="1"/>
    </xf>
    <xf numFmtId="0" fontId="14" fillId="0" borderId="19" xfId="8" applyFont="1" applyBorder="1" applyAlignment="1">
      <alignment horizontal="center" vertical="center" wrapText="1"/>
    </xf>
    <xf numFmtId="0" fontId="14" fillId="0" borderId="20" xfId="8" applyFont="1" applyBorder="1" applyAlignment="1">
      <alignment horizontal="center" vertical="center" wrapText="1"/>
    </xf>
    <xf numFmtId="0" fontId="8" fillId="0" borderId="4" xfId="7" applyFont="1" applyBorder="1" applyAlignment="1">
      <alignment horizontal="center" vertical="center" textRotation="255"/>
    </xf>
    <xf numFmtId="0" fontId="8" fillId="0" borderId="7" xfId="7" applyFont="1" applyBorder="1" applyAlignment="1">
      <alignment horizontal="center" vertical="center" textRotation="255"/>
    </xf>
    <xf numFmtId="0" fontId="8" fillId="0" borderId="12" xfId="7" applyFont="1" applyBorder="1" applyAlignment="1">
      <alignment horizontal="center" vertical="center" textRotation="255"/>
    </xf>
    <xf numFmtId="0" fontId="14" fillId="0" borderId="27" xfId="8" applyFont="1" applyBorder="1" applyAlignment="1">
      <alignment horizontal="center" vertical="center" wrapText="1"/>
    </xf>
    <xf numFmtId="0" fontId="14" fillId="0" borderId="0" xfId="8" applyFont="1" applyAlignment="1">
      <alignment horizontal="center" vertical="center" wrapText="1"/>
    </xf>
    <xf numFmtId="0" fontId="14" fillId="0" borderId="28" xfId="8" applyFont="1" applyBorder="1" applyAlignment="1">
      <alignment horizontal="center" vertical="center" wrapText="1"/>
    </xf>
    <xf numFmtId="0" fontId="8" fillId="0" borderId="45" xfId="7" applyFont="1" applyBorder="1" applyAlignment="1">
      <alignment horizontal="center" vertical="center" textRotation="255"/>
    </xf>
    <xf numFmtId="0" fontId="8" fillId="0" borderId="46" xfId="7" applyFont="1" applyBorder="1" applyAlignment="1">
      <alignment horizontal="center" vertical="center" textRotation="255"/>
    </xf>
    <xf numFmtId="0" fontId="8" fillId="0" borderId="41" xfId="7" applyFont="1" applyBorder="1" applyAlignment="1">
      <alignment horizontal="center" vertical="center" textRotation="255"/>
    </xf>
    <xf numFmtId="176" fontId="8" fillId="0" borderId="54" xfId="7" applyNumberFormat="1" applyFont="1" applyBorder="1" applyAlignment="1">
      <alignment horizontal="right" vertical="center"/>
    </xf>
    <xf numFmtId="176" fontId="8" fillId="0" borderId="55" xfId="7" applyNumberFormat="1" applyFont="1" applyBorder="1" applyAlignment="1">
      <alignment horizontal="right" vertical="center"/>
    </xf>
    <xf numFmtId="176" fontId="8" fillId="0" borderId="56" xfId="7" applyNumberFormat="1" applyFont="1" applyBorder="1" applyAlignment="1">
      <alignment horizontal="right" vertical="center"/>
    </xf>
    <xf numFmtId="0" fontId="8" fillId="0" borderId="43" xfId="7" applyFont="1" applyBorder="1" applyAlignment="1">
      <alignment horizontal="center" vertical="center" shrinkToFit="1"/>
    </xf>
    <xf numFmtId="0" fontId="8" fillId="0" borderId="46" xfId="7" applyFont="1" applyBorder="1" applyAlignment="1">
      <alignment horizontal="center" vertical="center" shrinkToFit="1"/>
    </xf>
    <xf numFmtId="0" fontId="8" fillId="0" borderId="41" xfId="7" applyFont="1" applyBorder="1" applyAlignment="1">
      <alignment horizontal="center" vertical="center" shrinkToFit="1"/>
    </xf>
    <xf numFmtId="0" fontId="14" fillId="0" borderId="45" xfId="8" applyFont="1" applyBorder="1" applyAlignment="1">
      <alignment horizontal="center" vertical="center" wrapText="1"/>
    </xf>
    <xf numFmtId="0" fontId="14" fillId="0" borderId="46" xfId="8" applyFont="1" applyBorder="1" applyAlignment="1">
      <alignment horizontal="center" vertical="center" wrapText="1"/>
    </xf>
    <xf numFmtId="0" fontId="14" fillId="0" borderId="47" xfId="8" applyFont="1" applyBorder="1" applyAlignment="1">
      <alignment horizontal="center" vertical="center" wrapText="1"/>
    </xf>
    <xf numFmtId="0" fontId="8" fillId="0" borderId="45" xfId="7" applyFont="1" applyBorder="1" applyAlignment="1">
      <alignment horizontal="center" vertical="center"/>
    </xf>
    <xf numFmtId="0" fontId="17" fillId="0" borderId="46" xfId="7" applyFont="1" applyBorder="1" applyAlignment="1">
      <alignment vertical="center" wrapText="1"/>
    </xf>
    <xf numFmtId="0" fontId="17" fillId="0" borderId="47" xfId="7" applyFont="1" applyBorder="1" applyAlignment="1">
      <alignment vertical="center" wrapText="1"/>
    </xf>
    <xf numFmtId="182" fontId="8" fillId="0" borderId="45" xfId="7" applyNumberFormat="1" applyFont="1" applyBorder="1">
      <alignment vertical="center"/>
    </xf>
    <xf numFmtId="182" fontId="8" fillId="0" borderId="46" xfId="7" applyNumberFormat="1" applyFont="1" applyBorder="1">
      <alignment vertical="center"/>
    </xf>
    <xf numFmtId="182" fontId="8" fillId="0" borderId="47" xfId="7" applyNumberFormat="1" applyFont="1" applyBorder="1">
      <alignment vertical="center"/>
    </xf>
    <xf numFmtId="0" fontId="8" fillId="0" borderId="27" xfId="7" applyFont="1" applyBorder="1">
      <alignment vertical="center"/>
    </xf>
    <xf numFmtId="0" fontId="8" fillId="0" borderId="28" xfId="7" applyFont="1" applyBorder="1">
      <alignment vertical="center"/>
    </xf>
    <xf numFmtId="49" fontId="8" fillId="0" borderId="27" xfId="7" applyNumberFormat="1" applyFont="1" applyBorder="1">
      <alignment vertical="center"/>
    </xf>
    <xf numFmtId="49" fontId="8" fillId="0" borderId="0" xfId="7" applyNumberFormat="1" applyFont="1" applyAlignment="1">
      <alignment horizontal="left" vertical="center"/>
    </xf>
    <xf numFmtId="0" fontId="8" fillId="0" borderId="0" xfId="7" applyFont="1" applyAlignment="1">
      <alignment horizontal="center" vertical="center"/>
    </xf>
    <xf numFmtId="49" fontId="8" fillId="0" borderId="0" xfId="7" applyNumberFormat="1" applyFont="1" applyAlignment="1">
      <alignment horizontal="center" vertical="center"/>
    </xf>
    <xf numFmtId="0" fontId="8" fillId="0" borderId="0" xfId="7" applyFont="1" applyAlignment="1">
      <alignment horizontal="center" vertical="center" shrinkToFit="1"/>
    </xf>
    <xf numFmtId="0" fontId="8" fillId="0" borderId="28" xfId="7" applyFont="1" applyBorder="1" applyAlignment="1">
      <alignment horizontal="center" vertical="center"/>
    </xf>
    <xf numFmtId="187" fontId="8" fillId="0" borderId="0" xfId="7" applyNumberFormat="1" applyFont="1" applyAlignment="1" applyProtection="1">
      <alignment horizontal="center" vertical="center" shrinkToFit="1"/>
      <protection hidden="1"/>
    </xf>
    <xf numFmtId="0" fontId="17" fillId="0" borderId="0" xfId="7" applyFont="1" applyAlignment="1" applyProtection="1">
      <alignment horizontal="left" vertical="center" wrapText="1"/>
      <protection hidden="1"/>
    </xf>
    <xf numFmtId="0" fontId="8" fillId="0" borderId="0" xfId="7" applyFont="1" applyAlignment="1" applyProtection="1">
      <alignment horizontal="center" vertical="center" shrinkToFit="1"/>
      <protection hidden="1"/>
    </xf>
    <xf numFmtId="0" fontId="8" fillId="0" borderId="45" xfId="7" applyFont="1" applyBorder="1">
      <alignment vertical="center"/>
    </xf>
    <xf numFmtId="0" fontId="8" fillId="0" borderId="46" xfId="7" applyFont="1" applyBorder="1">
      <alignment vertical="center"/>
    </xf>
    <xf numFmtId="0" fontId="8" fillId="0" borderId="47" xfId="7" applyFont="1" applyBorder="1">
      <alignment vertical="center"/>
    </xf>
    <xf numFmtId="0" fontId="8" fillId="0" borderId="0" xfId="7" applyFont="1">
      <alignment vertical="center"/>
    </xf>
    <xf numFmtId="0" fontId="8" fillId="0" borderId="0" xfId="10">
      <alignment vertical="center"/>
    </xf>
    <xf numFmtId="49" fontId="21" fillId="0" borderId="0" xfId="11" applyNumberFormat="1" applyFont="1">
      <alignment vertical="center"/>
    </xf>
    <xf numFmtId="49" fontId="8" fillId="0" borderId="0" xfId="11" applyNumberFormat="1" applyFont="1">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8" fillId="0" borderId="0" xfId="11" applyFont="1">
      <alignment vertical="center"/>
    </xf>
    <xf numFmtId="0" fontId="22" fillId="0" borderId="0" xfId="11" applyFont="1">
      <alignment vertical="center"/>
    </xf>
    <xf numFmtId="0" fontId="23" fillId="0" borderId="7" xfId="11" applyFont="1" applyBorder="1" applyAlignment="1">
      <alignment horizontal="center" vertical="center"/>
    </xf>
    <xf numFmtId="0" fontId="23" fillId="0" borderId="7" xfId="11" applyFont="1" applyBorder="1">
      <alignment vertical="center"/>
    </xf>
    <xf numFmtId="0" fontId="8" fillId="0" borderId="8" xfId="11" applyFont="1" applyBorder="1" applyAlignment="1">
      <alignment horizontal="center" vertical="center"/>
    </xf>
    <xf numFmtId="0" fontId="8" fillId="0" borderId="5" xfId="11" applyFont="1" applyBorder="1" applyAlignment="1">
      <alignment horizontal="center" vertical="center"/>
    </xf>
    <xf numFmtId="0" fontId="8" fillId="0" borderId="10" xfId="11" applyFont="1" applyBorder="1" applyAlignment="1">
      <alignment horizontal="center" vertical="center"/>
    </xf>
    <xf numFmtId="0" fontId="8" fillId="0" borderId="9" xfId="11" applyFont="1" applyBorder="1" applyAlignment="1">
      <alignment horizontal="center" vertical="center"/>
    </xf>
    <xf numFmtId="0" fontId="8" fillId="0" borderId="3" xfId="11" applyFont="1" applyBorder="1">
      <alignment vertical="center"/>
    </xf>
    <xf numFmtId="0" fontId="8" fillId="0" borderId="6" xfId="11" applyFont="1" applyBorder="1">
      <alignment vertical="center"/>
    </xf>
    <xf numFmtId="0" fontId="8" fillId="0" borderId="11" xfId="11" applyFont="1" applyBorder="1">
      <alignment vertical="center"/>
    </xf>
    <xf numFmtId="176" fontId="8" fillId="0" borderId="3" xfId="11" applyNumberFormat="1" applyFont="1" applyBorder="1" applyAlignment="1">
      <alignment horizontal="right" vertical="center" shrinkToFit="1"/>
    </xf>
    <xf numFmtId="176" fontId="8" fillId="0" borderId="6" xfId="11" applyNumberFormat="1" applyFont="1" applyBorder="1" applyAlignment="1">
      <alignment horizontal="right" vertical="center" shrinkToFit="1"/>
    </xf>
    <xf numFmtId="176" fontId="8" fillId="0" borderId="66" xfId="11" applyNumberFormat="1" applyFont="1" applyBorder="1" applyAlignment="1">
      <alignment horizontal="right" vertical="center" shrinkToFit="1"/>
    </xf>
    <xf numFmtId="182" fontId="8" fillId="0" borderId="67" xfId="11" applyNumberFormat="1" applyFont="1" applyBorder="1" applyAlignment="1">
      <alignment horizontal="right" vertical="center" shrinkToFit="1"/>
    </xf>
    <xf numFmtId="176" fontId="8" fillId="0" borderId="67" xfId="11" applyNumberFormat="1" applyFont="1" applyBorder="1" applyAlignment="1">
      <alignment horizontal="right" vertical="center" shrinkToFit="1"/>
    </xf>
    <xf numFmtId="182" fontId="8" fillId="0" borderId="68" xfId="11" applyNumberFormat="1" applyFont="1" applyBorder="1" applyAlignment="1">
      <alignment horizontal="right" vertical="center" shrinkToFit="1"/>
    </xf>
    <xf numFmtId="182" fontId="8" fillId="0" borderId="6" xfId="11" applyNumberFormat="1" applyFont="1" applyBorder="1" applyAlignment="1">
      <alignment horizontal="right" vertical="center" shrinkToFit="1"/>
    </xf>
    <xf numFmtId="182" fontId="8" fillId="0" borderId="11" xfId="11" applyNumberFormat="1" applyFont="1" applyBorder="1" applyAlignment="1">
      <alignment horizontal="right" vertical="center" shrinkToFit="1"/>
    </xf>
    <xf numFmtId="176" fontId="8" fillId="0" borderId="2" xfId="11" applyNumberFormat="1" applyFont="1" applyBorder="1" applyAlignment="1">
      <alignment horizontal="right" vertical="center" shrinkToFit="1"/>
    </xf>
    <xf numFmtId="176" fontId="8" fillId="0" borderId="0" xfId="11" applyNumberFormat="1" applyFont="1" applyAlignment="1">
      <alignment horizontal="right" vertical="center" shrinkToFit="1"/>
    </xf>
    <xf numFmtId="176" fontId="8" fillId="0" borderId="69" xfId="11" applyNumberFormat="1" applyFont="1" applyBorder="1" applyAlignment="1">
      <alignment horizontal="right" vertical="center" shrinkToFit="1"/>
    </xf>
    <xf numFmtId="182" fontId="8" fillId="0" borderId="70" xfId="11" applyNumberFormat="1" applyFont="1" applyBorder="1" applyAlignment="1">
      <alignment horizontal="right" vertical="center" shrinkToFit="1"/>
    </xf>
    <xf numFmtId="176" fontId="8" fillId="0" borderId="70" xfId="11" applyNumberFormat="1" applyFont="1" applyBorder="1" applyAlignment="1">
      <alignment horizontal="right" vertical="center" shrinkToFit="1"/>
    </xf>
    <xf numFmtId="176" fontId="8" fillId="0" borderId="71" xfId="11" applyNumberFormat="1" applyFont="1" applyBorder="1" applyAlignment="1">
      <alignment horizontal="right" vertical="center" shrinkToFit="1"/>
    </xf>
    <xf numFmtId="0" fontId="8" fillId="0" borderId="2" xfId="11" applyFont="1" applyBorder="1">
      <alignment vertical="center"/>
    </xf>
    <xf numFmtId="0" fontId="8" fillId="0" borderId="0" xfId="11" applyFont="1">
      <alignment vertical="center"/>
    </xf>
    <xf numFmtId="0" fontId="8" fillId="0" borderId="1" xfId="11" applyFont="1" applyBorder="1">
      <alignment vertical="center"/>
    </xf>
    <xf numFmtId="182" fontId="8" fillId="0" borderId="72" xfId="11" applyNumberFormat="1" applyFont="1" applyBorder="1" applyAlignment="1">
      <alignment horizontal="right" vertical="center" shrinkToFit="1"/>
    </xf>
    <xf numFmtId="182" fontId="8" fillId="0" borderId="0" xfId="11" applyNumberFormat="1" applyFont="1" applyAlignment="1">
      <alignment horizontal="right" vertical="center" shrinkToFit="1"/>
    </xf>
    <xf numFmtId="182" fontId="8" fillId="0" borderId="1" xfId="11" applyNumberFormat="1" applyFont="1" applyBorder="1" applyAlignment="1">
      <alignment horizontal="right" vertical="center" shrinkToFit="1"/>
    </xf>
    <xf numFmtId="182" fontId="8" fillId="0" borderId="66" xfId="11" applyNumberFormat="1" applyFont="1" applyBorder="1" applyAlignment="1">
      <alignment horizontal="right" vertical="center" shrinkToFit="1"/>
    </xf>
    <xf numFmtId="176" fontId="8" fillId="0" borderId="72" xfId="11" applyNumberFormat="1" applyFont="1" applyBorder="1" applyAlignment="1">
      <alignment horizontal="right" vertical="center" shrinkToFit="1"/>
    </xf>
    <xf numFmtId="176" fontId="8" fillId="0" borderId="1" xfId="11" applyNumberFormat="1" applyFont="1" applyBorder="1" applyAlignment="1">
      <alignment horizontal="right" vertical="center" shrinkToFit="1"/>
    </xf>
    <xf numFmtId="182" fontId="8" fillId="0" borderId="69" xfId="11" applyNumberFormat="1" applyFont="1" applyBorder="1" applyAlignment="1">
      <alignment horizontal="right" vertical="center" shrinkToFit="1"/>
    </xf>
    <xf numFmtId="0" fontId="17" fillId="0" borderId="2" xfId="11" applyFont="1" applyBorder="1">
      <alignment vertical="center"/>
    </xf>
    <xf numFmtId="0" fontId="17" fillId="0" borderId="0" xfId="11" applyFont="1">
      <alignment vertical="center"/>
    </xf>
    <xf numFmtId="0" fontId="17" fillId="0" borderId="1" xfId="11" applyFont="1" applyBorder="1">
      <alignment vertical="center"/>
    </xf>
    <xf numFmtId="0" fontId="13" fillId="0" borderId="0" xfId="12" applyAlignment="1">
      <alignment vertical="center"/>
    </xf>
    <xf numFmtId="0" fontId="13" fillId="0" borderId="1" xfId="12" applyBorder="1" applyAlignment="1">
      <alignment vertical="center"/>
    </xf>
    <xf numFmtId="0" fontId="8" fillId="0" borderId="4" xfId="11" applyFont="1" applyBorder="1">
      <alignment vertical="center"/>
    </xf>
    <xf numFmtId="0" fontId="8" fillId="0" borderId="7" xfId="11" applyFont="1" applyBorder="1">
      <alignment vertical="center"/>
    </xf>
    <xf numFmtId="0" fontId="8" fillId="0" borderId="12" xfId="11" applyFont="1" applyBorder="1">
      <alignment vertical="center"/>
    </xf>
    <xf numFmtId="176" fontId="8" fillId="0" borderId="2" xfId="11" applyNumberFormat="1" applyFont="1" applyBorder="1" applyAlignment="1">
      <alignment horizontal="right" vertical="center"/>
    </xf>
    <xf numFmtId="176" fontId="8" fillId="0" borderId="0" xfId="11" applyNumberFormat="1" applyFont="1" applyAlignment="1">
      <alignment horizontal="right" vertical="center"/>
    </xf>
    <xf numFmtId="176" fontId="8" fillId="0" borderId="69" xfId="11" applyNumberFormat="1" applyFont="1" applyBorder="1" applyAlignment="1">
      <alignment horizontal="right" vertical="center"/>
    </xf>
    <xf numFmtId="182" fontId="8" fillId="0" borderId="70" xfId="11" applyNumberFormat="1" applyFont="1" applyBorder="1" applyAlignment="1">
      <alignment horizontal="right" vertical="center"/>
    </xf>
    <xf numFmtId="176" fontId="8" fillId="0" borderId="72" xfId="11" applyNumberFormat="1" applyFont="1" applyBorder="1" applyAlignment="1">
      <alignment horizontal="right" vertical="center"/>
    </xf>
    <xf numFmtId="176" fontId="8" fillId="0" borderId="1" xfId="11" applyNumberFormat="1" applyFont="1" applyBorder="1" applyAlignment="1">
      <alignment horizontal="right" vertical="center"/>
    </xf>
    <xf numFmtId="0" fontId="17" fillId="0" borderId="8" xfId="11" applyFont="1" applyBorder="1" applyAlignment="1">
      <alignment horizontal="center" vertical="center"/>
    </xf>
    <xf numFmtId="0" fontId="17" fillId="0" borderId="5" xfId="11" applyFont="1" applyBorder="1" applyAlignment="1">
      <alignment horizontal="center" vertical="center"/>
    </xf>
    <xf numFmtId="0" fontId="17" fillId="0" borderId="10" xfId="11" applyFont="1" applyBorder="1" applyAlignment="1">
      <alignment horizontal="center" vertical="center"/>
    </xf>
    <xf numFmtId="176" fontId="8" fillId="0" borderId="68" xfId="11" applyNumberFormat="1" applyFont="1" applyBorder="1" applyAlignment="1">
      <alignment horizontal="right" vertical="center" shrinkToFit="1"/>
    </xf>
    <xf numFmtId="0" fontId="16" fillId="0" borderId="0" xfId="11" applyAlignment="1">
      <alignment horizontal="right" vertical="center" shrinkToFit="1"/>
    </xf>
    <xf numFmtId="0" fontId="16" fillId="0" borderId="69" xfId="11" applyBorder="1" applyAlignment="1">
      <alignment horizontal="right" vertical="center" shrinkToFit="1"/>
    </xf>
    <xf numFmtId="182" fontId="16" fillId="0" borderId="0" xfId="11" applyNumberFormat="1" applyAlignment="1">
      <alignment horizontal="right" vertical="center" shrinkToFit="1"/>
    </xf>
    <xf numFmtId="182" fontId="16" fillId="0" borderId="69" xfId="11" applyNumberFormat="1" applyBorder="1" applyAlignment="1">
      <alignment horizontal="right" vertical="center" shrinkToFit="1"/>
    </xf>
    <xf numFmtId="182" fontId="16" fillId="0" borderId="1" xfId="11" applyNumberFormat="1" applyBorder="1" applyAlignment="1">
      <alignment horizontal="right" vertical="center" shrinkToFit="1"/>
    </xf>
    <xf numFmtId="0" fontId="8" fillId="0" borderId="3" xfId="11" applyFont="1" applyBorder="1" applyAlignment="1">
      <alignment horizontal="center" vertical="center" textRotation="255"/>
    </xf>
    <xf numFmtId="0" fontId="8" fillId="0" borderId="11" xfId="11" applyFont="1" applyBorder="1" applyAlignment="1">
      <alignment horizontal="center" vertical="center" textRotation="255"/>
    </xf>
    <xf numFmtId="0" fontId="16" fillId="0" borderId="5" xfId="11" applyBorder="1" applyAlignment="1">
      <alignment horizontal="center" vertical="center"/>
    </xf>
    <xf numFmtId="0" fontId="16" fillId="0" borderId="10" xfId="11" applyBorder="1" applyAlignment="1">
      <alignment horizontal="center" vertical="center"/>
    </xf>
    <xf numFmtId="0" fontId="8" fillId="0" borderId="2" xfId="11" applyFont="1" applyBorder="1" applyAlignment="1">
      <alignment horizontal="center" vertical="center" textRotation="255"/>
    </xf>
    <xf numFmtId="0" fontId="8" fillId="0" borderId="1" xfId="11" applyFont="1" applyBorder="1" applyAlignment="1">
      <alignment horizontal="center" vertical="center" textRotation="255"/>
    </xf>
    <xf numFmtId="0" fontId="8" fillId="0" borderId="3" xfId="11" applyFont="1" applyBorder="1" applyAlignment="1">
      <alignment horizontal="center" vertical="center" wrapText="1"/>
    </xf>
    <xf numFmtId="0" fontId="8" fillId="0" borderId="6" xfId="11" applyFont="1" applyBorder="1" applyAlignment="1">
      <alignment horizontal="center" vertical="center" wrapText="1"/>
    </xf>
    <xf numFmtId="0" fontId="8" fillId="0" borderId="6" xfId="11" applyFont="1" applyBorder="1" applyAlignment="1">
      <alignment vertical="center" textRotation="255"/>
    </xf>
    <xf numFmtId="0" fontId="8" fillId="0" borderId="6" xfId="11" applyFont="1" applyBorder="1">
      <alignment vertical="center"/>
    </xf>
    <xf numFmtId="182" fontId="8" fillId="0" borderId="3" xfId="11" applyNumberFormat="1" applyFont="1" applyBorder="1" applyAlignment="1">
      <alignment horizontal="right" vertical="center" shrinkToFit="1"/>
    </xf>
    <xf numFmtId="0" fontId="16" fillId="0" borderId="6" xfId="11" applyBorder="1" applyAlignment="1">
      <alignment horizontal="right" vertical="center" shrinkToFit="1"/>
    </xf>
    <xf numFmtId="0" fontId="16" fillId="0" borderId="11" xfId="11" applyBorder="1" applyAlignment="1">
      <alignment horizontal="right" vertical="center" shrinkToFit="1"/>
    </xf>
    <xf numFmtId="0" fontId="8" fillId="0" borderId="2" xfId="11" applyFont="1" applyBorder="1" applyAlignment="1">
      <alignment horizontal="center" vertical="center" wrapText="1"/>
    </xf>
    <xf numFmtId="0" fontId="8" fillId="0" borderId="0" xfId="11" applyFont="1" applyAlignment="1">
      <alignment horizontal="center" vertical="center" wrapText="1"/>
    </xf>
    <xf numFmtId="0" fontId="8" fillId="0" borderId="0" xfId="11" applyFont="1" applyAlignment="1">
      <alignment vertical="center" textRotation="255"/>
    </xf>
    <xf numFmtId="182" fontId="8" fillId="0" borderId="2" xfId="11" applyNumberFormat="1" applyFont="1" applyBorder="1" applyAlignment="1">
      <alignment horizontal="right" vertical="center" shrinkToFit="1"/>
    </xf>
    <xf numFmtId="0" fontId="16" fillId="0" borderId="1" xfId="11" applyBorder="1" applyAlignment="1">
      <alignment horizontal="right" vertical="center" shrinkToFit="1"/>
    </xf>
    <xf numFmtId="0" fontId="8" fillId="0" borderId="4" xfId="11" applyFont="1" applyBorder="1" applyAlignment="1">
      <alignment horizontal="center" vertical="center" textRotation="255"/>
    </xf>
    <xf numFmtId="0" fontId="8" fillId="0" borderId="12" xfId="11" applyFont="1" applyBorder="1" applyAlignment="1">
      <alignment horizontal="center" vertical="center" textRotation="255"/>
    </xf>
    <xf numFmtId="0" fontId="8" fillId="0" borderId="4" xfId="11" applyFont="1" applyBorder="1" applyAlignment="1">
      <alignment horizontal="center" vertical="center" wrapText="1"/>
    </xf>
    <xf numFmtId="0" fontId="8" fillId="0" borderId="7" xfId="11" applyFont="1" applyBorder="1" applyAlignment="1">
      <alignment horizontal="center" vertical="center" wrapText="1"/>
    </xf>
    <xf numFmtId="0" fontId="8" fillId="0" borderId="7" xfId="11" applyFont="1" applyBorder="1" applyAlignment="1">
      <alignment vertical="center" textRotation="255"/>
    </xf>
    <xf numFmtId="0" fontId="8" fillId="0" borderId="7" xfId="11" applyFont="1" applyBorder="1">
      <alignment vertical="center"/>
    </xf>
    <xf numFmtId="182" fontId="8" fillId="0" borderId="4" xfId="11" applyNumberFormat="1" applyFont="1" applyBorder="1" applyAlignment="1">
      <alignment horizontal="right" vertical="center" shrinkToFit="1"/>
    </xf>
    <xf numFmtId="0" fontId="16" fillId="0" borderId="7" xfId="11" applyBorder="1" applyAlignment="1">
      <alignment horizontal="right" vertical="center" shrinkToFit="1"/>
    </xf>
    <xf numFmtId="182" fontId="8" fillId="0" borderId="7" xfId="11" applyNumberFormat="1" applyFont="1" applyBorder="1" applyAlignment="1">
      <alignment horizontal="right" vertical="center" shrinkToFit="1"/>
    </xf>
    <xf numFmtId="0" fontId="16" fillId="0" borderId="12" xfId="11" applyBorder="1" applyAlignment="1">
      <alignment horizontal="right" vertical="center" shrinkToFit="1"/>
    </xf>
    <xf numFmtId="0" fontId="8" fillId="0" borderId="3" xfId="11" applyFont="1" applyBorder="1" applyAlignment="1">
      <alignment horizontal="center" vertical="center"/>
    </xf>
    <xf numFmtId="0" fontId="8" fillId="0" borderId="6" xfId="11" applyFont="1" applyBorder="1" applyAlignment="1">
      <alignment horizontal="center" vertical="center"/>
    </xf>
    <xf numFmtId="0" fontId="8" fillId="0" borderId="2" xfId="11" applyFont="1" applyBorder="1" applyAlignment="1">
      <alignment horizontal="center" vertical="center"/>
    </xf>
    <xf numFmtId="0" fontId="8" fillId="0" borderId="3" xfId="11" applyFont="1" applyBorder="1" applyAlignment="1">
      <alignment horizontal="left" vertical="center"/>
    </xf>
    <xf numFmtId="0" fontId="8" fillId="0" borderId="6" xfId="11" applyFont="1" applyBorder="1" applyAlignment="1">
      <alignment horizontal="left" vertical="center"/>
    </xf>
    <xf numFmtId="0" fontId="8" fillId="0" borderId="11" xfId="11" applyFont="1" applyBorder="1" applyAlignment="1">
      <alignment horizontal="left" vertical="center"/>
    </xf>
    <xf numFmtId="176" fontId="8" fillId="0" borderId="11" xfId="11" applyNumberFormat="1" applyFont="1" applyBorder="1" applyAlignment="1">
      <alignment horizontal="right" vertical="center" shrinkToFit="1"/>
    </xf>
    <xf numFmtId="0" fontId="8" fillId="0" borderId="2" xfId="11" applyFont="1" applyBorder="1" applyAlignment="1">
      <alignment horizontal="left" vertical="center"/>
    </xf>
    <xf numFmtId="0" fontId="8" fillId="0" borderId="0" xfId="11" applyFont="1" applyAlignment="1">
      <alignment horizontal="left" vertical="center"/>
    </xf>
    <xf numFmtId="0" fontId="8" fillId="0" borderId="1" xfId="11" applyFont="1" applyBorder="1" applyAlignment="1">
      <alignment horizontal="left" vertical="center"/>
    </xf>
    <xf numFmtId="0" fontId="8" fillId="0" borderId="0" xfId="11" applyFont="1" applyAlignment="1">
      <alignment horizontal="center" vertical="center" wrapText="1"/>
    </xf>
    <xf numFmtId="176" fontId="8" fillId="0" borderId="4" xfId="11" applyNumberFormat="1" applyFont="1" applyBorder="1" applyAlignment="1">
      <alignment horizontal="right" vertical="center" shrinkToFit="1"/>
    </xf>
    <xf numFmtId="176" fontId="8" fillId="0" borderId="7" xfId="11" applyNumberFormat="1" applyFont="1" applyBorder="1" applyAlignment="1">
      <alignment horizontal="right" vertical="center" shrinkToFit="1"/>
    </xf>
    <xf numFmtId="176" fontId="8" fillId="0" borderId="73" xfId="11" applyNumberFormat="1" applyFont="1" applyBorder="1" applyAlignment="1">
      <alignment horizontal="right" vertical="center" shrinkToFit="1"/>
    </xf>
    <xf numFmtId="182" fontId="8" fillId="0" borderId="74" xfId="11" applyNumberFormat="1" applyFont="1" applyBorder="1" applyAlignment="1">
      <alignment horizontal="right" vertical="center" shrinkToFit="1"/>
    </xf>
    <xf numFmtId="176" fontId="8" fillId="0" borderId="74" xfId="11" applyNumberFormat="1" applyFont="1" applyBorder="1" applyAlignment="1">
      <alignment horizontal="right" vertical="center" shrinkToFit="1"/>
    </xf>
    <xf numFmtId="182" fontId="8" fillId="0" borderId="75" xfId="11" applyNumberFormat="1" applyFont="1" applyBorder="1" applyAlignment="1">
      <alignment horizontal="right" vertical="center" shrinkToFit="1"/>
    </xf>
    <xf numFmtId="182" fontId="8" fillId="0" borderId="12" xfId="11" applyNumberFormat="1" applyFont="1" applyBorder="1" applyAlignment="1">
      <alignment horizontal="right" vertical="center" shrinkToFit="1"/>
    </xf>
    <xf numFmtId="176" fontId="8" fillId="3" borderId="72" xfId="11" applyNumberFormat="1" applyFont="1" applyFill="1" applyBorder="1" applyAlignment="1">
      <alignment horizontal="right" vertical="center" shrinkToFit="1"/>
    </xf>
    <xf numFmtId="176" fontId="8" fillId="3" borderId="0" xfId="11" applyNumberFormat="1" applyFont="1" applyFill="1" applyAlignment="1">
      <alignment horizontal="right" vertical="center" shrinkToFit="1"/>
    </xf>
    <xf numFmtId="176" fontId="8" fillId="3" borderId="69" xfId="11" applyNumberFormat="1" applyFont="1" applyFill="1" applyBorder="1" applyAlignment="1">
      <alignment horizontal="right" vertical="center" shrinkToFit="1"/>
    </xf>
    <xf numFmtId="0" fontId="8" fillId="3" borderId="72" xfId="11" applyFont="1" applyFill="1" applyBorder="1" applyAlignment="1">
      <alignment horizontal="right" vertical="center" shrinkToFit="1"/>
    </xf>
    <xf numFmtId="0" fontId="8" fillId="3" borderId="0" xfId="11" applyFont="1" applyFill="1" applyAlignment="1">
      <alignment horizontal="right" vertical="center" shrinkToFit="1"/>
    </xf>
    <xf numFmtId="0" fontId="8" fillId="3" borderId="1" xfId="11" applyFont="1" applyFill="1" applyBorder="1" applyAlignment="1">
      <alignment horizontal="right" vertical="center" shrinkToFit="1"/>
    </xf>
    <xf numFmtId="0" fontId="8" fillId="0" borderId="4" xfId="11" applyFont="1" applyBorder="1" applyAlignment="1">
      <alignment horizontal="left" vertical="center"/>
    </xf>
    <xf numFmtId="0" fontId="8" fillId="0" borderId="7" xfId="11" applyFont="1" applyBorder="1" applyAlignment="1">
      <alignment horizontal="left" vertical="center"/>
    </xf>
    <xf numFmtId="0" fontId="8" fillId="0" borderId="12" xfId="11" applyFont="1" applyBorder="1" applyAlignment="1">
      <alignment horizontal="left" vertical="center"/>
    </xf>
    <xf numFmtId="0" fontId="8" fillId="0" borderId="7" xfId="11" applyFont="1" applyBorder="1" applyAlignment="1">
      <alignment horizontal="center" vertical="center" wrapText="1"/>
    </xf>
    <xf numFmtId="176" fontId="8" fillId="0" borderId="12" xfId="11" applyNumberFormat="1" applyFont="1" applyBorder="1" applyAlignment="1">
      <alignment horizontal="right" vertical="center" shrinkToFit="1"/>
    </xf>
    <xf numFmtId="0" fontId="14" fillId="0" borderId="0" xfId="11" applyFont="1">
      <alignment vertical="center"/>
    </xf>
    <xf numFmtId="0" fontId="14" fillId="0" borderId="1" xfId="11" applyFont="1" applyBorder="1">
      <alignment vertical="center"/>
    </xf>
    <xf numFmtId="0" fontId="14" fillId="0" borderId="0" xfId="11" applyFont="1">
      <alignment vertical="center"/>
    </xf>
    <xf numFmtId="0" fontId="16" fillId="0" borderId="73" xfId="11" applyBorder="1" applyAlignment="1">
      <alignment horizontal="right" vertical="center" shrinkToFit="1"/>
    </xf>
    <xf numFmtId="182" fontId="16" fillId="0" borderId="7" xfId="11" applyNumberFormat="1" applyBorder="1" applyAlignment="1">
      <alignment horizontal="right" vertical="center" shrinkToFit="1"/>
    </xf>
    <xf numFmtId="182" fontId="16" fillId="0" borderId="73" xfId="11" applyNumberFormat="1" applyBorder="1" applyAlignment="1">
      <alignment horizontal="right" vertical="center" shrinkToFit="1"/>
    </xf>
    <xf numFmtId="176" fontId="8" fillId="0" borderId="75" xfId="11" applyNumberFormat="1" applyFont="1" applyBorder="1" applyAlignment="1">
      <alignment horizontal="right" vertical="center" shrinkToFit="1"/>
    </xf>
    <xf numFmtId="176" fontId="8" fillId="3" borderId="75" xfId="11" applyNumberFormat="1" applyFont="1" applyFill="1" applyBorder="1" applyAlignment="1">
      <alignment horizontal="right" vertical="center" shrinkToFit="1"/>
    </xf>
    <xf numFmtId="176" fontId="8" fillId="3" borderId="7" xfId="11" applyNumberFormat="1" applyFont="1" applyFill="1" applyBorder="1" applyAlignment="1">
      <alignment horizontal="right" vertical="center" shrinkToFit="1"/>
    </xf>
    <xf numFmtId="176" fontId="8" fillId="3" borderId="73" xfId="11" applyNumberFormat="1" applyFont="1" applyFill="1" applyBorder="1" applyAlignment="1">
      <alignment horizontal="right" vertical="center" shrinkToFit="1"/>
    </xf>
    <xf numFmtId="0" fontId="8" fillId="3" borderId="75" xfId="11" applyFont="1" applyFill="1" applyBorder="1" applyAlignment="1">
      <alignment horizontal="right" vertical="center" shrinkToFit="1"/>
    </xf>
    <xf numFmtId="0" fontId="8" fillId="3" borderId="7" xfId="11" applyFont="1" applyFill="1" applyBorder="1" applyAlignment="1">
      <alignment horizontal="right" vertical="center" shrinkToFit="1"/>
    </xf>
    <xf numFmtId="0" fontId="8" fillId="3" borderId="12" xfId="11" applyFont="1" applyFill="1" applyBorder="1" applyAlignment="1">
      <alignment horizontal="right" vertical="center" shrinkToFit="1"/>
    </xf>
    <xf numFmtId="0" fontId="8" fillId="0" borderId="0" xfId="11" applyFont="1" applyAlignment="1">
      <alignment vertical="center" shrinkToFit="1"/>
    </xf>
    <xf numFmtId="49" fontId="8" fillId="2" borderId="0" xfId="13" applyNumberFormat="1" applyFont="1" applyFill="1">
      <alignment vertical="center"/>
    </xf>
    <xf numFmtId="0" fontId="8" fillId="2" borderId="0" xfId="13" applyFont="1" applyFill="1">
      <alignment vertical="center"/>
    </xf>
    <xf numFmtId="0" fontId="8" fillId="2" borderId="46" xfId="13" applyFont="1" applyFill="1" applyBorder="1">
      <alignment vertical="center"/>
    </xf>
    <xf numFmtId="0" fontId="16" fillId="2" borderId="0" xfId="14" applyFill="1">
      <alignment vertical="center"/>
    </xf>
    <xf numFmtId="0" fontId="16" fillId="0" borderId="0" xfId="14">
      <alignment vertical="center"/>
    </xf>
    <xf numFmtId="0" fontId="24" fillId="2" borderId="0" xfId="13" applyFont="1" applyFill="1">
      <alignment vertical="center"/>
    </xf>
    <xf numFmtId="0" fontId="25" fillId="2" borderId="21" xfId="13" applyFont="1" applyFill="1" applyBorder="1" applyAlignment="1">
      <alignment horizontal="center" vertical="center"/>
    </xf>
    <xf numFmtId="0" fontId="25" fillId="2" borderId="22" xfId="13" applyFont="1" applyFill="1" applyBorder="1" applyAlignment="1">
      <alignment horizontal="center" vertical="center"/>
    </xf>
    <xf numFmtId="0" fontId="25" fillId="2" borderId="23" xfId="13" applyFont="1" applyFill="1" applyBorder="1" applyAlignment="1">
      <alignment horizontal="center" vertical="center"/>
    </xf>
    <xf numFmtId="0" fontId="26" fillId="2" borderId="46" xfId="13" applyFont="1" applyFill="1" applyBorder="1" applyAlignment="1">
      <alignment horizontal="left" vertical="center"/>
    </xf>
    <xf numFmtId="0" fontId="26" fillId="2" borderId="0" xfId="13" applyFont="1" applyFill="1">
      <alignment vertical="center"/>
    </xf>
    <xf numFmtId="0" fontId="27" fillId="2" borderId="0" xfId="13" applyFont="1" applyFill="1">
      <alignment vertical="center"/>
    </xf>
    <xf numFmtId="0" fontId="26" fillId="2" borderId="46" xfId="13" applyFont="1" applyFill="1" applyBorder="1">
      <alignment vertical="center"/>
    </xf>
    <xf numFmtId="0" fontId="27" fillId="2" borderId="0" xfId="14" applyFont="1" applyFill="1">
      <alignment vertical="center"/>
    </xf>
    <xf numFmtId="0" fontId="27" fillId="0" borderId="0" xfId="14" applyFont="1">
      <alignment vertical="center"/>
    </xf>
    <xf numFmtId="0" fontId="26" fillId="4" borderId="18" xfId="13" applyFont="1" applyFill="1" applyBorder="1" applyAlignment="1" applyProtection="1">
      <alignment horizontal="center" vertical="center"/>
      <protection locked="0"/>
    </xf>
    <xf numFmtId="0" fontId="26" fillId="4" borderId="19" xfId="13" applyFont="1" applyFill="1" applyBorder="1" applyAlignment="1" applyProtection="1">
      <alignment horizontal="center" vertical="center"/>
      <protection locked="0"/>
    </xf>
    <xf numFmtId="0" fontId="26" fillId="4" borderId="14" xfId="13" applyFont="1" applyFill="1" applyBorder="1" applyAlignment="1" applyProtection="1">
      <alignment horizontal="center" vertical="center"/>
      <protection locked="0"/>
    </xf>
    <xf numFmtId="0" fontId="26" fillId="4" borderId="16" xfId="13" applyFont="1" applyFill="1" applyBorder="1" applyAlignment="1" applyProtection="1">
      <alignment horizontal="center" vertical="center" wrapText="1"/>
      <protection locked="0"/>
    </xf>
    <xf numFmtId="0" fontId="26" fillId="4" borderId="19" xfId="13" applyFont="1" applyFill="1" applyBorder="1" applyAlignment="1" applyProtection="1">
      <alignment horizontal="center" vertical="center" wrapText="1"/>
      <protection locked="0"/>
    </xf>
    <xf numFmtId="0" fontId="26" fillId="4" borderId="14" xfId="13" applyFont="1" applyFill="1" applyBorder="1" applyAlignment="1" applyProtection="1">
      <alignment horizontal="center" vertical="center" wrapText="1"/>
      <protection locked="0"/>
    </xf>
    <xf numFmtId="0" fontId="26" fillId="4" borderId="18" xfId="13" applyFont="1" applyFill="1" applyBorder="1" applyAlignment="1" applyProtection="1">
      <alignment horizontal="center" vertical="center" wrapText="1"/>
      <protection locked="0"/>
    </xf>
    <xf numFmtId="0" fontId="26" fillId="4" borderId="20" xfId="13" applyFont="1" applyFill="1" applyBorder="1" applyAlignment="1" applyProtection="1">
      <alignment horizontal="center" vertical="center" wrapText="1"/>
      <protection locked="0"/>
    </xf>
    <xf numFmtId="0" fontId="16" fillId="4" borderId="16" xfId="13" applyFill="1" applyBorder="1" applyAlignment="1" applyProtection="1">
      <alignment horizontal="center" vertical="center" wrapText="1"/>
      <protection locked="0"/>
    </xf>
    <xf numFmtId="0" fontId="16" fillId="4" borderId="19" xfId="13" applyFill="1" applyBorder="1" applyAlignment="1" applyProtection="1">
      <alignment horizontal="center" vertical="center" wrapText="1"/>
      <protection locked="0"/>
    </xf>
    <xf numFmtId="0" fontId="16" fillId="4" borderId="14" xfId="13" applyFill="1" applyBorder="1" applyAlignment="1" applyProtection="1">
      <alignment horizontal="center" vertical="center" wrapText="1"/>
      <protection locked="0"/>
    </xf>
    <xf numFmtId="0" fontId="26" fillId="4" borderId="76" xfId="13" applyFont="1" applyFill="1" applyBorder="1" applyAlignment="1" applyProtection="1">
      <alignment horizontal="center" vertical="center"/>
      <protection locked="0"/>
    </xf>
    <xf numFmtId="0" fontId="26" fillId="4" borderId="77" xfId="13" applyFont="1" applyFill="1" applyBorder="1" applyAlignment="1" applyProtection="1">
      <alignment horizontal="center" vertical="center"/>
      <protection locked="0"/>
    </xf>
    <xf numFmtId="0" fontId="26" fillId="4" borderId="78" xfId="13" applyFont="1" applyFill="1" applyBorder="1" applyAlignment="1" applyProtection="1">
      <alignment horizontal="center" vertical="center"/>
      <protection locked="0"/>
    </xf>
    <xf numFmtId="0" fontId="26" fillId="4" borderId="79" xfId="13" applyFont="1" applyFill="1" applyBorder="1" applyAlignment="1" applyProtection="1">
      <alignment horizontal="center" vertical="center" wrapText="1"/>
      <protection locked="0"/>
    </xf>
    <xf numFmtId="0" fontId="26" fillId="4" borderId="77" xfId="13" applyFont="1" applyFill="1" applyBorder="1" applyAlignment="1" applyProtection="1">
      <alignment horizontal="center" vertical="center" wrapText="1"/>
      <protection locked="0"/>
    </xf>
    <xf numFmtId="0" fontId="26" fillId="4" borderId="78" xfId="13" applyFont="1" applyFill="1" applyBorder="1" applyAlignment="1" applyProtection="1">
      <alignment horizontal="center" vertical="center" wrapText="1"/>
      <protection locked="0"/>
    </xf>
    <xf numFmtId="0" fontId="26" fillId="4" borderId="76" xfId="13" applyFont="1" applyFill="1" applyBorder="1" applyAlignment="1" applyProtection="1">
      <alignment horizontal="center" vertical="center" wrapText="1"/>
      <protection locked="0"/>
    </xf>
    <xf numFmtId="0" fontId="26" fillId="4" borderId="80" xfId="13" applyFont="1" applyFill="1" applyBorder="1" applyAlignment="1" applyProtection="1">
      <alignment horizontal="center" vertical="center" wrapText="1"/>
      <protection locked="0"/>
    </xf>
    <xf numFmtId="0" fontId="16" fillId="4" borderId="79" xfId="13" applyFill="1" applyBorder="1" applyAlignment="1" applyProtection="1">
      <alignment horizontal="center" vertical="center" wrapText="1"/>
      <protection locked="0"/>
    </xf>
    <xf numFmtId="0" fontId="16" fillId="4" borderId="77" xfId="13" applyFill="1" applyBorder="1" applyAlignment="1" applyProtection="1">
      <alignment horizontal="center" vertical="center" wrapText="1"/>
      <protection locked="0"/>
    </xf>
    <xf numFmtId="0" fontId="16" fillId="4" borderId="78" xfId="13" applyFill="1" applyBorder="1" applyAlignment="1" applyProtection="1">
      <alignment horizontal="center" vertical="center" wrapText="1"/>
      <protection locked="0"/>
    </xf>
    <xf numFmtId="0" fontId="26" fillId="0" borderId="81" xfId="13" applyFont="1" applyBorder="1" applyAlignment="1" applyProtection="1">
      <alignment horizontal="center" vertical="center" shrinkToFit="1"/>
      <protection locked="0"/>
    </xf>
    <xf numFmtId="0" fontId="26" fillId="0" borderId="82" xfId="15" applyFont="1" applyBorder="1" applyAlignment="1" applyProtection="1">
      <alignment horizontal="left" vertical="center" shrinkToFit="1"/>
      <protection locked="0"/>
    </xf>
    <xf numFmtId="0" fontId="26" fillId="0" borderId="83" xfId="15" applyFont="1" applyBorder="1" applyAlignment="1" applyProtection="1">
      <alignment horizontal="left" vertical="center" shrinkToFit="1"/>
      <protection locked="0"/>
    </xf>
    <xf numFmtId="0" fontId="26" fillId="0" borderId="84" xfId="15" applyFont="1" applyBorder="1" applyAlignment="1" applyProtection="1">
      <alignment horizontal="left" vertical="center" shrinkToFit="1"/>
      <protection locked="0"/>
    </xf>
    <xf numFmtId="178" fontId="26" fillId="0" borderId="85" xfId="15" applyNumberFormat="1" applyFont="1" applyBorder="1" applyAlignment="1" applyProtection="1">
      <alignment horizontal="right" vertical="center" shrinkToFit="1"/>
      <protection locked="0"/>
    </xf>
    <xf numFmtId="178" fontId="26" fillId="0" borderId="86" xfId="15" applyNumberFormat="1" applyFont="1" applyBorder="1" applyAlignment="1" applyProtection="1">
      <alignment horizontal="right" vertical="center" shrinkToFit="1"/>
      <protection locked="0"/>
    </xf>
    <xf numFmtId="178" fontId="26" fillId="0" borderId="87" xfId="15" applyNumberFormat="1" applyFont="1" applyBorder="1" applyAlignment="1" applyProtection="1">
      <alignment horizontal="right" vertical="center" shrinkToFit="1"/>
      <protection locked="0"/>
    </xf>
    <xf numFmtId="178" fontId="26" fillId="0" borderId="88" xfId="15" applyNumberFormat="1" applyFont="1" applyBorder="1" applyAlignment="1" applyProtection="1">
      <alignment horizontal="right" vertical="center" shrinkToFit="1"/>
      <protection locked="0"/>
    </xf>
    <xf numFmtId="178" fontId="26" fillId="0" borderId="89" xfId="15" applyNumberFormat="1" applyFont="1" applyBorder="1" applyAlignment="1" applyProtection="1">
      <alignment horizontal="right" vertical="center" shrinkToFit="1"/>
      <protection locked="0"/>
    </xf>
    <xf numFmtId="178" fontId="26" fillId="0" borderId="90" xfId="15" applyNumberFormat="1" applyFont="1" applyBorder="1" applyAlignment="1" applyProtection="1">
      <alignment horizontal="right" vertical="center" shrinkToFit="1"/>
      <protection locked="0"/>
    </xf>
    <xf numFmtId="178" fontId="26" fillId="0" borderId="91" xfId="16" applyNumberFormat="1" applyFont="1" applyBorder="1" applyAlignment="1" applyProtection="1">
      <alignment horizontal="right" vertical="center" shrinkToFit="1"/>
      <protection locked="0"/>
    </xf>
    <xf numFmtId="178" fontId="26" fillId="0" borderId="86" xfId="16" applyNumberFormat="1" applyFont="1" applyBorder="1" applyAlignment="1" applyProtection="1">
      <alignment horizontal="right" vertical="center" shrinkToFit="1"/>
      <protection locked="0"/>
    </xf>
    <xf numFmtId="0" fontId="26" fillId="0" borderId="86" xfId="16" applyFont="1" applyBorder="1" applyAlignment="1" applyProtection="1">
      <alignment horizontal="left" vertical="center" shrinkToFit="1"/>
      <protection locked="0"/>
    </xf>
    <xf numFmtId="0" fontId="26" fillId="0" borderId="92" xfId="16" applyFont="1" applyBorder="1" applyAlignment="1" applyProtection="1">
      <alignment horizontal="left" vertical="center" shrinkToFit="1"/>
      <protection locked="0"/>
    </xf>
    <xf numFmtId="0" fontId="26" fillId="0" borderId="93" xfId="16" applyFont="1" applyBorder="1" applyAlignment="1" applyProtection="1">
      <alignment horizontal="center" vertical="center" shrinkToFit="1"/>
      <protection locked="0"/>
    </xf>
    <xf numFmtId="0" fontId="26" fillId="0" borderId="82" xfId="16" applyFont="1" applyBorder="1" applyAlignment="1" applyProtection="1">
      <alignment horizontal="left" vertical="center" shrinkToFit="1"/>
      <protection locked="0"/>
    </xf>
    <xf numFmtId="0" fontId="26" fillId="0" borderId="83" xfId="16" applyFont="1" applyBorder="1" applyAlignment="1" applyProtection="1">
      <alignment horizontal="left" vertical="center" shrinkToFit="1"/>
      <protection locked="0"/>
    </xf>
    <xf numFmtId="0" fontId="26" fillId="0" borderId="84" xfId="16" applyFont="1" applyBorder="1" applyAlignment="1" applyProtection="1">
      <alignment horizontal="left" vertical="center" shrinkToFit="1"/>
      <protection locked="0"/>
    </xf>
    <xf numFmtId="178" fontId="26" fillId="0" borderId="82" xfId="16" applyNumberFormat="1" applyFont="1" applyBorder="1" applyAlignment="1" applyProtection="1">
      <alignment horizontal="right" vertical="center" shrinkToFit="1"/>
      <protection locked="0"/>
    </xf>
    <xf numFmtId="178" fontId="26" fillId="0" borderId="83" xfId="16" applyNumberFormat="1" applyFont="1" applyBorder="1" applyAlignment="1" applyProtection="1">
      <alignment horizontal="right" vertical="center" shrinkToFit="1"/>
      <protection locked="0"/>
    </xf>
    <xf numFmtId="178" fontId="26" fillId="0" borderId="84" xfId="16" applyNumberFormat="1" applyFont="1" applyBorder="1" applyAlignment="1" applyProtection="1">
      <alignment horizontal="right" vertical="center" shrinkToFit="1"/>
      <protection locked="0"/>
    </xf>
    <xf numFmtId="0" fontId="26" fillId="0" borderId="94" xfId="16" applyFont="1" applyBorder="1" applyAlignment="1" applyProtection="1">
      <alignment horizontal="left" vertical="center" shrinkToFit="1"/>
      <protection locked="0"/>
    </xf>
    <xf numFmtId="0" fontId="26" fillId="0" borderId="95" xfId="13" applyFont="1" applyBorder="1" applyAlignment="1" applyProtection="1">
      <alignment horizontal="center" vertical="center" shrinkToFit="1"/>
      <protection locked="0"/>
    </xf>
    <xf numFmtId="0" fontId="26" fillId="0" borderId="96" xfId="15" applyFont="1" applyBorder="1" applyAlignment="1" applyProtection="1">
      <alignment horizontal="left" vertical="center" shrinkToFit="1"/>
      <protection locked="0"/>
    </xf>
    <xf numFmtId="0" fontId="26" fillId="0" borderId="97" xfId="15" applyFont="1" applyBorder="1" applyAlignment="1" applyProtection="1">
      <alignment horizontal="left" vertical="center" shrinkToFit="1"/>
      <protection locked="0"/>
    </xf>
    <xf numFmtId="0" fontId="26" fillId="0" borderId="98" xfId="15" applyFont="1" applyBorder="1" applyAlignment="1" applyProtection="1">
      <alignment horizontal="left" vertical="center" shrinkToFit="1"/>
      <protection locked="0"/>
    </xf>
    <xf numFmtId="178" fontId="26" fillId="0" borderId="99" xfId="15" applyNumberFormat="1" applyFont="1" applyBorder="1" applyAlignment="1" applyProtection="1">
      <alignment horizontal="right" vertical="center" shrinkToFit="1"/>
      <protection locked="0"/>
    </xf>
    <xf numFmtId="178" fontId="26" fillId="0" borderId="100" xfId="15" applyNumberFormat="1" applyFont="1" applyBorder="1" applyAlignment="1" applyProtection="1">
      <alignment horizontal="right" vertical="center" shrinkToFit="1"/>
      <protection locked="0"/>
    </xf>
    <xf numFmtId="178" fontId="26" fillId="0" borderId="101" xfId="15" applyNumberFormat="1" applyFont="1" applyBorder="1" applyAlignment="1" applyProtection="1">
      <alignment horizontal="right" vertical="center" shrinkToFit="1"/>
      <protection locked="0"/>
    </xf>
    <xf numFmtId="178" fontId="26" fillId="0" borderId="102" xfId="15" applyNumberFormat="1" applyFont="1" applyBorder="1" applyAlignment="1" applyProtection="1">
      <alignment horizontal="right" vertical="center" shrinkToFit="1"/>
      <protection locked="0"/>
    </xf>
    <xf numFmtId="178" fontId="26" fillId="0" borderId="97" xfId="15" applyNumberFormat="1" applyFont="1" applyBorder="1" applyAlignment="1" applyProtection="1">
      <alignment horizontal="right" vertical="center" shrinkToFit="1"/>
      <protection locked="0"/>
    </xf>
    <xf numFmtId="178" fontId="26" fillId="0" borderId="103" xfId="15" applyNumberFormat="1" applyFont="1" applyBorder="1" applyAlignment="1" applyProtection="1">
      <alignment horizontal="right" vertical="center" shrinkToFit="1"/>
      <protection locked="0"/>
    </xf>
    <xf numFmtId="178" fontId="26" fillId="0" borderId="104" xfId="16" applyNumberFormat="1" applyFont="1" applyBorder="1" applyAlignment="1" applyProtection="1">
      <alignment horizontal="right" vertical="center" shrinkToFit="1"/>
      <protection locked="0"/>
    </xf>
    <xf numFmtId="178" fontId="26" fillId="0" borderId="100" xfId="16" applyNumberFormat="1" applyFont="1" applyBorder="1" applyAlignment="1" applyProtection="1">
      <alignment horizontal="right" vertical="center" shrinkToFit="1"/>
      <protection locked="0"/>
    </xf>
    <xf numFmtId="0" fontId="26" fillId="0" borderId="100" xfId="16" applyFont="1" applyBorder="1" applyAlignment="1" applyProtection="1">
      <alignment horizontal="left" vertical="center" shrinkToFit="1"/>
      <protection locked="0"/>
    </xf>
    <xf numFmtId="0" fontId="26" fillId="0" borderId="105" xfId="16" applyFont="1" applyBorder="1" applyAlignment="1" applyProtection="1">
      <alignment horizontal="left" vertical="center" shrinkToFit="1"/>
      <protection locked="0"/>
    </xf>
    <xf numFmtId="0" fontId="26" fillId="0" borderId="106" xfId="16" applyFont="1" applyBorder="1" applyAlignment="1" applyProtection="1">
      <alignment horizontal="center" vertical="center" shrinkToFit="1"/>
      <protection locked="0"/>
    </xf>
    <xf numFmtId="0" fontId="26" fillId="0" borderId="96" xfId="16" applyFont="1" applyBorder="1" applyAlignment="1" applyProtection="1">
      <alignment horizontal="left" vertical="center" shrinkToFit="1"/>
      <protection locked="0"/>
    </xf>
    <xf numFmtId="0" fontId="26" fillId="0" borderId="97" xfId="16" applyFont="1" applyBorder="1" applyAlignment="1" applyProtection="1">
      <alignment horizontal="left" vertical="center" shrinkToFit="1"/>
      <protection locked="0"/>
    </xf>
    <xf numFmtId="0" fontId="26" fillId="0" borderId="98" xfId="16" applyFont="1" applyBorder="1" applyAlignment="1" applyProtection="1">
      <alignment horizontal="left" vertical="center" shrinkToFit="1"/>
      <protection locked="0"/>
    </xf>
    <xf numFmtId="178" fontId="26" fillId="0" borderId="96" xfId="16" applyNumberFormat="1" applyFont="1" applyBorder="1" applyAlignment="1" applyProtection="1">
      <alignment horizontal="right" vertical="center" shrinkToFit="1"/>
      <protection locked="0"/>
    </xf>
    <xf numFmtId="178" fontId="26" fillId="0" borderId="97" xfId="16" applyNumberFormat="1" applyFont="1" applyBorder="1" applyAlignment="1" applyProtection="1">
      <alignment horizontal="right" vertical="center" shrinkToFit="1"/>
      <protection locked="0"/>
    </xf>
    <xf numFmtId="178" fontId="26" fillId="0" borderId="98" xfId="16" applyNumberFormat="1" applyFont="1" applyBorder="1" applyAlignment="1" applyProtection="1">
      <alignment horizontal="right" vertical="center" shrinkToFit="1"/>
      <protection locked="0"/>
    </xf>
    <xf numFmtId="0" fontId="26" fillId="0" borderId="103" xfId="16" applyFont="1" applyBorder="1" applyAlignment="1" applyProtection="1">
      <alignment horizontal="left" vertical="center" shrinkToFit="1"/>
      <protection locked="0"/>
    </xf>
    <xf numFmtId="178" fontId="26" fillId="0" borderId="107" xfId="15" applyNumberFormat="1" applyFont="1" applyBorder="1" applyAlignment="1" applyProtection="1">
      <alignment horizontal="right" vertical="center" shrinkToFit="1"/>
      <protection locked="0"/>
    </xf>
    <xf numFmtId="178" fontId="26" fillId="0" borderId="108" xfId="15" applyNumberFormat="1" applyFont="1" applyBorder="1" applyAlignment="1" applyProtection="1">
      <alignment horizontal="right" vertical="center" shrinkToFit="1"/>
      <protection locked="0"/>
    </xf>
    <xf numFmtId="178" fontId="26" fillId="0" borderId="109" xfId="15" applyNumberFormat="1" applyFont="1" applyBorder="1" applyAlignment="1" applyProtection="1">
      <alignment horizontal="right" vertical="center" shrinkToFit="1"/>
      <protection locked="0"/>
    </xf>
    <xf numFmtId="178" fontId="26" fillId="0" borderId="110" xfId="16" applyNumberFormat="1" applyFont="1" applyBorder="1" applyAlignment="1" applyProtection="1">
      <alignment horizontal="right" vertical="center" shrinkToFit="1"/>
      <protection locked="0"/>
    </xf>
    <xf numFmtId="178" fontId="26" fillId="0" borderId="108" xfId="16" applyNumberFormat="1" applyFont="1" applyBorder="1" applyAlignment="1" applyProtection="1">
      <alignment horizontal="right" vertical="center" shrinkToFit="1"/>
      <protection locked="0"/>
    </xf>
    <xf numFmtId="0" fontId="26" fillId="0" borderId="108" xfId="16" applyFont="1" applyBorder="1" applyAlignment="1" applyProtection="1">
      <alignment horizontal="left" vertical="center" shrinkToFit="1"/>
      <protection locked="0"/>
    </xf>
    <xf numFmtId="0" fontId="26" fillId="0" borderId="111" xfId="16" applyFont="1" applyBorder="1" applyAlignment="1" applyProtection="1">
      <alignment horizontal="left" vertical="center" shrinkToFit="1"/>
      <protection locked="0"/>
    </xf>
    <xf numFmtId="0" fontId="26" fillId="0" borderId="50" xfId="13" applyFont="1" applyBorder="1" applyAlignment="1" applyProtection="1">
      <alignment horizontal="center" vertical="center"/>
      <protection locked="0"/>
    </xf>
    <xf numFmtId="0" fontId="26" fillId="0" borderId="52" xfId="13" applyFont="1" applyBorder="1" applyAlignment="1" applyProtection="1">
      <alignment horizontal="center" vertical="center"/>
      <protection locked="0"/>
    </xf>
    <xf numFmtId="0" fontId="26" fillId="5" borderId="112" xfId="13" applyFont="1" applyFill="1" applyBorder="1" applyAlignment="1" applyProtection="1">
      <alignment horizontal="center" vertical="center" shrinkToFit="1"/>
      <protection locked="0"/>
    </xf>
    <xf numFmtId="0" fontId="26" fillId="5" borderId="54" xfId="13" applyFont="1" applyFill="1" applyBorder="1" applyAlignment="1" applyProtection="1">
      <alignment horizontal="left" vertical="center" shrinkToFit="1"/>
      <protection locked="0"/>
    </xf>
    <xf numFmtId="0" fontId="26" fillId="5" borderId="55" xfId="13" applyFont="1" applyFill="1" applyBorder="1" applyAlignment="1" applyProtection="1">
      <alignment horizontal="left" vertical="center" shrinkToFit="1"/>
      <protection locked="0"/>
    </xf>
    <xf numFmtId="0" fontId="26" fillId="5" borderId="56" xfId="13" applyFont="1" applyFill="1" applyBorder="1" applyAlignment="1" applyProtection="1">
      <alignment horizontal="left" vertical="center" shrinkToFit="1"/>
      <protection locked="0"/>
    </xf>
    <xf numFmtId="178" fontId="26" fillId="5" borderId="113" xfId="16" applyNumberFormat="1" applyFont="1" applyFill="1" applyBorder="1" applyAlignment="1" applyProtection="1">
      <alignment horizontal="right" vertical="center" shrinkToFit="1"/>
      <protection locked="0"/>
    </xf>
    <xf numFmtId="178" fontId="26" fillId="5" borderId="114" xfId="16" applyNumberFormat="1" applyFont="1" applyFill="1" applyBorder="1" applyAlignment="1" applyProtection="1">
      <alignment horizontal="right" vertical="center" shrinkToFit="1"/>
      <protection locked="0"/>
    </xf>
    <xf numFmtId="178" fontId="26" fillId="5" borderId="115" xfId="16" applyNumberFormat="1" applyFont="1" applyFill="1" applyBorder="1" applyAlignment="1" applyProtection="1">
      <alignment horizontal="right" vertical="center" shrinkToFit="1"/>
      <protection locked="0"/>
    </xf>
    <xf numFmtId="178" fontId="26" fillId="5" borderId="116" xfId="16" applyNumberFormat="1" applyFont="1" applyFill="1" applyBorder="1" applyAlignment="1" applyProtection="1">
      <alignment horizontal="right" vertical="center" shrinkToFit="1"/>
      <protection locked="0"/>
    </xf>
    <xf numFmtId="178" fontId="26" fillId="5" borderId="117" xfId="16" applyNumberFormat="1" applyFont="1" applyFill="1" applyBorder="1" applyAlignment="1" applyProtection="1">
      <alignment horizontal="right" vertical="center" shrinkToFit="1"/>
      <protection locked="0"/>
    </xf>
    <xf numFmtId="178" fontId="26" fillId="5" borderId="118" xfId="16" applyNumberFormat="1" applyFont="1" applyFill="1" applyBorder="1" applyAlignment="1" applyProtection="1">
      <alignment horizontal="right" vertical="center" shrinkToFit="1"/>
      <protection locked="0"/>
    </xf>
    <xf numFmtId="178" fontId="26" fillId="5" borderId="119" xfId="16" applyNumberFormat="1" applyFont="1" applyFill="1" applyBorder="1" applyAlignment="1" applyProtection="1">
      <alignment horizontal="right" vertical="center" shrinkToFit="1"/>
      <protection locked="0"/>
    </xf>
    <xf numFmtId="0" fontId="26" fillId="5" borderId="114" xfId="16" applyFont="1" applyFill="1" applyBorder="1" applyAlignment="1" applyProtection="1">
      <alignment horizontal="left" vertical="center" shrinkToFit="1"/>
      <protection locked="0"/>
    </xf>
    <xf numFmtId="0" fontId="26" fillId="5" borderId="117" xfId="16" applyFont="1" applyFill="1" applyBorder="1" applyAlignment="1" applyProtection="1">
      <alignment horizontal="left" vertical="center" shrinkToFit="1"/>
      <protection locked="0"/>
    </xf>
    <xf numFmtId="178" fontId="26" fillId="5" borderId="62" xfId="16" applyNumberFormat="1" applyFont="1" applyFill="1" applyBorder="1" applyAlignment="1" applyProtection="1">
      <alignment horizontal="right" vertical="center" shrinkToFit="1"/>
      <protection locked="0"/>
    </xf>
    <xf numFmtId="178" fontId="26" fillId="5" borderId="55" xfId="16" applyNumberFormat="1" applyFont="1" applyFill="1" applyBorder="1" applyAlignment="1" applyProtection="1">
      <alignment horizontal="right" vertical="center" shrinkToFit="1"/>
      <protection locked="0"/>
    </xf>
    <xf numFmtId="178" fontId="26" fillId="5" borderId="57" xfId="16" applyNumberFormat="1" applyFont="1" applyFill="1" applyBorder="1" applyAlignment="1" applyProtection="1">
      <alignment horizontal="right" vertical="center" shrinkToFit="1"/>
      <protection locked="0"/>
    </xf>
    <xf numFmtId="0" fontId="26" fillId="2" borderId="19" xfId="13" applyFont="1" applyFill="1" applyBorder="1" applyAlignment="1">
      <alignment horizontal="left" vertical="center"/>
    </xf>
    <xf numFmtId="0" fontId="18" fillId="2" borderId="0" xfId="13" applyFont="1" applyFill="1">
      <alignment vertical="center"/>
    </xf>
    <xf numFmtId="0" fontId="26" fillId="4" borderId="18" xfId="13" applyFont="1" applyFill="1" applyBorder="1" applyAlignment="1" applyProtection="1">
      <alignment horizontal="center" vertical="center" wrapText="1" shrinkToFit="1"/>
      <protection locked="0"/>
    </xf>
    <xf numFmtId="0" fontId="26" fillId="4" borderId="19" xfId="13" applyFont="1" applyFill="1" applyBorder="1" applyAlignment="1" applyProtection="1">
      <alignment horizontal="center" vertical="center" shrinkToFit="1"/>
      <protection locked="0"/>
    </xf>
    <xf numFmtId="0" fontId="26" fillId="4" borderId="20" xfId="13" applyFont="1" applyFill="1" applyBorder="1" applyAlignment="1" applyProtection="1">
      <alignment horizontal="center" vertical="center" shrinkToFit="1"/>
      <protection locked="0"/>
    </xf>
    <xf numFmtId="0" fontId="26" fillId="4" borderId="76" xfId="13" applyFont="1" applyFill="1" applyBorder="1" applyAlignment="1" applyProtection="1">
      <alignment horizontal="center" vertical="center" shrinkToFit="1"/>
      <protection locked="0"/>
    </xf>
    <xf numFmtId="0" fontId="26" fillId="4" borderId="77" xfId="13" applyFont="1" applyFill="1" applyBorder="1" applyAlignment="1" applyProtection="1">
      <alignment horizontal="center" vertical="center" shrinkToFit="1"/>
      <protection locked="0"/>
    </xf>
    <xf numFmtId="0" fontId="26" fillId="4" borderId="80" xfId="13" applyFont="1" applyFill="1" applyBorder="1" applyAlignment="1" applyProtection="1">
      <alignment horizontal="center" vertical="center" shrinkToFit="1"/>
      <protection locked="0"/>
    </xf>
    <xf numFmtId="0" fontId="26" fillId="0" borderId="120" xfId="13" applyFont="1" applyBorder="1" applyAlignment="1" applyProtection="1">
      <alignment horizontal="center" vertical="center" shrinkToFit="1"/>
      <protection locked="0"/>
    </xf>
    <xf numFmtId="178" fontId="26" fillId="0" borderId="121" xfId="15" applyNumberFormat="1" applyFont="1" applyBorder="1" applyAlignment="1" applyProtection="1">
      <alignment horizontal="right" vertical="center" shrinkToFit="1"/>
      <protection locked="0"/>
    </xf>
    <xf numFmtId="178" fontId="26" fillId="0" borderId="122" xfId="15" applyNumberFormat="1" applyFont="1" applyBorder="1" applyAlignment="1" applyProtection="1">
      <alignment horizontal="right" vertical="center" shrinkToFit="1"/>
      <protection locked="0"/>
    </xf>
    <xf numFmtId="178" fontId="26" fillId="0" borderId="123" xfId="15" applyNumberFormat="1" applyFont="1" applyBorder="1" applyAlignment="1" applyProtection="1">
      <alignment horizontal="right" vertical="center" shrinkToFit="1"/>
      <protection locked="0"/>
    </xf>
    <xf numFmtId="178" fontId="26" fillId="0" borderId="124" xfId="15" applyNumberFormat="1" applyFont="1" applyBorder="1" applyAlignment="1" applyProtection="1">
      <alignment horizontal="right" vertical="center" shrinkToFit="1"/>
      <protection locked="0"/>
    </xf>
    <xf numFmtId="178" fontId="26" fillId="0" borderId="125" xfId="15" applyNumberFormat="1" applyFont="1" applyBorder="1" applyAlignment="1" applyProtection="1">
      <alignment horizontal="right" vertical="center" shrinkToFit="1"/>
      <protection locked="0"/>
    </xf>
    <xf numFmtId="178" fontId="26" fillId="0" borderId="126" xfId="13" applyNumberFormat="1" applyFont="1" applyBorder="1" applyAlignment="1" applyProtection="1">
      <alignment horizontal="right" vertical="center" shrinkToFit="1"/>
      <protection locked="0"/>
    </xf>
    <xf numFmtId="178" fontId="26" fillId="0" borderId="122" xfId="13" applyNumberFormat="1" applyFont="1" applyBorder="1" applyAlignment="1" applyProtection="1">
      <alignment horizontal="right" vertical="center" shrinkToFit="1"/>
      <protection locked="0"/>
    </xf>
    <xf numFmtId="179" fontId="26" fillId="0" borderId="122" xfId="13" applyNumberFormat="1" applyFont="1" applyBorder="1" applyAlignment="1" applyProtection="1">
      <alignment horizontal="right" vertical="center" shrinkToFit="1"/>
      <protection locked="0"/>
    </xf>
    <xf numFmtId="0" fontId="26" fillId="0" borderId="122" xfId="13" applyFont="1" applyBorder="1" applyAlignment="1" applyProtection="1">
      <alignment horizontal="left" vertical="center" shrinkToFit="1"/>
      <protection locked="0"/>
    </xf>
    <xf numFmtId="0" fontId="26" fillId="0" borderId="125" xfId="13" applyFont="1" applyBorder="1" applyAlignment="1" applyProtection="1">
      <alignment horizontal="left" vertical="center" shrinkToFit="1"/>
      <protection locked="0"/>
    </xf>
    <xf numFmtId="178" fontId="26" fillId="0" borderId="104" xfId="13" applyNumberFormat="1" applyFont="1" applyBorder="1" applyAlignment="1" applyProtection="1">
      <alignment horizontal="right" vertical="center" shrinkToFit="1"/>
      <protection locked="0"/>
    </xf>
    <xf numFmtId="178" fontId="26" fillId="0" borderId="100" xfId="13" applyNumberFormat="1" applyFont="1" applyBorder="1" applyAlignment="1" applyProtection="1">
      <alignment horizontal="right" vertical="center" shrinkToFit="1"/>
      <protection locked="0"/>
    </xf>
    <xf numFmtId="179" fontId="26" fillId="0" borderId="100" xfId="13" applyNumberFormat="1" applyFont="1" applyBorder="1" applyAlignment="1" applyProtection="1">
      <alignment horizontal="right" vertical="center" shrinkToFit="1"/>
      <protection locked="0"/>
    </xf>
    <xf numFmtId="0" fontId="26" fillId="0" borderId="100" xfId="13" applyFont="1" applyBorder="1" applyAlignment="1" applyProtection="1">
      <alignment horizontal="left" vertical="center" shrinkToFit="1"/>
      <protection locked="0"/>
    </xf>
    <xf numFmtId="0" fontId="26" fillId="0" borderId="105" xfId="13" applyFont="1" applyBorder="1" applyAlignment="1" applyProtection="1">
      <alignment horizontal="left" vertical="center" shrinkToFit="1"/>
      <protection locked="0"/>
    </xf>
    <xf numFmtId="178" fontId="26" fillId="2" borderId="99" xfId="14" applyNumberFormat="1" applyFont="1" applyFill="1" applyBorder="1" applyAlignment="1" applyProtection="1">
      <alignment horizontal="right" vertical="center" shrinkToFit="1"/>
      <protection locked="0"/>
    </xf>
    <xf numFmtId="178" fontId="26" fillId="2" borderId="100" xfId="14" applyNumberFormat="1" applyFont="1" applyFill="1" applyBorder="1" applyAlignment="1" applyProtection="1">
      <alignment horizontal="right" vertical="center" shrinkToFit="1"/>
      <protection locked="0"/>
    </xf>
    <xf numFmtId="178" fontId="26" fillId="2" borderId="101" xfId="14" applyNumberFormat="1" applyFont="1" applyFill="1" applyBorder="1" applyAlignment="1" applyProtection="1">
      <alignment horizontal="right" vertical="center" shrinkToFit="1"/>
      <protection locked="0"/>
    </xf>
    <xf numFmtId="178" fontId="26" fillId="2" borderId="104" xfId="14" applyNumberFormat="1" applyFont="1" applyFill="1" applyBorder="1" applyAlignment="1" applyProtection="1">
      <alignment horizontal="right" vertical="center" shrinkToFit="1"/>
      <protection locked="0"/>
    </xf>
    <xf numFmtId="179" fontId="26" fillId="2" borderId="100" xfId="14" applyNumberFormat="1" applyFont="1" applyFill="1" applyBorder="1" applyAlignment="1" applyProtection="1">
      <alignment horizontal="right" vertical="center" shrinkToFit="1"/>
      <protection locked="0"/>
    </xf>
    <xf numFmtId="0" fontId="26" fillId="0" borderId="65" xfId="13" applyFont="1" applyBorder="1" applyAlignment="1" applyProtection="1">
      <alignment horizontal="center" vertical="center" shrinkToFit="1"/>
      <protection locked="0"/>
    </xf>
    <xf numFmtId="178" fontId="26" fillId="5" borderId="127" xfId="13" applyNumberFormat="1" applyFont="1" applyFill="1" applyBorder="1" applyAlignment="1" applyProtection="1">
      <alignment horizontal="right" vertical="center" shrinkToFit="1"/>
      <protection locked="0"/>
    </xf>
    <xf numFmtId="178" fontId="26" fillId="5" borderId="119" xfId="13" applyNumberFormat="1" applyFont="1" applyFill="1" applyBorder="1" applyAlignment="1" applyProtection="1">
      <alignment horizontal="right" vertical="center" shrinkToFit="1"/>
      <protection locked="0"/>
    </xf>
    <xf numFmtId="178" fontId="26" fillId="5" borderId="128" xfId="13" applyNumberFormat="1" applyFont="1" applyFill="1" applyBorder="1" applyAlignment="1" applyProtection="1">
      <alignment horizontal="right" vertical="center" shrinkToFit="1"/>
      <protection locked="0"/>
    </xf>
    <xf numFmtId="178" fontId="26" fillId="5" borderId="116" xfId="13" applyNumberFormat="1" applyFont="1" applyFill="1" applyBorder="1" applyAlignment="1" applyProtection="1">
      <alignment horizontal="right" vertical="center" shrinkToFit="1"/>
      <protection locked="0"/>
    </xf>
    <xf numFmtId="178" fontId="26" fillId="5" borderId="114" xfId="13" applyNumberFormat="1" applyFont="1" applyFill="1" applyBorder="1" applyAlignment="1" applyProtection="1">
      <alignment horizontal="right" vertical="center" shrinkToFit="1"/>
      <protection locked="0"/>
    </xf>
    <xf numFmtId="178" fontId="26" fillId="5" borderId="117" xfId="13" applyNumberFormat="1" applyFont="1" applyFill="1" applyBorder="1" applyAlignment="1" applyProtection="1">
      <alignment horizontal="right" vertical="center" shrinkToFit="1"/>
      <protection locked="0"/>
    </xf>
    <xf numFmtId="178" fontId="26" fillId="5" borderId="118" xfId="13" applyNumberFormat="1" applyFont="1" applyFill="1" applyBorder="1" applyAlignment="1" applyProtection="1">
      <alignment horizontal="right" vertical="center" shrinkToFit="1"/>
      <protection locked="0"/>
    </xf>
    <xf numFmtId="179" fontId="26" fillId="5" borderId="119" xfId="13" applyNumberFormat="1" applyFont="1" applyFill="1" applyBorder="1" applyAlignment="1" applyProtection="1">
      <alignment horizontal="right" vertical="center" shrinkToFit="1"/>
      <protection locked="0"/>
    </xf>
    <xf numFmtId="0" fontId="26" fillId="5" borderId="114" xfId="13" applyFont="1" applyFill="1" applyBorder="1" applyAlignment="1" applyProtection="1">
      <alignment horizontal="left" vertical="center" shrinkToFit="1"/>
      <protection locked="0"/>
    </xf>
    <xf numFmtId="0" fontId="26" fillId="5" borderId="117" xfId="13" applyFont="1" applyFill="1" applyBorder="1" applyAlignment="1" applyProtection="1">
      <alignment horizontal="left" vertical="center" shrinkToFit="1"/>
      <protection locked="0"/>
    </xf>
    <xf numFmtId="178" fontId="26" fillId="5" borderId="62" xfId="13" applyNumberFormat="1" applyFont="1" applyFill="1" applyBorder="1" applyAlignment="1" applyProtection="1">
      <alignment horizontal="right" vertical="center" shrinkToFit="1"/>
      <protection locked="0"/>
    </xf>
    <xf numFmtId="178" fontId="26" fillId="5" borderId="55" xfId="13" applyNumberFormat="1" applyFont="1" applyFill="1" applyBorder="1" applyAlignment="1" applyProtection="1">
      <alignment horizontal="right" vertical="center" shrinkToFit="1"/>
      <protection locked="0"/>
    </xf>
    <xf numFmtId="178" fontId="26" fillId="5" borderId="57" xfId="13" applyNumberFormat="1" applyFont="1" applyFill="1" applyBorder="1" applyAlignment="1" applyProtection="1">
      <alignment horizontal="right" vertical="center" shrinkToFit="1"/>
      <protection locked="0"/>
    </xf>
    <xf numFmtId="0" fontId="26" fillId="4" borderId="16" xfId="13" applyFont="1" applyFill="1" applyBorder="1" applyAlignment="1" applyProtection="1">
      <alignment horizontal="center" vertical="center" wrapText="1" shrinkToFit="1"/>
      <protection locked="0"/>
    </xf>
    <xf numFmtId="0" fontId="26" fillId="4" borderId="14" xfId="13" applyFont="1" applyFill="1" applyBorder="1" applyAlignment="1" applyProtection="1">
      <alignment horizontal="center" vertical="center" shrinkToFit="1"/>
      <protection locked="0"/>
    </xf>
    <xf numFmtId="0" fontId="26" fillId="2" borderId="106" xfId="13" applyFont="1" applyFill="1" applyBorder="1" applyAlignment="1" applyProtection="1">
      <alignment horizontal="center" vertical="center" shrinkToFit="1"/>
      <protection locked="0"/>
    </xf>
    <xf numFmtId="0" fontId="26" fillId="2" borderId="96" xfId="13" applyFont="1" applyFill="1" applyBorder="1" applyAlignment="1" applyProtection="1">
      <alignment horizontal="left" vertical="center" shrinkToFit="1"/>
      <protection locked="0"/>
    </xf>
    <xf numFmtId="0" fontId="26" fillId="2" borderId="97" xfId="13" applyFont="1" applyFill="1" applyBorder="1" applyAlignment="1" applyProtection="1">
      <alignment horizontal="left" vertical="center" shrinkToFit="1"/>
      <protection locked="0"/>
    </xf>
    <xf numFmtId="0" fontId="26" fillId="2" borderId="98" xfId="13" applyFont="1" applyFill="1" applyBorder="1" applyAlignment="1" applyProtection="1">
      <alignment horizontal="left" vertical="center" shrinkToFit="1"/>
      <protection locked="0"/>
    </xf>
    <xf numFmtId="178" fontId="26" fillId="2" borderId="96" xfId="13" applyNumberFormat="1" applyFont="1" applyFill="1" applyBorder="1" applyAlignment="1" applyProtection="1">
      <alignment horizontal="right" vertical="center" shrinkToFit="1"/>
      <protection locked="0"/>
    </xf>
    <xf numFmtId="178" fontId="26" fillId="2" borderId="97" xfId="13" applyNumberFormat="1" applyFont="1" applyFill="1" applyBorder="1" applyAlignment="1" applyProtection="1">
      <alignment horizontal="right" vertical="center" shrinkToFit="1"/>
      <protection locked="0"/>
    </xf>
    <xf numFmtId="178" fontId="26" fillId="2" borderId="98" xfId="13" applyNumberFormat="1" applyFont="1" applyFill="1" applyBorder="1" applyAlignment="1" applyProtection="1">
      <alignment horizontal="right" vertical="center" shrinkToFit="1"/>
      <protection locked="0"/>
    </xf>
    <xf numFmtId="0" fontId="26" fillId="2" borderId="103" xfId="13" applyFont="1" applyFill="1" applyBorder="1" applyAlignment="1" applyProtection="1">
      <alignment horizontal="left" vertical="center" shrinkToFit="1"/>
      <protection locked="0"/>
    </xf>
    <xf numFmtId="0" fontId="26" fillId="4" borderId="79" xfId="13" applyFont="1" applyFill="1" applyBorder="1" applyAlignment="1" applyProtection="1">
      <alignment horizontal="center" vertical="center" shrinkToFit="1"/>
      <protection locked="0"/>
    </xf>
    <xf numFmtId="0" fontId="26" fillId="4" borderId="78" xfId="13" applyFont="1" applyFill="1" applyBorder="1" applyAlignment="1" applyProtection="1">
      <alignment horizontal="center" vertical="center" shrinkToFit="1"/>
      <protection locked="0"/>
    </xf>
    <xf numFmtId="0" fontId="26" fillId="4" borderId="79" xfId="13" applyFont="1" applyFill="1" applyBorder="1" applyAlignment="1" applyProtection="1">
      <alignment horizontal="center" vertical="center"/>
      <protection locked="0"/>
    </xf>
    <xf numFmtId="0" fontId="26" fillId="0" borderId="82" xfId="13" applyFont="1" applyBorder="1" applyAlignment="1" applyProtection="1">
      <alignment horizontal="left" vertical="center" shrinkToFit="1"/>
      <protection locked="0"/>
    </xf>
    <xf numFmtId="0" fontId="26" fillId="0" borderId="83" xfId="13" applyFont="1" applyBorder="1" applyAlignment="1" applyProtection="1">
      <alignment horizontal="left" vertical="center" shrinkToFit="1"/>
      <protection locked="0"/>
    </xf>
    <xf numFmtId="0" fontId="26" fillId="0" borderId="84" xfId="13" applyFont="1" applyBorder="1" applyAlignment="1" applyProtection="1">
      <alignment horizontal="left" vertical="center" shrinkToFit="1"/>
      <protection locked="0"/>
    </xf>
    <xf numFmtId="178" fontId="26" fillId="0" borderId="85" xfId="13" applyNumberFormat="1" applyFont="1" applyBorder="1" applyAlignment="1" applyProtection="1">
      <alignment horizontal="right" vertical="center" shrinkToFit="1"/>
      <protection locked="0"/>
    </xf>
    <xf numFmtId="178" fontId="26" fillId="0" borderId="86" xfId="13" applyNumberFormat="1" applyFont="1" applyBorder="1" applyAlignment="1" applyProtection="1">
      <alignment horizontal="right" vertical="center" shrinkToFit="1"/>
      <protection locked="0"/>
    </xf>
    <xf numFmtId="0" fontId="26" fillId="0" borderId="86" xfId="13" applyFont="1" applyBorder="1" applyAlignment="1" applyProtection="1">
      <alignment horizontal="left" vertical="center" shrinkToFit="1"/>
      <protection locked="0"/>
    </xf>
    <xf numFmtId="0" fontId="26" fillId="0" borderId="92" xfId="13" applyFont="1" applyBorder="1" applyAlignment="1" applyProtection="1">
      <alignment horizontal="left" vertical="center" shrinkToFit="1"/>
      <protection locked="0"/>
    </xf>
    <xf numFmtId="0" fontId="26" fillId="0" borderId="96" xfId="13" applyFont="1" applyBorder="1" applyAlignment="1" applyProtection="1">
      <alignment horizontal="left" vertical="center" shrinkToFit="1"/>
      <protection locked="0"/>
    </xf>
    <xf numFmtId="0" fontId="26" fillId="0" borderId="97" xfId="13" applyFont="1" applyBorder="1" applyAlignment="1" applyProtection="1">
      <alignment horizontal="left" vertical="center" shrinkToFit="1"/>
      <protection locked="0"/>
    </xf>
    <xf numFmtId="0" fontId="26" fillId="0" borderId="98" xfId="13" applyFont="1" applyBorder="1" applyAlignment="1" applyProtection="1">
      <alignment horizontal="left" vertical="center" shrinkToFit="1"/>
      <protection locked="0"/>
    </xf>
    <xf numFmtId="178" fontId="26" fillId="0" borderId="99" xfId="13" applyNumberFormat="1" applyFont="1" applyBorder="1" applyAlignment="1" applyProtection="1">
      <alignment horizontal="right" vertical="center" shrinkToFit="1"/>
      <protection locked="0"/>
    </xf>
    <xf numFmtId="178" fontId="26" fillId="0" borderId="96" xfId="13" applyNumberFormat="1" applyFont="1" applyBorder="1" applyAlignment="1" applyProtection="1">
      <alignment horizontal="right" vertical="center" shrinkToFit="1"/>
      <protection locked="0"/>
    </xf>
    <xf numFmtId="178" fontId="26" fillId="0" borderId="97" xfId="13" applyNumberFormat="1" applyFont="1" applyBorder="1" applyAlignment="1" applyProtection="1">
      <alignment horizontal="right" vertical="center" shrinkToFit="1"/>
      <protection locked="0"/>
    </xf>
    <xf numFmtId="178" fontId="26" fillId="0" borderId="101" xfId="13" applyNumberFormat="1" applyFont="1" applyBorder="1" applyAlignment="1" applyProtection="1">
      <alignment horizontal="right" vertical="center" shrinkToFit="1"/>
      <protection locked="0"/>
    </xf>
    <xf numFmtId="0" fontId="26" fillId="0" borderId="129" xfId="13" applyFont="1" applyBorder="1" applyAlignment="1" applyProtection="1">
      <alignment horizontal="center" vertical="center" shrinkToFit="1"/>
      <protection locked="0"/>
    </xf>
    <xf numFmtId="0" fontId="26" fillId="2" borderId="130" xfId="13" applyFont="1" applyFill="1" applyBorder="1" applyAlignment="1" applyProtection="1">
      <alignment horizontal="left" vertical="center" shrinkToFit="1"/>
      <protection locked="0"/>
    </xf>
    <xf numFmtId="0" fontId="26" fillId="2" borderId="131" xfId="13" applyFont="1" applyFill="1" applyBorder="1" applyAlignment="1" applyProtection="1">
      <alignment horizontal="left" vertical="center" shrinkToFit="1"/>
      <protection locked="0"/>
    </xf>
    <xf numFmtId="0" fontId="26" fillId="2" borderId="132" xfId="13" applyFont="1" applyFill="1" applyBorder="1" applyAlignment="1" applyProtection="1">
      <alignment horizontal="left" vertical="center" shrinkToFit="1"/>
      <protection locked="0"/>
    </xf>
    <xf numFmtId="178" fontId="26" fillId="2" borderId="107" xfId="13" applyNumberFormat="1" applyFont="1" applyFill="1" applyBorder="1" applyAlignment="1" applyProtection="1">
      <alignment horizontal="right" vertical="center" shrinkToFit="1"/>
      <protection locked="0"/>
    </xf>
    <xf numFmtId="178" fontId="26" fillId="2" borderId="108" xfId="13" applyNumberFormat="1" applyFont="1" applyFill="1" applyBorder="1" applyAlignment="1" applyProtection="1">
      <alignment horizontal="right" vertical="center" shrinkToFit="1"/>
      <protection locked="0"/>
    </xf>
    <xf numFmtId="0" fontId="26" fillId="2" borderId="108" xfId="13" applyFont="1" applyFill="1" applyBorder="1" applyAlignment="1" applyProtection="1">
      <alignment horizontal="left" vertical="center" shrinkToFit="1"/>
      <protection locked="0"/>
    </xf>
    <xf numFmtId="0" fontId="26" fillId="2" borderId="111" xfId="13" applyFont="1" applyFill="1" applyBorder="1" applyAlignment="1" applyProtection="1">
      <alignment horizontal="left" vertical="center" shrinkToFit="1"/>
      <protection locked="0"/>
    </xf>
    <xf numFmtId="0" fontId="26" fillId="2" borderId="0" xfId="13" applyFont="1" applyFill="1" applyAlignment="1">
      <alignment horizontal="center" vertical="center" shrinkToFit="1"/>
    </xf>
    <xf numFmtId="0" fontId="26" fillId="2" borderId="0" xfId="13" applyFont="1" applyFill="1" applyAlignment="1">
      <alignment horizontal="left" vertical="center" shrinkToFit="1"/>
    </xf>
    <xf numFmtId="178" fontId="26" fillId="2" borderId="0" xfId="13" applyNumberFormat="1" applyFont="1" applyFill="1" applyAlignment="1">
      <alignment horizontal="right" vertical="center" shrinkToFit="1"/>
    </xf>
    <xf numFmtId="178" fontId="26" fillId="2" borderId="0" xfId="13" applyNumberFormat="1" applyFont="1" applyFill="1" applyAlignment="1">
      <alignment horizontal="left" vertical="center" shrinkToFit="1"/>
    </xf>
    <xf numFmtId="178" fontId="26" fillId="5" borderId="133" xfId="13" applyNumberFormat="1" applyFont="1" applyFill="1" applyBorder="1" applyAlignment="1" applyProtection="1">
      <alignment horizontal="right" vertical="center" shrinkToFit="1"/>
      <protection locked="0"/>
    </xf>
    <xf numFmtId="178" fontId="26" fillId="5" borderId="134" xfId="13" applyNumberFormat="1" applyFont="1" applyFill="1" applyBorder="1" applyAlignment="1" applyProtection="1">
      <alignment horizontal="right" vertical="center" shrinkToFit="1"/>
      <protection locked="0"/>
    </xf>
    <xf numFmtId="178" fontId="26" fillId="5" borderId="135" xfId="13" applyNumberFormat="1" applyFont="1" applyFill="1" applyBorder="1" applyAlignment="1" applyProtection="1">
      <alignment horizontal="right" vertical="center" shrinkToFit="1"/>
      <protection locked="0"/>
    </xf>
    <xf numFmtId="178" fontId="26" fillId="5" borderId="54" xfId="13" applyNumberFormat="1" applyFont="1" applyFill="1" applyBorder="1" applyAlignment="1" applyProtection="1">
      <alignment horizontal="right" vertical="center" shrinkToFit="1"/>
      <protection locked="0"/>
    </xf>
    <xf numFmtId="178" fontId="26" fillId="5" borderId="56" xfId="13" applyNumberFormat="1" applyFont="1" applyFill="1" applyBorder="1" applyAlignment="1" applyProtection="1">
      <alignment horizontal="right" vertical="center" shrinkToFit="1"/>
      <protection locked="0"/>
    </xf>
    <xf numFmtId="0" fontId="26" fillId="5" borderId="57" xfId="13" applyFont="1" applyFill="1" applyBorder="1" applyAlignment="1" applyProtection="1">
      <alignment horizontal="left" vertical="center" shrinkToFit="1"/>
      <protection locked="0"/>
    </xf>
    <xf numFmtId="0" fontId="26" fillId="2" borderId="19" xfId="13" applyFont="1" applyFill="1" applyBorder="1" applyAlignment="1">
      <alignment horizontal="left" vertical="center" wrapText="1"/>
    </xf>
    <xf numFmtId="0" fontId="26" fillId="2" borderId="0" xfId="14" applyFont="1" applyFill="1" applyAlignment="1">
      <alignment horizontal="left" vertical="center"/>
    </xf>
    <xf numFmtId="0" fontId="26" fillId="2" borderId="46" xfId="13" applyFont="1" applyFill="1" applyBorder="1">
      <alignment vertical="center"/>
    </xf>
    <xf numFmtId="0" fontId="26" fillId="2" borderId="46" xfId="13" applyFont="1" applyFill="1" applyBorder="1" applyAlignment="1">
      <alignment horizontal="center" vertical="center"/>
    </xf>
    <xf numFmtId="0" fontId="26" fillId="2" borderId="29" xfId="13" applyFont="1" applyFill="1" applyBorder="1" applyAlignment="1">
      <alignment horizontal="center" vertical="center"/>
    </xf>
    <xf numFmtId="0" fontId="26" fillId="2" borderId="7" xfId="13" applyFont="1" applyFill="1" applyBorder="1" applyAlignment="1">
      <alignment horizontal="center" vertical="center"/>
    </xf>
    <xf numFmtId="0" fontId="26" fillId="2" borderId="30" xfId="13" applyFont="1" applyFill="1" applyBorder="1" applyAlignment="1">
      <alignment horizontal="center" vertical="center"/>
    </xf>
    <xf numFmtId="0" fontId="26" fillId="2" borderId="34" xfId="13" applyFont="1" applyFill="1" applyBorder="1" applyAlignment="1">
      <alignment horizontal="center" vertical="center"/>
    </xf>
    <xf numFmtId="0" fontId="26" fillId="2" borderId="5" xfId="13" applyFont="1" applyFill="1" applyBorder="1" applyAlignment="1">
      <alignment horizontal="center" vertical="center"/>
    </xf>
    <xf numFmtId="0" fontId="26" fillId="2" borderId="10" xfId="13" applyFont="1" applyFill="1" applyBorder="1" applyAlignment="1">
      <alignment horizontal="center" vertical="center"/>
    </xf>
    <xf numFmtId="0" fontId="26" fillId="2" borderId="8" xfId="13" applyFont="1" applyFill="1" applyBorder="1" applyAlignment="1">
      <alignment horizontal="center" vertical="center"/>
    </xf>
    <xf numFmtId="0" fontId="26" fillId="2" borderId="53" xfId="13" applyFont="1" applyFill="1" applyBorder="1" applyAlignment="1">
      <alignment horizontal="center" vertical="center"/>
    </xf>
    <xf numFmtId="0" fontId="26" fillId="2" borderId="9" xfId="13" applyFont="1" applyFill="1" applyBorder="1" applyAlignment="1">
      <alignment horizontal="center" vertical="center"/>
    </xf>
    <xf numFmtId="0" fontId="26" fillId="2" borderId="38" xfId="13" applyFont="1" applyFill="1" applyBorder="1">
      <alignment vertical="center"/>
    </xf>
    <xf numFmtId="0" fontId="26" fillId="2" borderId="6" xfId="13" applyFont="1" applyFill="1" applyBorder="1">
      <alignment vertical="center"/>
    </xf>
    <xf numFmtId="0" fontId="26" fillId="2" borderId="11" xfId="13" applyFont="1" applyFill="1" applyBorder="1">
      <alignment vertical="center"/>
    </xf>
    <xf numFmtId="178" fontId="26" fillId="2" borderId="3" xfId="15" applyNumberFormat="1" applyFont="1" applyFill="1" applyBorder="1" applyAlignment="1">
      <alignment horizontal="right" vertical="center" shrinkToFit="1"/>
    </xf>
    <xf numFmtId="178" fontId="26" fillId="2" borderId="6" xfId="15" applyNumberFormat="1" applyFont="1" applyFill="1" applyBorder="1" applyAlignment="1">
      <alignment horizontal="right" vertical="center" shrinkToFit="1"/>
    </xf>
    <xf numFmtId="178" fontId="26" fillId="2" borderId="66" xfId="15" applyNumberFormat="1" applyFont="1" applyFill="1" applyBorder="1" applyAlignment="1">
      <alignment horizontal="right" vertical="center" shrinkToFit="1"/>
    </xf>
    <xf numFmtId="178" fontId="26" fillId="2" borderId="68" xfId="15" applyNumberFormat="1" applyFont="1" applyFill="1" applyBorder="1" applyAlignment="1">
      <alignment horizontal="right" vertical="center" shrinkToFit="1"/>
    </xf>
    <xf numFmtId="179" fontId="26" fillId="2" borderId="68" xfId="15" applyNumberFormat="1" applyFont="1" applyFill="1" applyBorder="1" applyAlignment="1">
      <alignment horizontal="right" vertical="center" shrinkToFit="1"/>
    </xf>
    <xf numFmtId="179" fontId="26" fillId="2" borderId="6" xfId="15" applyNumberFormat="1" applyFont="1" applyFill="1" applyBorder="1" applyAlignment="1">
      <alignment horizontal="right" vertical="center" shrinkToFit="1"/>
    </xf>
    <xf numFmtId="179" fontId="26" fillId="2" borderId="39" xfId="15" applyNumberFormat="1" applyFont="1" applyFill="1" applyBorder="1" applyAlignment="1">
      <alignment horizontal="right" vertical="center" shrinkToFit="1"/>
    </xf>
    <xf numFmtId="0" fontId="26" fillId="2" borderId="38" xfId="13" applyFont="1" applyFill="1" applyBorder="1" applyAlignment="1">
      <alignment horizontal="center" vertical="top"/>
    </xf>
    <xf numFmtId="0" fontId="26" fillId="2" borderId="6" xfId="13" applyFont="1" applyFill="1" applyBorder="1" applyAlignment="1">
      <alignment horizontal="center" vertical="top"/>
    </xf>
    <xf numFmtId="0" fontId="26" fillId="2" borderId="3" xfId="13" applyFont="1" applyFill="1" applyBorder="1">
      <alignment vertical="center"/>
    </xf>
    <xf numFmtId="178" fontId="26" fillId="2" borderId="136" xfId="15" applyNumberFormat="1" applyFont="1" applyFill="1" applyBorder="1" applyAlignment="1">
      <alignment horizontal="right" vertical="center" shrinkToFit="1"/>
    </xf>
    <xf numFmtId="178" fontId="26" fillId="2" borderId="67" xfId="15" applyNumberFormat="1" applyFont="1" applyFill="1" applyBorder="1" applyAlignment="1">
      <alignment horizontal="right" vertical="center" shrinkToFit="1"/>
    </xf>
    <xf numFmtId="179" fontId="26" fillId="2" borderId="137" xfId="15" applyNumberFormat="1" applyFont="1" applyFill="1" applyBorder="1" applyAlignment="1">
      <alignment horizontal="right" vertical="center" shrinkToFit="1"/>
    </xf>
    <xf numFmtId="179" fontId="26" fillId="2" borderId="36" xfId="15" applyNumberFormat="1" applyFont="1" applyFill="1" applyBorder="1" applyAlignment="1">
      <alignment horizontal="right" vertical="center" shrinkToFit="1"/>
    </xf>
    <xf numFmtId="0" fontId="26" fillId="2" borderId="3" xfId="13" applyFont="1" applyFill="1" applyBorder="1" applyAlignment="1">
      <alignment horizontal="center" vertical="center" textRotation="255" wrapText="1"/>
    </xf>
    <xf numFmtId="0" fontId="26" fillId="2" borderId="11" xfId="13" applyFont="1" applyFill="1" applyBorder="1" applyAlignment="1">
      <alignment horizontal="center" vertical="center" textRotation="255" wrapText="1"/>
    </xf>
    <xf numFmtId="179" fontId="26" fillId="2" borderId="67" xfId="15" applyNumberFormat="1" applyFont="1" applyFill="1" applyBorder="1" applyAlignment="1">
      <alignment horizontal="right" vertical="center" shrinkToFit="1"/>
    </xf>
    <xf numFmtId="179" fontId="26" fillId="2" borderId="138" xfId="15" applyNumberFormat="1" applyFont="1" applyFill="1" applyBorder="1" applyAlignment="1">
      <alignment horizontal="right" vertical="center" shrinkToFit="1"/>
    </xf>
    <xf numFmtId="0" fontId="26" fillId="2" borderId="27" xfId="13" applyFont="1" applyFill="1" applyBorder="1" applyAlignment="1">
      <alignment horizontal="left" vertical="center"/>
    </xf>
    <xf numFmtId="0" fontId="26" fillId="2" borderId="0" xfId="13" applyFont="1" applyFill="1" applyAlignment="1">
      <alignment horizontal="left" vertical="center"/>
    </xf>
    <xf numFmtId="0" fontId="26" fillId="2" borderId="1" xfId="13" applyFont="1" applyFill="1" applyBorder="1" applyAlignment="1">
      <alignment horizontal="left" vertical="center"/>
    </xf>
    <xf numFmtId="178" fontId="26" fillId="2" borderId="2" xfId="14" applyNumberFormat="1" applyFont="1" applyFill="1" applyBorder="1" applyAlignment="1">
      <alignment horizontal="right" vertical="center" shrinkToFit="1"/>
    </xf>
    <xf numFmtId="178" fontId="26" fillId="2" borderId="0" xfId="14" applyNumberFormat="1" applyFont="1" applyFill="1" applyAlignment="1">
      <alignment horizontal="right" vertical="center" shrinkToFit="1"/>
    </xf>
    <xf numFmtId="178" fontId="26" fillId="2" borderId="69" xfId="14" applyNumberFormat="1" applyFont="1" applyFill="1" applyBorder="1" applyAlignment="1">
      <alignment horizontal="right" vertical="center" shrinkToFit="1"/>
    </xf>
    <xf numFmtId="178" fontId="26" fillId="2" borderId="72" xfId="14" applyNumberFormat="1" applyFont="1" applyFill="1" applyBorder="1" applyAlignment="1">
      <alignment horizontal="right" vertical="center" shrinkToFit="1"/>
    </xf>
    <xf numFmtId="179" fontId="26" fillId="2" borderId="72" xfId="14" applyNumberFormat="1" applyFont="1" applyFill="1" applyBorder="1" applyAlignment="1">
      <alignment horizontal="right" vertical="center" shrinkToFit="1"/>
    </xf>
    <xf numFmtId="179" fontId="26" fillId="2" borderId="0" xfId="14" applyNumberFormat="1" applyFont="1" applyFill="1" applyAlignment="1">
      <alignment horizontal="right" vertical="center" shrinkToFit="1"/>
    </xf>
    <xf numFmtId="179" fontId="26" fillId="2" borderId="28" xfId="14" applyNumberFormat="1" applyFont="1" applyFill="1" applyBorder="1" applyAlignment="1">
      <alignment horizontal="right" vertical="center" shrinkToFit="1"/>
    </xf>
    <xf numFmtId="0" fontId="26" fillId="2" borderId="27" xfId="13" applyFont="1" applyFill="1" applyBorder="1" applyAlignment="1">
      <alignment horizontal="center" vertical="top"/>
    </xf>
    <xf numFmtId="0" fontId="26" fillId="2" borderId="0" xfId="13" applyFont="1" applyFill="1" applyAlignment="1">
      <alignment horizontal="center" vertical="top"/>
    </xf>
    <xf numFmtId="0" fontId="26" fillId="2" borderId="2" xfId="13" applyFont="1" applyFill="1" applyBorder="1">
      <alignment vertical="center"/>
    </xf>
    <xf numFmtId="0" fontId="26" fillId="2" borderId="0" xfId="13" applyFont="1" applyFill="1">
      <alignment vertical="center"/>
    </xf>
    <xf numFmtId="0" fontId="26" fillId="2" borderId="1" xfId="13" applyFont="1" applyFill="1" applyBorder="1">
      <alignment vertical="center"/>
    </xf>
    <xf numFmtId="178" fontId="26" fillId="2" borderId="139" xfId="15" applyNumberFormat="1" applyFont="1" applyFill="1" applyBorder="1" applyAlignment="1">
      <alignment horizontal="right" vertical="center" shrinkToFit="1"/>
    </xf>
    <xf numFmtId="178" fontId="26" fillId="2" borderId="70" xfId="15" applyNumberFormat="1" applyFont="1" applyFill="1" applyBorder="1" applyAlignment="1">
      <alignment horizontal="right" vertical="center" shrinkToFit="1"/>
    </xf>
    <xf numFmtId="179" fontId="26" fillId="2" borderId="71" xfId="15" applyNumberFormat="1" applyFont="1" applyFill="1" applyBorder="1" applyAlignment="1">
      <alignment horizontal="right" vertical="center" shrinkToFit="1"/>
    </xf>
    <xf numFmtId="179" fontId="26" fillId="2" borderId="25" xfId="15" applyNumberFormat="1" applyFont="1" applyFill="1" applyBorder="1" applyAlignment="1">
      <alignment horizontal="right" vertical="center" shrinkToFit="1"/>
    </xf>
    <xf numFmtId="0" fontId="26" fillId="2" borderId="2" xfId="13" applyFont="1" applyFill="1" applyBorder="1" applyAlignment="1">
      <alignment horizontal="center" vertical="center" textRotation="255" wrapText="1"/>
    </xf>
    <xf numFmtId="0" fontId="26" fillId="2" borderId="1" xfId="13" applyFont="1" applyFill="1" applyBorder="1" applyAlignment="1">
      <alignment horizontal="center" vertical="center" textRotation="255" wrapText="1"/>
    </xf>
    <xf numFmtId="179" fontId="26" fillId="2" borderId="70" xfId="15" applyNumberFormat="1" applyFont="1" applyFill="1" applyBorder="1" applyAlignment="1">
      <alignment horizontal="right" vertical="center" shrinkToFit="1"/>
    </xf>
    <xf numFmtId="179" fontId="26" fillId="2" borderId="140" xfId="15" applyNumberFormat="1" applyFont="1" applyFill="1" applyBorder="1" applyAlignment="1">
      <alignment horizontal="right" vertical="center" shrinkToFit="1"/>
    </xf>
    <xf numFmtId="0" fontId="26" fillId="2" borderId="38" xfId="13" applyFont="1" applyFill="1" applyBorder="1" applyAlignment="1">
      <alignment horizontal="center" vertical="center" textRotation="255" shrinkToFit="1"/>
    </xf>
    <xf numFmtId="0" fontId="26" fillId="2" borderId="11" xfId="13" applyFont="1" applyFill="1" applyBorder="1" applyAlignment="1">
      <alignment horizontal="center" vertical="center" textRotation="255" shrinkToFit="1"/>
    </xf>
    <xf numFmtId="178" fontId="26" fillId="2" borderId="2" xfId="15" applyNumberFormat="1" applyFont="1" applyFill="1" applyBorder="1" applyAlignment="1">
      <alignment horizontal="right" vertical="center" shrinkToFit="1"/>
    </xf>
    <xf numFmtId="178" fontId="26" fillId="2" borderId="0" xfId="15" applyNumberFormat="1" applyFont="1" applyFill="1" applyAlignment="1">
      <alignment horizontal="right" vertical="center" shrinkToFit="1"/>
    </xf>
    <xf numFmtId="178" fontId="26" fillId="2" borderId="69" xfId="15" applyNumberFormat="1" applyFont="1" applyFill="1" applyBorder="1" applyAlignment="1">
      <alignment horizontal="right" vertical="center" shrinkToFit="1"/>
    </xf>
    <xf numFmtId="178" fontId="26" fillId="2" borderId="72" xfId="15" applyNumberFormat="1" applyFont="1" applyFill="1" applyBorder="1" applyAlignment="1">
      <alignment horizontal="right" vertical="center" shrinkToFit="1"/>
    </xf>
    <xf numFmtId="179" fontId="26" fillId="2" borderId="72" xfId="15" applyNumberFormat="1" applyFont="1" applyFill="1" applyBorder="1" applyAlignment="1">
      <alignment horizontal="right" vertical="center" shrinkToFit="1"/>
    </xf>
    <xf numFmtId="179" fontId="26" fillId="2" borderId="0" xfId="15" applyNumberFormat="1" applyFont="1" applyFill="1" applyAlignment="1">
      <alignment horizontal="right" vertical="center" shrinkToFit="1"/>
    </xf>
    <xf numFmtId="179" fontId="26" fillId="2" borderId="28" xfId="15" applyNumberFormat="1" applyFont="1" applyFill="1" applyBorder="1" applyAlignment="1">
      <alignment horizontal="right" vertical="center" shrinkToFit="1"/>
    </xf>
    <xf numFmtId="0" fontId="26" fillId="2" borderId="27" xfId="13" applyFont="1" applyFill="1" applyBorder="1" applyAlignment="1">
      <alignment horizontal="center" vertical="center" textRotation="255" shrinkToFit="1"/>
    </xf>
    <xf numFmtId="0" fontId="26" fillId="2" borderId="1" xfId="13" applyFont="1" applyFill="1" applyBorder="1" applyAlignment="1">
      <alignment horizontal="center" vertical="center" textRotation="255" shrinkToFit="1"/>
    </xf>
    <xf numFmtId="0" fontId="26" fillId="2" borderId="29" xfId="13" applyFont="1" applyFill="1" applyBorder="1" applyAlignment="1">
      <alignment horizontal="center" vertical="center" textRotation="255" shrinkToFit="1"/>
    </xf>
    <xf numFmtId="0" fontId="26" fillId="2" borderId="12" xfId="13" applyFont="1" applyFill="1" applyBorder="1" applyAlignment="1">
      <alignment horizontal="center" vertical="center" textRotation="255" shrinkToFit="1"/>
    </xf>
    <xf numFmtId="0" fontId="26" fillId="2" borderId="7" xfId="13" applyFont="1" applyFill="1" applyBorder="1">
      <alignment vertical="center"/>
    </xf>
    <xf numFmtId="0" fontId="26" fillId="2" borderId="12" xfId="13" applyFont="1" applyFill="1" applyBorder="1">
      <alignment vertical="center"/>
    </xf>
    <xf numFmtId="0" fontId="16" fillId="2" borderId="2" xfId="13" applyFill="1" applyBorder="1" applyAlignment="1">
      <alignment vertical="center" shrinkToFit="1"/>
    </xf>
    <xf numFmtId="0" fontId="16" fillId="2" borderId="0" xfId="13" applyFill="1" applyAlignment="1">
      <alignment vertical="center" shrinkToFit="1"/>
    </xf>
    <xf numFmtId="0" fontId="16" fillId="2" borderId="1" xfId="13" applyFill="1" applyBorder="1" applyAlignment="1">
      <alignment vertical="center" shrinkToFit="1"/>
    </xf>
    <xf numFmtId="0" fontId="26" fillId="2" borderId="5" xfId="13" applyFont="1" applyFill="1" applyBorder="1" applyAlignment="1">
      <alignment horizontal="center" vertical="center" wrapText="1"/>
    </xf>
    <xf numFmtId="178" fontId="26" fillId="2" borderId="8" xfId="15" applyNumberFormat="1" applyFont="1" applyFill="1" applyBorder="1" applyAlignment="1">
      <alignment horizontal="right" vertical="center" shrinkToFit="1"/>
    </xf>
    <xf numFmtId="178" fontId="26" fillId="2" borderId="5" xfId="15" applyNumberFormat="1" applyFont="1" applyFill="1" applyBorder="1" applyAlignment="1">
      <alignment horizontal="right" vertical="center" shrinkToFit="1"/>
    </xf>
    <xf numFmtId="178" fontId="26" fillId="2" borderId="141" xfId="15" applyNumberFormat="1" applyFont="1" applyFill="1" applyBorder="1" applyAlignment="1">
      <alignment horizontal="right" vertical="center" shrinkToFit="1"/>
    </xf>
    <xf numFmtId="178" fontId="26" fillId="2" borderId="142" xfId="15" applyNumberFormat="1" applyFont="1" applyFill="1" applyBorder="1" applyAlignment="1">
      <alignment horizontal="right" vertical="center" shrinkToFit="1"/>
    </xf>
    <xf numFmtId="178" fontId="26" fillId="2" borderId="143" xfId="15" applyNumberFormat="1" applyFont="1" applyFill="1" applyBorder="1" applyAlignment="1">
      <alignment horizontal="right" vertical="center" shrinkToFit="1"/>
    </xf>
    <xf numFmtId="178" fontId="26" fillId="2" borderId="144" xfId="15" applyNumberFormat="1" applyFont="1" applyFill="1" applyBorder="1" applyAlignment="1">
      <alignment horizontal="right" vertical="center" shrinkToFit="1"/>
    </xf>
    <xf numFmtId="178" fontId="26" fillId="2" borderId="145" xfId="15" applyNumberFormat="1" applyFont="1" applyFill="1" applyBorder="1" applyAlignment="1">
      <alignment horizontal="right" vertical="center" shrinkToFit="1"/>
    </xf>
    <xf numFmtId="0" fontId="26" fillId="2" borderId="2" xfId="13" applyFont="1" applyFill="1" applyBorder="1" applyAlignment="1">
      <alignment vertical="center" shrinkToFit="1"/>
    </xf>
    <xf numFmtId="0" fontId="26" fillId="2" borderId="0" xfId="13" applyFont="1" applyFill="1" applyAlignment="1">
      <alignment vertical="center" shrinkToFit="1"/>
    </xf>
    <xf numFmtId="0" fontId="26" fillId="2" borderId="1" xfId="13" applyFont="1" applyFill="1" applyBorder="1" applyAlignment="1">
      <alignment vertical="center" shrinkToFit="1"/>
    </xf>
    <xf numFmtId="0" fontId="26" fillId="2" borderId="8" xfId="15" applyFont="1" applyFill="1" applyBorder="1" applyAlignment="1">
      <alignment horizontal="center" vertical="center"/>
    </xf>
    <xf numFmtId="0" fontId="26" fillId="2" borderId="5" xfId="15" applyFont="1" applyFill="1" applyBorder="1" applyAlignment="1">
      <alignment horizontal="center" vertical="center"/>
    </xf>
    <xf numFmtId="0" fontId="26" fillId="2" borderId="53" xfId="15" applyFont="1" applyFill="1" applyBorder="1" applyAlignment="1">
      <alignment horizontal="center" vertical="center"/>
    </xf>
    <xf numFmtId="0" fontId="26" fillId="2" borderId="4" xfId="13" applyFont="1" applyFill="1" applyBorder="1">
      <alignment vertical="center"/>
    </xf>
    <xf numFmtId="178" fontId="26" fillId="2" borderId="146" xfId="15" applyNumberFormat="1" applyFont="1" applyFill="1" applyBorder="1" applyAlignment="1">
      <alignment horizontal="right" vertical="center" shrinkToFit="1"/>
    </xf>
    <xf numFmtId="178" fontId="26" fillId="2" borderId="74" xfId="15" applyNumberFormat="1" applyFont="1" applyFill="1" applyBorder="1" applyAlignment="1">
      <alignment horizontal="right" vertical="center" shrinkToFit="1"/>
    </xf>
    <xf numFmtId="0" fontId="26" fillId="2" borderId="38" xfId="13" applyFont="1" applyFill="1" applyBorder="1" applyAlignment="1">
      <alignment horizontal="center" vertical="center" textRotation="255" wrapText="1"/>
    </xf>
    <xf numFmtId="0" fontId="26" fillId="2" borderId="29" xfId="13" applyFont="1" applyFill="1" applyBorder="1" applyAlignment="1">
      <alignment horizontal="center" vertical="top"/>
    </xf>
    <xf numFmtId="0" fontId="26" fillId="2" borderId="7" xfId="13" applyFont="1" applyFill="1" applyBorder="1" applyAlignment="1">
      <alignment horizontal="center" vertical="top"/>
    </xf>
    <xf numFmtId="0" fontId="26" fillId="2" borderId="5" xfId="13" applyFont="1" applyFill="1" applyBorder="1">
      <alignment vertical="center"/>
    </xf>
    <xf numFmtId="0" fontId="29" fillId="2" borderId="10" xfId="13" applyFont="1" applyFill="1" applyBorder="1" applyAlignment="1">
      <alignment horizontal="center" vertical="center"/>
    </xf>
    <xf numFmtId="179" fontId="26" fillId="2" borderId="143" xfId="15" applyNumberFormat="1" applyFont="1" applyFill="1" applyBorder="1" applyAlignment="1">
      <alignment horizontal="right" vertical="center" shrinkToFit="1"/>
    </xf>
    <xf numFmtId="179" fontId="26" fillId="2" borderId="144" xfId="15" applyNumberFormat="1" applyFont="1" applyFill="1" applyBorder="1" applyAlignment="1">
      <alignment horizontal="right" vertical="center" shrinkToFit="1"/>
    </xf>
    <xf numFmtId="179" fontId="26" fillId="2" borderId="147" xfId="15" applyNumberFormat="1" applyFont="1" applyFill="1" applyBorder="1" applyAlignment="1">
      <alignment horizontal="right" vertical="center" shrinkToFit="1"/>
    </xf>
    <xf numFmtId="0" fontId="26" fillId="2" borderId="4" xfId="13" applyFont="1" applyFill="1" applyBorder="1" applyAlignment="1">
      <alignment horizontal="center" vertical="center" textRotation="255" wrapText="1"/>
    </xf>
    <xf numFmtId="0" fontId="26" fillId="2" borderId="12" xfId="13" applyFont="1" applyFill="1" applyBorder="1" applyAlignment="1">
      <alignment horizontal="center" vertical="center" textRotation="255" wrapText="1"/>
    </xf>
    <xf numFmtId="178" fontId="26" fillId="2" borderId="4" xfId="15" applyNumberFormat="1" applyFont="1" applyFill="1" applyBorder="1" applyAlignment="1">
      <alignment horizontal="right" vertical="center" shrinkToFit="1"/>
    </xf>
    <xf numFmtId="178" fontId="26" fillId="2" borderId="7" xfId="15" applyNumberFormat="1" applyFont="1" applyFill="1" applyBorder="1" applyAlignment="1">
      <alignment horizontal="right" vertical="center" shrinkToFit="1"/>
    </xf>
    <xf numFmtId="178" fontId="26" fillId="2" borderId="73" xfId="15" applyNumberFormat="1" applyFont="1" applyFill="1" applyBorder="1" applyAlignment="1">
      <alignment horizontal="right" vertical="center" shrinkToFit="1"/>
    </xf>
    <xf numFmtId="178" fontId="26" fillId="2" borderId="75" xfId="15" applyNumberFormat="1" applyFont="1" applyFill="1" applyBorder="1" applyAlignment="1">
      <alignment horizontal="right" vertical="center" shrinkToFit="1"/>
    </xf>
    <xf numFmtId="179" fontId="26" fillId="2" borderId="75" xfId="15" applyNumberFormat="1" applyFont="1" applyFill="1" applyBorder="1" applyAlignment="1">
      <alignment horizontal="right" vertical="center" shrinkToFit="1"/>
    </xf>
    <xf numFmtId="179" fontId="26" fillId="2" borderId="7" xfId="15" applyNumberFormat="1" applyFont="1" applyFill="1" applyBorder="1" applyAlignment="1">
      <alignment horizontal="right" vertical="center" shrinkToFit="1"/>
    </xf>
    <xf numFmtId="179" fontId="26" fillId="2" borderId="30" xfId="15" applyNumberFormat="1" applyFont="1" applyFill="1" applyBorder="1" applyAlignment="1">
      <alignment horizontal="right" vertical="center" shrinkToFit="1"/>
    </xf>
    <xf numFmtId="0" fontId="26" fillId="2" borderId="27" xfId="13" applyFont="1" applyFill="1" applyBorder="1" applyAlignment="1">
      <alignment horizontal="center" vertical="center" textRotation="255" wrapText="1"/>
    </xf>
    <xf numFmtId="0" fontId="26" fillId="2" borderId="38" xfId="13" applyFont="1" applyFill="1" applyBorder="1" applyAlignment="1">
      <alignment horizontal="center" vertical="top" wrapText="1"/>
    </xf>
    <xf numFmtId="0" fontId="26" fillId="2" borderId="6" xfId="13" applyFont="1" applyFill="1" applyBorder="1" applyAlignment="1">
      <alignment horizontal="center" vertical="top" wrapText="1"/>
    </xf>
    <xf numFmtId="0" fontId="26" fillId="2" borderId="11" xfId="13" applyFont="1" applyFill="1" applyBorder="1" applyAlignment="1">
      <alignment horizontal="center" vertical="top" wrapText="1"/>
    </xf>
    <xf numFmtId="0" fontId="26" fillId="2" borderId="3" xfId="13" applyFont="1" applyFill="1" applyBorder="1" applyAlignment="1">
      <alignment horizontal="center" vertical="center" wrapText="1"/>
    </xf>
    <xf numFmtId="0" fontId="26" fillId="2" borderId="6" xfId="13" applyFont="1" applyFill="1" applyBorder="1" applyAlignment="1">
      <alignment horizontal="center" vertical="center" wrapText="1"/>
    </xf>
    <xf numFmtId="0" fontId="26" fillId="2" borderId="11" xfId="13" applyFont="1" applyFill="1" applyBorder="1" applyAlignment="1">
      <alignment horizontal="center" vertical="center" wrapText="1"/>
    </xf>
    <xf numFmtId="0" fontId="26" fillId="2" borderId="3" xfId="15" applyFont="1" applyFill="1" applyBorder="1" applyAlignment="1">
      <alignment horizontal="left" vertical="center" shrinkToFit="1"/>
    </xf>
    <xf numFmtId="0" fontId="26" fillId="2" borderId="6" xfId="15" applyFont="1" applyFill="1" applyBorder="1" applyAlignment="1">
      <alignment horizontal="left" vertical="center" shrinkToFit="1"/>
    </xf>
    <xf numFmtId="0" fontId="26" fillId="2" borderId="11" xfId="15" applyFont="1" applyFill="1" applyBorder="1" applyAlignment="1">
      <alignment horizontal="left" vertical="center" shrinkToFit="1"/>
    </xf>
    <xf numFmtId="0" fontId="26" fillId="2" borderId="27" xfId="13" applyFont="1" applyFill="1" applyBorder="1" applyAlignment="1">
      <alignment horizontal="center" vertical="top" wrapText="1"/>
    </xf>
    <xf numFmtId="0" fontId="26" fillId="2" borderId="0" xfId="13" applyFont="1" applyFill="1" applyAlignment="1">
      <alignment horizontal="center" vertical="top" wrapText="1"/>
    </xf>
    <xf numFmtId="0" fontId="26" fillId="2" borderId="1" xfId="13" applyFont="1" applyFill="1" applyBorder="1" applyAlignment="1">
      <alignment horizontal="center" vertical="top" wrapText="1"/>
    </xf>
    <xf numFmtId="0" fontId="26" fillId="2" borderId="2" xfId="13" applyFont="1" applyFill="1" applyBorder="1" applyAlignment="1">
      <alignment horizontal="center" vertical="center" wrapText="1"/>
    </xf>
    <xf numFmtId="0" fontId="26" fillId="2" borderId="0" xfId="13" applyFont="1" applyFill="1" applyAlignment="1">
      <alignment horizontal="center" vertical="center" wrapText="1"/>
    </xf>
    <xf numFmtId="0" fontId="26" fillId="2" borderId="1" xfId="13" applyFont="1" applyFill="1" applyBorder="1" applyAlignment="1">
      <alignment horizontal="center" vertical="center" wrapText="1"/>
    </xf>
    <xf numFmtId="0" fontId="26" fillId="2" borderId="2" xfId="15" applyFont="1" applyFill="1" applyBorder="1" applyAlignment="1">
      <alignment horizontal="left" vertical="center" shrinkToFit="1"/>
    </xf>
    <xf numFmtId="0" fontId="26" fillId="2" borderId="0" xfId="15" applyFont="1" applyFill="1" applyAlignment="1">
      <alignment horizontal="left" vertical="center" shrinkToFit="1"/>
    </xf>
    <xf numFmtId="0" fontId="26" fillId="2" borderId="1" xfId="15" applyFont="1" applyFill="1" applyBorder="1" applyAlignment="1">
      <alignment horizontal="left" vertical="center" shrinkToFit="1"/>
    </xf>
    <xf numFmtId="179" fontId="26" fillId="2" borderId="148" xfId="15" applyNumberFormat="1" applyFont="1" applyFill="1" applyBorder="1" applyAlignment="1">
      <alignment horizontal="right" vertical="center" shrinkToFit="1"/>
    </xf>
    <xf numFmtId="179" fontId="26" fillId="2" borderId="32" xfId="15" applyNumberFormat="1" applyFont="1" applyFill="1" applyBorder="1" applyAlignment="1">
      <alignment horizontal="right" vertical="center" shrinkToFit="1"/>
    </xf>
    <xf numFmtId="0" fontId="26" fillId="2" borderId="29" xfId="13" applyFont="1" applyFill="1" applyBorder="1" applyAlignment="1">
      <alignment horizontal="center" vertical="top" wrapText="1"/>
    </xf>
    <xf numFmtId="0" fontId="26" fillId="2" borderId="7" xfId="13" applyFont="1" applyFill="1" applyBorder="1" applyAlignment="1">
      <alignment horizontal="center" vertical="top" wrapText="1"/>
    </xf>
    <xf numFmtId="178" fontId="26" fillId="2" borderId="149" xfId="15" applyNumberFormat="1" applyFont="1" applyFill="1" applyBorder="1" applyAlignment="1">
      <alignment horizontal="right" vertical="center" shrinkToFit="1"/>
    </xf>
    <xf numFmtId="178" fontId="26" fillId="2" borderId="150" xfId="15" applyNumberFormat="1" applyFont="1" applyFill="1" applyBorder="1" applyAlignment="1">
      <alignment horizontal="right" vertical="center" shrinkToFit="1"/>
    </xf>
    <xf numFmtId="0" fontId="26" fillId="2" borderId="62" xfId="13" applyFont="1" applyFill="1" applyBorder="1" applyAlignment="1">
      <alignment horizontal="left" vertical="center" wrapText="1"/>
    </xf>
    <xf numFmtId="0" fontId="26" fillId="2" borderId="55" xfId="13" applyFont="1" applyFill="1" applyBorder="1" applyAlignment="1">
      <alignment horizontal="left" vertical="center"/>
    </xf>
    <xf numFmtId="0" fontId="26" fillId="2" borderId="56" xfId="13" applyFont="1" applyFill="1" applyBorder="1" applyAlignment="1">
      <alignment horizontal="left" vertical="center"/>
    </xf>
    <xf numFmtId="179" fontId="26" fillId="2" borderId="113" xfId="15" applyNumberFormat="1" applyFont="1" applyFill="1" applyBorder="1" applyAlignment="1">
      <alignment horizontal="right" vertical="center" shrinkToFit="1"/>
    </xf>
    <xf numFmtId="179" fontId="26" fillId="2" borderId="114" xfId="15" applyNumberFormat="1" applyFont="1" applyFill="1" applyBorder="1" applyAlignment="1">
      <alignment horizontal="right" vertical="center" shrinkToFit="1"/>
    </xf>
    <xf numFmtId="179" fontId="26" fillId="2" borderId="151" xfId="15" applyNumberFormat="1" applyFont="1" applyFill="1" applyBorder="1" applyAlignment="1">
      <alignment horizontal="right" vertical="center" shrinkToFit="1"/>
    </xf>
    <xf numFmtId="179" fontId="26" fillId="2" borderId="152" xfId="15" applyNumberFormat="1" applyFont="1" applyFill="1" applyBorder="1" applyAlignment="1">
      <alignment horizontal="right" vertical="center" shrinkToFit="1"/>
    </xf>
    <xf numFmtId="179" fontId="26" fillId="2" borderId="153" xfId="15" applyNumberFormat="1" applyFont="1" applyFill="1" applyBorder="1" applyAlignment="1">
      <alignment horizontal="right" vertical="center" shrinkToFit="1"/>
    </xf>
    <xf numFmtId="0" fontId="26" fillId="2" borderId="7" xfId="13" applyFont="1" applyFill="1" applyBorder="1" applyAlignment="1">
      <alignment horizontal="center" vertical="center" wrapText="1"/>
    </xf>
    <xf numFmtId="0" fontId="26" fillId="2" borderId="12" xfId="13" applyFont="1" applyFill="1" applyBorder="1" applyAlignment="1">
      <alignment horizontal="center" vertical="center" wrapText="1"/>
    </xf>
    <xf numFmtId="0" fontId="26" fillId="2" borderId="38" xfId="13" applyFont="1" applyFill="1" applyBorder="1">
      <alignment vertical="center"/>
    </xf>
    <xf numFmtId="0" fontId="26" fillId="2" borderId="6" xfId="13" applyFont="1" applyFill="1" applyBorder="1">
      <alignment vertical="center"/>
    </xf>
    <xf numFmtId="0" fontId="26" fillId="2" borderId="28" xfId="13" applyFont="1" applyFill="1" applyBorder="1">
      <alignment vertical="center"/>
    </xf>
    <xf numFmtId="0" fontId="26" fillId="2" borderId="38" xfId="13" applyFont="1" applyFill="1" applyBorder="1" applyAlignment="1">
      <alignment horizontal="center" vertical="center" wrapText="1"/>
    </xf>
    <xf numFmtId="0" fontId="26" fillId="2" borderId="0" xfId="13" applyFont="1" applyFill="1" applyAlignment="1">
      <alignment horizontal="center" vertical="center"/>
    </xf>
    <xf numFmtId="0" fontId="26" fillId="2" borderId="27" xfId="13" applyFont="1" applyFill="1" applyBorder="1" applyAlignment="1">
      <alignment horizontal="center" vertical="center" wrapText="1"/>
    </xf>
    <xf numFmtId="0" fontId="26" fillId="2" borderId="29" xfId="13" applyFont="1" applyFill="1" applyBorder="1" applyAlignment="1">
      <alignment horizontal="center" vertical="center" textRotation="255" wrapText="1"/>
    </xf>
    <xf numFmtId="0" fontId="26" fillId="2" borderId="65" xfId="13" applyFont="1" applyFill="1" applyBorder="1" applyAlignment="1">
      <alignment horizontal="center" vertical="center"/>
    </xf>
    <xf numFmtId="0" fontId="26" fillId="2" borderId="50" xfId="13" applyFont="1" applyFill="1" applyBorder="1" applyAlignment="1">
      <alignment horizontal="center" vertical="center"/>
    </xf>
    <xf numFmtId="0" fontId="26" fillId="2" borderId="51" xfId="13" applyFont="1" applyFill="1" applyBorder="1" applyAlignment="1">
      <alignment horizontal="center" vertical="center"/>
    </xf>
    <xf numFmtId="0" fontId="26" fillId="2" borderId="49" xfId="13" applyFont="1" applyFill="1" applyBorder="1" applyAlignment="1">
      <alignment horizontal="center" vertical="center"/>
    </xf>
    <xf numFmtId="0" fontId="26" fillId="2" borderId="52" xfId="13" applyFont="1" applyFill="1" applyBorder="1" applyAlignment="1">
      <alignment horizontal="center" vertical="center"/>
    </xf>
    <xf numFmtId="0" fontId="26" fillId="2" borderId="38" xfId="13" applyFont="1" applyFill="1" applyBorder="1" applyAlignment="1">
      <alignment horizontal="left" vertical="center"/>
    </xf>
    <xf numFmtId="0" fontId="26" fillId="2" borderId="6" xfId="13" applyFont="1" applyFill="1" applyBorder="1" applyAlignment="1">
      <alignment horizontal="left" vertical="center"/>
    </xf>
    <xf numFmtId="0" fontId="26" fillId="2" borderId="6" xfId="13" applyFont="1" applyFill="1" applyBorder="1" applyAlignment="1">
      <alignment horizontal="right" vertical="center"/>
    </xf>
    <xf numFmtId="0" fontId="26" fillId="2" borderId="11" xfId="13" applyFont="1" applyFill="1" applyBorder="1" applyAlignment="1">
      <alignment horizontal="right" vertical="center"/>
    </xf>
    <xf numFmtId="178" fontId="26" fillId="2" borderId="3" xfId="14" applyNumberFormat="1" applyFont="1" applyFill="1" applyBorder="1" applyAlignment="1">
      <alignment horizontal="right" vertical="center" shrinkToFit="1"/>
    </xf>
    <xf numFmtId="178" fontId="26" fillId="2" borderId="6" xfId="14" applyNumberFormat="1" applyFont="1" applyFill="1" applyBorder="1" applyAlignment="1">
      <alignment horizontal="right" vertical="center" shrinkToFit="1"/>
    </xf>
    <xf numFmtId="178" fontId="26" fillId="2" borderId="66" xfId="14" applyNumberFormat="1" applyFont="1" applyFill="1" applyBorder="1" applyAlignment="1">
      <alignment horizontal="right" vertical="center" shrinkToFit="1"/>
    </xf>
    <xf numFmtId="178" fontId="26" fillId="2" borderId="68" xfId="14" applyNumberFormat="1" applyFont="1" applyFill="1" applyBorder="1" applyAlignment="1">
      <alignment horizontal="right" vertical="center" shrinkToFit="1"/>
    </xf>
    <xf numFmtId="179" fontId="26" fillId="2" borderId="154" xfId="15" applyNumberFormat="1" applyFont="1" applyFill="1" applyBorder="1" applyAlignment="1">
      <alignment horizontal="right" vertical="center" shrinkToFit="1"/>
    </xf>
    <xf numFmtId="179" fontId="26" fillId="2" borderId="155" xfId="15" applyNumberFormat="1" applyFont="1" applyFill="1" applyBorder="1" applyAlignment="1">
      <alignment horizontal="right" vertical="center" shrinkToFit="1"/>
    </xf>
    <xf numFmtId="179" fontId="26" fillId="2" borderId="156" xfId="15" applyNumberFormat="1" applyFont="1" applyFill="1" applyBorder="1" applyAlignment="1">
      <alignment horizontal="right" vertical="center" shrinkToFit="1"/>
    </xf>
    <xf numFmtId="188" fontId="26" fillId="2" borderId="3" xfId="15" applyNumberFormat="1" applyFont="1" applyFill="1" applyBorder="1" applyAlignment="1">
      <alignment horizontal="right" vertical="center" shrinkToFit="1"/>
    </xf>
    <xf numFmtId="188" fontId="26" fillId="2" borderId="6" xfId="15" applyNumberFormat="1" applyFont="1" applyFill="1" applyBorder="1" applyAlignment="1">
      <alignment horizontal="right" vertical="center" shrinkToFit="1"/>
    </xf>
    <xf numFmtId="188" fontId="26" fillId="2" borderId="11" xfId="15" applyNumberFormat="1" applyFont="1" applyFill="1" applyBorder="1" applyAlignment="1">
      <alignment horizontal="right" vertical="center" shrinkToFit="1"/>
    </xf>
    <xf numFmtId="188" fontId="26" fillId="2" borderId="39" xfId="15" applyNumberFormat="1" applyFont="1" applyFill="1" applyBorder="1" applyAlignment="1">
      <alignment horizontal="right" vertical="center" shrinkToFit="1"/>
    </xf>
    <xf numFmtId="0" fontId="26" fillId="2" borderId="45" xfId="13" applyFont="1" applyFill="1" applyBorder="1" applyAlignment="1">
      <alignment horizontal="center" vertical="center" wrapText="1"/>
    </xf>
    <xf numFmtId="0" fontId="26" fillId="2" borderId="46" xfId="13" applyFont="1" applyFill="1" applyBorder="1" applyAlignment="1">
      <alignment horizontal="center" vertical="center" wrapText="1"/>
    </xf>
    <xf numFmtId="0" fontId="26" fillId="2" borderId="41" xfId="13" applyFont="1" applyFill="1" applyBorder="1" applyAlignment="1">
      <alignment horizontal="center" vertical="center" wrapText="1"/>
    </xf>
    <xf numFmtId="0" fontId="26" fillId="2" borderId="43" xfId="13" applyFont="1" applyFill="1" applyBorder="1">
      <alignment vertical="center"/>
    </xf>
    <xf numFmtId="0" fontId="26" fillId="2" borderId="41" xfId="13" applyFont="1" applyFill="1" applyBorder="1">
      <alignment vertical="center"/>
    </xf>
    <xf numFmtId="178" fontId="26" fillId="2" borderId="157" xfId="15" applyNumberFormat="1" applyFont="1" applyFill="1" applyBorder="1" applyAlignment="1">
      <alignment horizontal="right" vertical="center" shrinkToFit="1"/>
    </xf>
    <xf numFmtId="178" fontId="26" fillId="2" borderId="158" xfId="15" applyNumberFormat="1" applyFont="1" applyFill="1" applyBorder="1" applyAlignment="1">
      <alignment horizontal="right" vertical="center" shrinkToFit="1"/>
    </xf>
    <xf numFmtId="179" fontId="26" fillId="2" borderId="158" xfId="15" applyNumberFormat="1" applyFont="1" applyFill="1" applyBorder="1" applyAlignment="1">
      <alignment horizontal="right" vertical="center" shrinkToFit="1"/>
    </xf>
    <xf numFmtId="179" fontId="26" fillId="2" borderId="159" xfId="15" applyNumberFormat="1" applyFont="1" applyFill="1" applyBorder="1" applyAlignment="1">
      <alignment horizontal="right" vertical="center" shrinkToFit="1"/>
    </xf>
    <xf numFmtId="0" fontId="26" fillId="2" borderId="0" xfId="13" applyFont="1" applyFill="1" applyAlignment="1">
      <alignment horizontal="right" vertical="center" wrapText="1"/>
    </xf>
    <xf numFmtId="0" fontId="26" fillId="2" borderId="0" xfId="13" applyFont="1" applyFill="1" applyAlignment="1">
      <alignment horizontal="right" vertical="center"/>
    </xf>
    <xf numFmtId="0" fontId="26" fillId="2" borderId="1" xfId="13" applyFont="1" applyFill="1" applyBorder="1" applyAlignment="1">
      <alignment horizontal="right" vertical="center"/>
    </xf>
    <xf numFmtId="179" fontId="26" fillId="2" borderId="160" xfId="15" applyNumberFormat="1" applyFont="1" applyFill="1" applyBorder="1" applyAlignment="1">
      <alignment horizontal="right" vertical="center" shrinkToFit="1"/>
    </xf>
    <xf numFmtId="179" fontId="26" fillId="2" borderId="161" xfId="15" applyNumberFormat="1" applyFont="1" applyFill="1" applyBorder="1" applyAlignment="1">
      <alignment horizontal="right" vertical="center" shrinkToFit="1"/>
    </xf>
    <xf numFmtId="179" fontId="26" fillId="2" borderId="162" xfId="15" applyNumberFormat="1" applyFont="1" applyFill="1" applyBorder="1" applyAlignment="1">
      <alignment horizontal="right" vertical="center" shrinkToFit="1"/>
    </xf>
    <xf numFmtId="0" fontId="26" fillId="2" borderId="27" xfId="13" applyFont="1" applyFill="1" applyBorder="1">
      <alignment vertical="center"/>
    </xf>
    <xf numFmtId="188" fontId="26" fillId="2" borderId="2" xfId="15" applyNumberFormat="1" applyFont="1" applyFill="1" applyBorder="1" applyAlignment="1">
      <alignment horizontal="right" vertical="center" shrinkToFit="1"/>
    </xf>
    <xf numFmtId="188" fontId="26" fillId="2" borderId="0" xfId="15" applyNumberFormat="1" applyFont="1" applyFill="1" applyAlignment="1">
      <alignment horizontal="right" vertical="center" shrinkToFit="1"/>
    </xf>
    <xf numFmtId="188" fontId="26" fillId="2" borderId="1" xfId="15" applyNumberFormat="1" applyFont="1" applyFill="1" applyBorder="1" applyAlignment="1">
      <alignment horizontal="right" vertical="center" shrinkToFit="1"/>
    </xf>
    <xf numFmtId="188" fontId="26" fillId="2" borderId="28" xfId="15" applyNumberFormat="1" applyFont="1" applyFill="1" applyBorder="1" applyAlignment="1">
      <alignment horizontal="right" vertical="center" shrinkToFit="1"/>
    </xf>
    <xf numFmtId="0" fontId="27" fillId="2" borderId="0" xfId="13" applyFont="1" applyFill="1" applyAlignment="1">
      <alignment horizontal="center" vertical="center"/>
    </xf>
    <xf numFmtId="189" fontId="26" fillId="2" borderId="2" xfId="15" applyNumberFormat="1" applyFont="1" applyFill="1" applyBorder="1" applyAlignment="1">
      <alignment horizontal="right" vertical="center" shrinkToFit="1"/>
    </xf>
    <xf numFmtId="189" fontId="26" fillId="2" borderId="0" xfId="15" applyNumberFormat="1" applyFont="1" applyFill="1" applyAlignment="1">
      <alignment horizontal="right" vertical="center" shrinkToFit="1"/>
    </xf>
    <xf numFmtId="189" fontId="26" fillId="2" borderId="1" xfId="15" applyNumberFormat="1" applyFont="1" applyFill="1" applyBorder="1" applyAlignment="1">
      <alignment horizontal="right" vertical="center" shrinkToFit="1"/>
    </xf>
    <xf numFmtId="189" fontId="26" fillId="2" borderId="28" xfId="15" applyNumberFormat="1" applyFont="1" applyFill="1" applyBorder="1" applyAlignment="1">
      <alignment horizontal="right" vertical="center" shrinkToFit="1"/>
    </xf>
    <xf numFmtId="0" fontId="29" fillId="2" borderId="29" xfId="13" applyFont="1" applyFill="1" applyBorder="1" applyAlignment="1">
      <alignment horizontal="left" vertical="center"/>
    </xf>
    <xf numFmtId="0" fontId="26" fillId="2" borderId="7" xfId="13" applyFont="1" applyFill="1" applyBorder="1" applyAlignment="1">
      <alignment horizontal="left" vertical="center"/>
    </xf>
    <xf numFmtId="0" fontId="26" fillId="2" borderId="7" xfId="13" applyFont="1" applyFill="1" applyBorder="1" applyAlignment="1">
      <alignment horizontal="right" vertical="center" wrapText="1"/>
    </xf>
    <xf numFmtId="0" fontId="26" fillId="2" borderId="7" xfId="13" applyFont="1" applyFill="1" applyBorder="1" applyAlignment="1">
      <alignment horizontal="right" vertical="center"/>
    </xf>
    <xf numFmtId="0" fontId="26" fillId="2" borderId="12" xfId="13" applyFont="1" applyFill="1" applyBorder="1" applyAlignment="1">
      <alignment horizontal="right" vertical="center"/>
    </xf>
    <xf numFmtId="179" fontId="26" fillId="2" borderId="163" xfId="15" applyNumberFormat="1" applyFont="1" applyFill="1" applyBorder="1" applyAlignment="1">
      <alignment horizontal="right" vertical="center" shrinkToFit="1"/>
    </xf>
    <xf numFmtId="179" fontId="26" fillId="2" borderId="164" xfId="15" applyNumberFormat="1" applyFont="1" applyFill="1" applyBorder="1" applyAlignment="1">
      <alignment horizontal="right" vertical="center" shrinkToFit="1"/>
    </xf>
    <xf numFmtId="179" fontId="26" fillId="2" borderId="165" xfId="15" applyNumberFormat="1" applyFont="1" applyFill="1" applyBorder="1" applyAlignment="1">
      <alignment horizontal="right" vertical="center" shrinkToFit="1"/>
    </xf>
    <xf numFmtId="0" fontId="26" fillId="2" borderId="45" xfId="13" applyFont="1" applyFill="1" applyBorder="1">
      <alignment vertical="center"/>
    </xf>
    <xf numFmtId="189" fontId="26" fillId="2" borderId="43" xfId="15" applyNumberFormat="1" applyFont="1" applyFill="1" applyBorder="1" applyAlignment="1">
      <alignment horizontal="right" vertical="center" shrinkToFit="1"/>
    </xf>
    <xf numFmtId="189" fontId="26" fillId="2" borderId="46" xfId="15" applyNumberFormat="1" applyFont="1" applyFill="1" applyBorder="1" applyAlignment="1">
      <alignment horizontal="right" vertical="center" shrinkToFit="1"/>
    </xf>
    <xf numFmtId="189" fontId="26" fillId="2" borderId="41" xfId="15" applyNumberFormat="1" applyFont="1" applyFill="1" applyBorder="1" applyAlignment="1">
      <alignment horizontal="right" vertical="center" shrinkToFit="1"/>
    </xf>
    <xf numFmtId="189" fontId="26" fillId="2" borderId="166" xfId="15" applyNumberFormat="1" applyFont="1" applyFill="1" applyBorder="1" applyAlignment="1">
      <alignment horizontal="right" vertical="center" shrinkToFit="1"/>
    </xf>
    <xf numFmtId="189" fontId="26" fillId="2" borderId="167" xfId="15" applyNumberFormat="1" applyFont="1" applyFill="1" applyBorder="1" applyAlignment="1">
      <alignment horizontal="right" vertical="center" shrinkToFit="1"/>
    </xf>
    <xf numFmtId="189" fontId="26" fillId="2" borderId="168" xfId="15" applyNumberFormat="1" applyFont="1" applyFill="1" applyBorder="1" applyAlignment="1">
      <alignment horizontal="right" vertical="center" shrinkToFit="1"/>
    </xf>
    <xf numFmtId="0" fontId="26" fillId="2" borderId="38" xfId="13" applyFont="1" applyFill="1" applyBorder="1" applyAlignment="1">
      <alignment horizontal="left" vertical="center" wrapText="1"/>
    </xf>
    <xf numFmtId="0" fontId="26" fillId="2" borderId="6" xfId="13" applyFont="1" applyFill="1" applyBorder="1" applyAlignment="1">
      <alignment horizontal="left" vertical="center" wrapText="1"/>
    </xf>
    <xf numFmtId="0" fontId="26" fillId="2" borderId="6" xfId="13" applyFont="1" applyFill="1" applyBorder="1" applyAlignment="1">
      <alignment horizontal="center" vertical="center"/>
    </xf>
    <xf numFmtId="0" fontId="26" fillId="2" borderId="11" xfId="13" applyFont="1" applyFill="1" applyBorder="1" applyAlignment="1">
      <alignment horizontal="center" vertical="center"/>
    </xf>
    <xf numFmtId="179" fontId="26" fillId="2" borderId="8" xfId="15" applyNumberFormat="1" applyFont="1" applyFill="1" applyBorder="1" applyAlignment="1">
      <alignment horizontal="right" vertical="center" shrinkToFit="1"/>
    </xf>
    <xf numFmtId="179" fontId="26" fillId="2" borderId="5" xfId="15" applyNumberFormat="1" applyFont="1" applyFill="1" applyBorder="1" applyAlignment="1">
      <alignment horizontal="right" vertical="center" shrinkToFit="1"/>
    </xf>
    <xf numFmtId="179" fontId="26" fillId="2" borderId="141" xfId="15" applyNumberFormat="1" applyFont="1" applyFill="1" applyBorder="1" applyAlignment="1">
      <alignment horizontal="right" vertical="center" shrinkToFit="1"/>
    </xf>
    <xf numFmtId="179" fontId="26" fillId="2" borderId="142" xfId="15" applyNumberFormat="1" applyFont="1" applyFill="1" applyBorder="1" applyAlignment="1">
      <alignment horizontal="right" vertical="center" shrinkToFit="1"/>
    </xf>
    <xf numFmtId="179" fontId="26" fillId="2" borderId="145" xfId="15" applyNumberFormat="1" applyFont="1" applyFill="1" applyBorder="1" applyAlignment="1">
      <alignment horizontal="right" vertical="center" shrinkToFit="1"/>
    </xf>
    <xf numFmtId="0" fontId="27" fillId="2" borderId="27" xfId="13" applyFont="1" applyFill="1" applyBorder="1">
      <alignment vertical="center"/>
    </xf>
    <xf numFmtId="0" fontId="26" fillId="2" borderId="45" xfId="13" applyFont="1" applyFill="1" applyBorder="1" applyAlignment="1">
      <alignment horizontal="left" vertical="center" wrapText="1"/>
    </xf>
    <xf numFmtId="0" fontId="26" fillId="2" borderId="46" xfId="13" applyFont="1" applyFill="1" applyBorder="1" applyAlignment="1">
      <alignment horizontal="left" vertical="center" wrapText="1"/>
    </xf>
    <xf numFmtId="0" fontId="26" fillId="2" borderId="46" xfId="13" applyFont="1" applyFill="1" applyBorder="1" applyAlignment="1">
      <alignment horizontal="center" vertical="center"/>
    </xf>
    <xf numFmtId="0" fontId="26" fillId="2" borderId="41" xfId="13" applyFont="1" applyFill="1" applyBorder="1" applyAlignment="1">
      <alignment horizontal="center" vertical="center"/>
    </xf>
    <xf numFmtId="179" fontId="26" fillId="2" borderId="115" xfId="15" applyNumberFormat="1" applyFont="1" applyFill="1" applyBorder="1" applyAlignment="1">
      <alignment horizontal="right" vertical="center" shrinkToFit="1"/>
    </xf>
    <xf numFmtId="179" fontId="26" fillId="2" borderId="55" xfId="15" applyNumberFormat="1" applyFont="1" applyFill="1" applyBorder="1" applyAlignment="1">
      <alignment horizontal="right" vertical="center" shrinkToFit="1"/>
    </xf>
    <xf numFmtId="179" fontId="26" fillId="2" borderId="169" xfId="15" applyNumberFormat="1" applyFont="1" applyFill="1" applyBorder="1" applyAlignment="1">
      <alignment horizontal="right" vertical="center" shrinkToFit="1"/>
    </xf>
    <xf numFmtId="179" fontId="26" fillId="2" borderId="170" xfId="15" applyNumberFormat="1" applyFont="1" applyFill="1" applyBorder="1" applyAlignment="1">
      <alignment horizontal="right" vertical="center" shrinkToFit="1"/>
    </xf>
    <xf numFmtId="0" fontId="30" fillId="2" borderId="0" xfId="14" applyFont="1" applyFill="1">
      <alignment vertical="center"/>
    </xf>
    <xf numFmtId="0" fontId="13" fillId="2" borderId="0" xfId="12" applyFill="1" applyProtection="1">
      <protection hidden="1"/>
    </xf>
    <xf numFmtId="0" fontId="13" fillId="2" borderId="0" xfId="12" applyFill="1"/>
    <xf numFmtId="0" fontId="16" fillId="0" borderId="0" xfId="17" applyFont="1">
      <alignment vertical="center"/>
    </xf>
    <xf numFmtId="0" fontId="26" fillId="0" borderId="3" xfId="17" applyFont="1" applyBorder="1">
      <alignment vertical="center"/>
    </xf>
    <xf numFmtId="0" fontId="16" fillId="0" borderId="6" xfId="17" applyFont="1" applyBorder="1">
      <alignment vertical="center"/>
    </xf>
    <xf numFmtId="0" fontId="16" fillId="0" borderId="11" xfId="17" applyFont="1" applyBorder="1">
      <alignment vertical="center"/>
    </xf>
    <xf numFmtId="0" fontId="16" fillId="0" borderId="2" xfId="17" applyFont="1" applyBorder="1">
      <alignment vertical="center"/>
    </xf>
    <xf numFmtId="176" fontId="23" fillId="0" borderId="0" xfId="17" applyNumberFormat="1" applyFont="1">
      <alignment vertical="center"/>
    </xf>
    <xf numFmtId="0" fontId="16" fillId="0" borderId="1" xfId="17" applyFont="1" applyBorder="1">
      <alignment vertical="center"/>
    </xf>
    <xf numFmtId="0" fontId="16" fillId="2" borderId="3" xfId="17" applyFont="1" applyFill="1" applyBorder="1">
      <alignment vertical="center"/>
    </xf>
    <xf numFmtId="0" fontId="16" fillId="2" borderId="6" xfId="17" applyFont="1" applyFill="1" applyBorder="1">
      <alignment vertical="center"/>
    </xf>
    <xf numFmtId="0" fontId="16" fillId="2" borderId="11" xfId="17" applyFont="1" applyFill="1" applyBorder="1">
      <alignment vertical="center"/>
    </xf>
    <xf numFmtId="0" fontId="16" fillId="2" borderId="9" xfId="17" applyFont="1" applyFill="1" applyBorder="1" applyAlignment="1">
      <alignment horizontal="center" vertical="center" wrapText="1"/>
    </xf>
    <xf numFmtId="0" fontId="16" fillId="2" borderId="8" xfId="17" applyFont="1" applyFill="1" applyBorder="1">
      <alignment vertical="center"/>
    </xf>
    <xf numFmtId="0" fontId="16" fillId="2" borderId="5" xfId="17" applyFont="1" applyFill="1" applyBorder="1">
      <alignment vertical="center"/>
    </xf>
    <xf numFmtId="0" fontId="16" fillId="2" borderId="10" xfId="17" applyFont="1" applyFill="1" applyBorder="1">
      <alignment vertical="center"/>
    </xf>
    <xf numFmtId="176" fontId="23" fillId="2" borderId="4" xfId="17" applyNumberFormat="1" applyFont="1" applyFill="1" applyBorder="1">
      <alignment vertical="center"/>
    </xf>
    <xf numFmtId="176" fontId="23" fillId="2" borderId="7" xfId="17" applyNumberFormat="1" applyFont="1" applyFill="1" applyBorder="1">
      <alignment vertical="center"/>
    </xf>
    <xf numFmtId="176" fontId="23" fillId="2" borderId="12" xfId="17" applyNumberFormat="1" applyFont="1" applyFill="1" applyBorder="1">
      <alignment vertical="center"/>
    </xf>
    <xf numFmtId="0" fontId="16" fillId="2" borderId="9" xfId="17" applyFont="1" applyFill="1" applyBorder="1" applyAlignment="1">
      <alignment horizontal="center" vertical="center"/>
    </xf>
    <xf numFmtId="176" fontId="23" fillId="2" borderId="9" xfId="17" applyNumberFormat="1" applyFont="1" applyFill="1" applyBorder="1" applyAlignment="1">
      <alignment horizontal="center" vertical="center"/>
    </xf>
    <xf numFmtId="176" fontId="8" fillId="2" borderId="171" xfId="17" applyNumberFormat="1" applyFont="1" applyFill="1" applyBorder="1" applyAlignment="1">
      <alignment horizontal="center" vertical="center"/>
    </xf>
    <xf numFmtId="176" fontId="23" fillId="2" borderId="172" xfId="17" applyNumberFormat="1" applyFont="1" applyFill="1" applyBorder="1" applyAlignment="1">
      <alignment horizontal="center" vertical="center"/>
    </xf>
    <xf numFmtId="177" fontId="23" fillId="2" borderId="8" xfId="18" applyNumberFormat="1" applyFont="1" applyFill="1" applyBorder="1" applyAlignment="1">
      <alignment horizontal="left" vertical="center" wrapText="1"/>
    </xf>
    <xf numFmtId="177" fontId="23" fillId="2" borderId="5" xfId="18" applyNumberFormat="1" applyFont="1" applyFill="1" applyBorder="1" applyAlignment="1">
      <alignment horizontal="left" vertical="center" wrapText="1"/>
    </xf>
    <xf numFmtId="177" fontId="23" fillId="2" borderId="10" xfId="18" applyNumberFormat="1" applyFont="1" applyFill="1" applyBorder="1" applyAlignment="1">
      <alignment horizontal="left" vertical="center" wrapText="1"/>
    </xf>
    <xf numFmtId="178" fontId="23" fillId="2" borderId="32" xfId="18" applyNumberFormat="1" applyFont="1" applyFill="1" applyBorder="1" applyAlignment="1">
      <alignment horizontal="right" vertical="center" shrinkToFit="1"/>
    </xf>
    <xf numFmtId="178" fontId="23" fillId="2" borderId="4" xfId="18" applyNumberFormat="1" applyFont="1" applyFill="1" applyBorder="1" applyAlignment="1">
      <alignment horizontal="right" vertical="center" shrinkToFit="1"/>
    </xf>
    <xf numFmtId="179" fontId="23" fillId="2" borderId="173" xfId="18" applyNumberFormat="1" applyFont="1" applyFill="1" applyBorder="1" applyAlignment="1">
      <alignment horizontal="right" vertical="center" shrinkToFit="1"/>
    </xf>
    <xf numFmtId="178" fontId="23" fillId="2" borderId="9" xfId="18" applyNumberFormat="1" applyFont="1" applyFill="1" applyBorder="1" applyAlignment="1">
      <alignment horizontal="right" vertical="center" shrinkToFit="1"/>
    </xf>
    <xf numFmtId="178" fontId="23" fillId="2" borderId="8" xfId="18" applyNumberFormat="1" applyFont="1" applyFill="1" applyBorder="1" applyAlignment="1">
      <alignment horizontal="right" vertical="center" shrinkToFit="1"/>
    </xf>
    <xf numFmtId="179" fontId="23" fillId="2" borderId="172" xfId="18" applyNumberFormat="1" applyFont="1" applyFill="1" applyBorder="1" applyAlignment="1">
      <alignment horizontal="right" vertical="center" shrinkToFit="1"/>
    </xf>
    <xf numFmtId="0" fontId="23" fillId="2" borderId="8" xfId="18" applyFont="1" applyFill="1" applyBorder="1" applyAlignment="1">
      <alignment horizontal="left" vertical="center"/>
    </xf>
    <xf numFmtId="0" fontId="23" fillId="2" borderId="5" xfId="18" applyFont="1" applyFill="1" applyBorder="1" applyAlignment="1">
      <alignment horizontal="left" vertical="center"/>
    </xf>
    <xf numFmtId="0" fontId="23" fillId="2" borderId="10" xfId="18" applyFont="1" applyFill="1" applyBorder="1" applyAlignment="1">
      <alignment horizontal="left" vertical="center"/>
    </xf>
    <xf numFmtId="181" fontId="23" fillId="0" borderId="0" xfId="17" applyNumberFormat="1" applyFont="1">
      <alignment vertical="center"/>
    </xf>
    <xf numFmtId="176" fontId="23" fillId="0" borderId="8" xfId="17" applyNumberFormat="1" applyFont="1" applyBorder="1">
      <alignment vertical="center"/>
    </xf>
    <xf numFmtId="176" fontId="23" fillId="0" borderId="5" xfId="17" applyNumberFormat="1" applyFont="1" applyBorder="1">
      <alignment vertical="center"/>
    </xf>
    <xf numFmtId="176" fontId="23" fillId="0" borderId="10" xfId="17" applyNumberFormat="1" applyFont="1" applyBorder="1">
      <alignment vertical="center"/>
    </xf>
    <xf numFmtId="176" fontId="23" fillId="0" borderId="9" xfId="17" applyNumberFormat="1" applyFont="1" applyBorder="1" applyAlignment="1">
      <alignment horizontal="center" vertical="center"/>
    </xf>
    <xf numFmtId="176" fontId="23" fillId="0" borderId="171" xfId="17" applyNumberFormat="1" applyFont="1" applyBorder="1" applyAlignment="1">
      <alignment horizontal="center" vertical="center"/>
    </xf>
    <xf numFmtId="176" fontId="23" fillId="0" borderId="172" xfId="17" applyNumberFormat="1" applyFont="1" applyBorder="1" applyAlignment="1">
      <alignment horizontal="center" vertical="center"/>
    </xf>
    <xf numFmtId="176" fontId="23" fillId="0" borderId="0" xfId="17" applyNumberFormat="1" applyFont="1" applyAlignment="1">
      <alignment horizontal="center" vertical="center"/>
    </xf>
    <xf numFmtId="176" fontId="23" fillId="0" borderId="2" xfId="17" applyNumberFormat="1" applyFont="1" applyBorder="1">
      <alignment vertical="center"/>
    </xf>
    <xf numFmtId="176" fontId="31" fillId="0" borderId="8" xfId="17" applyNumberFormat="1" applyFont="1" applyBorder="1">
      <alignment vertical="center"/>
    </xf>
    <xf numFmtId="176" fontId="31" fillId="0" borderId="5" xfId="17" applyNumberFormat="1" applyFont="1" applyBorder="1">
      <alignment vertical="center"/>
    </xf>
    <xf numFmtId="176" fontId="31" fillId="0" borderId="10" xfId="17" applyNumberFormat="1" applyFont="1" applyBorder="1">
      <alignment vertical="center"/>
    </xf>
    <xf numFmtId="190" fontId="31" fillId="0" borderId="9" xfId="17" applyNumberFormat="1" applyFont="1" applyBorder="1" applyAlignment="1">
      <alignment horizontal="right" vertical="center" shrinkToFit="1"/>
    </xf>
    <xf numFmtId="190" fontId="31" fillId="0" borderId="171" xfId="17" applyNumberFormat="1" applyFont="1" applyBorder="1" applyAlignment="1">
      <alignment horizontal="right" vertical="center" shrinkToFit="1"/>
    </xf>
    <xf numFmtId="190" fontId="23" fillId="0" borderId="172" xfId="17" applyNumberFormat="1" applyFont="1" applyBorder="1" applyAlignment="1">
      <alignment horizontal="right" vertical="center" shrinkToFit="1"/>
    </xf>
    <xf numFmtId="176" fontId="23" fillId="0" borderId="1" xfId="17" applyNumberFormat="1" applyFont="1" applyBorder="1">
      <alignment vertical="center"/>
    </xf>
    <xf numFmtId="179" fontId="31" fillId="0" borderId="9" xfId="17" applyNumberFormat="1" applyFont="1" applyBorder="1" applyAlignment="1">
      <alignment horizontal="right" vertical="center" shrinkToFit="1"/>
    </xf>
    <xf numFmtId="179" fontId="31" fillId="0" borderId="171" xfId="17" applyNumberFormat="1" applyFont="1" applyBorder="1" applyAlignment="1">
      <alignment horizontal="right" vertical="center" shrinkToFit="1"/>
    </xf>
    <xf numFmtId="179" fontId="23" fillId="0" borderId="172" xfId="17" applyNumberFormat="1" applyFont="1" applyBorder="1" applyAlignment="1">
      <alignment horizontal="right" vertical="center" shrinkToFit="1"/>
    </xf>
    <xf numFmtId="176" fontId="23" fillId="0" borderId="4" xfId="17" applyNumberFormat="1" applyFont="1" applyBorder="1">
      <alignment vertical="center"/>
    </xf>
    <xf numFmtId="176" fontId="23" fillId="0" borderId="7" xfId="17" applyNumberFormat="1" applyFont="1" applyBorder="1">
      <alignment vertical="center"/>
    </xf>
    <xf numFmtId="181" fontId="23" fillId="0" borderId="7" xfId="17" applyNumberFormat="1" applyFont="1" applyBorder="1">
      <alignment vertical="center"/>
    </xf>
    <xf numFmtId="176" fontId="23" fillId="0" borderId="12" xfId="17" applyNumberFormat="1" applyFont="1" applyBorder="1">
      <alignment vertical="center"/>
    </xf>
    <xf numFmtId="176" fontId="23" fillId="0" borderId="6" xfId="17" applyNumberFormat="1" applyFont="1" applyBorder="1">
      <alignment vertical="center"/>
    </xf>
    <xf numFmtId="0" fontId="23" fillId="0" borderId="0" xfId="17" applyFont="1">
      <alignment vertical="center"/>
    </xf>
    <xf numFmtId="0" fontId="16" fillId="0" borderId="11" xfId="17" applyFont="1" applyBorder="1" applyAlignment="1"/>
    <xf numFmtId="0" fontId="16" fillId="0" borderId="1" xfId="17" applyFont="1" applyBorder="1" applyAlignment="1"/>
    <xf numFmtId="176" fontId="23" fillId="2" borderId="8" xfId="17" applyNumberFormat="1" applyFont="1" applyFill="1" applyBorder="1" applyAlignment="1">
      <alignment vertical="center" wrapText="1"/>
    </xf>
    <xf numFmtId="176" fontId="23" fillId="2" borderId="5" xfId="17" applyNumberFormat="1" applyFont="1" applyFill="1" applyBorder="1" applyAlignment="1">
      <alignment vertical="center" wrapText="1"/>
    </xf>
    <xf numFmtId="176" fontId="23" fillId="2" borderId="10" xfId="17" applyNumberFormat="1" applyFont="1" applyFill="1" applyBorder="1" applyAlignment="1">
      <alignment vertical="center" wrapText="1"/>
    </xf>
    <xf numFmtId="178" fontId="23" fillId="2" borderId="9" xfId="17" applyNumberFormat="1" applyFont="1" applyFill="1" applyBorder="1" applyAlignment="1">
      <alignment horizontal="right" vertical="center" shrinkToFit="1"/>
    </xf>
    <xf numFmtId="178" fontId="23" fillId="2" borderId="171" xfId="17" applyNumberFormat="1" applyFont="1" applyFill="1" applyBorder="1" applyAlignment="1">
      <alignment horizontal="right" vertical="center" shrinkToFit="1"/>
    </xf>
    <xf numFmtId="179" fontId="23" fillId="2" borderId="172" xfId="17" applyNumberFormat="1" applyFont="1" applyFill="1" applyBorder="1" applyAlignment="1">
      <alignment horizontal="right" vertical="center" shrinkToFit="1"/>
    </xf>
    <xf numFmtId="176" fontId="23" fillId="0" borderId="8" xfId="17" applyNumberFormat="1" applyFont="1" applyBorder="1" applyAlignment="1">
      <alignment vertical="center" wrapText="1"/>
    </xf>
    <xf numFmtId="176" fontId="23" fillId="0" borderId="5" xfId="17" applyNumberFormat="1" applyFont="1" applyBorder="1" applyAlignment="1">
      <alignment vertical="center" wrapText="1"/>
    </xf>
    <xf numFmtId="176" fontId="23" fillId="0" borderId="10" xfId="17" applyNumberFormat="1" applyFont="1" applyBorder="1" applyAlignment="1">
      <alignment vertical="center" wrapText="1"/>
    </xf>
    <xf numFmtId="178" fontId="23" fillId="0" borderId="9" xfId="17" applyNumberFormat="1" applyFont="1" applyBorder="1" applyAlignment="1">
      <alignment horizontal="right" vertical="center" shrinkToFit="1"/>
    </xf>
    <xf numFmtId="178" fontId="23" fillId="0" borderId="171" xfId="17" applyNumberFormat="1" applyFont="1" applyBorder="1" applyAlignment="1">
      <alignment horizontal="right" vertical="center" shrinkToFit="1"/>
    </xf>
    <xf numFmtId="0" fontId="23" fillId="2" borderId="8" xfId="17" applyFont="1" applyFill="1" applyBorder="1">
      <alignment vertical="center"/>
    </xf>
    <xf numFmtId="0" fontId="23" fillId="2" borderId="5" xfId="17" applyFont="1" applyFill="1" applyBorder="1">
      <alignment vertical="center"/>
    </xf>
    <xf numFmtId="0" fontId="23" fillId="2" borderId="10" xfId="17" applyFont="1" applyFill="1" applyBorder="1">
      <alignment vertical="center"/>
    </xf>
    <xf numFmtId="0" fontId="23" fillId="0" borderId="0" xfId="17" applyFont="1" applyAlignment="1"/>
    <xf numFmtId="0" fontId="16" fillId="0" borderId="0" xfId="17" applyFont="1" applyAlignment="1"/>
    <xf numFmtId="181" fontId="23" fillId="0" borderId="6" xfId="17" applyNumberFormat="1" applyFont="1" applyBorder="1">
      <alignment vertical="center"/>
    </xf>
    <xf numFmtId="0" fontId="16" fillId="0" borderId="7" xfId="17" applyFont="1" applyBorder="1">
      <alignment vertical="center"/>
    </xf>
    <xf numFmtId="0" fontId="26" fillId="0" borderId="2" xfId="17" applyFont="1" applyBorder="1">
      <alignment vertical="center"/>
    </xf>
    <xf numFmtId="0" fontId="16" fillId="0" borderId="7" xfId="18" applyFont="1" applyBorder="1">
      <alignment vertical="center"/>
    </xf>
    <xf numFmtId="181" fontId="23" fillId="0" borderId="7" xfId="18" applyNumberFormat="1" applyFont="1" applyBorder="1">
      <alignment vertical="center"/>
    </xf>
    <xf numFmtId="176" fontId="31" fillId="0" borderId="3" xfId="19" applyNumberFormat="1" applyFont="1" applyBorder="1" applyAlignment="1">
      <alignment vertical="center"/>
    </xf>
    <xf numFmtId="176" fontId="31" fillId="0" borderId="11" xfId="19" applyNumberFormat="1" applyFont="1" applyBorder="1" applyAlignment="1">
      <alignment vertical="center"/>
    </xf>
    <xf numFmtId="176" fontId="31" fillId="0" borderId="36" xfId="19" applyNumberFormat="1" applyFont="1" applyBorder="1" applyAlignment="1">
      <alignment horizontal="center" vertical="center" wrapText="1"/>
    </xf>
    <xf numFmtId="176" fontId="31" fillId="0" borderId="8" xfId="19" applyNumberFormat="1" applyFont="1" applyBorder="1" applyAlignment="1">
      <alignment horizontal="center" vertical="center"/>
    </xf>
    <xf numFmtId="176" fontId="31" fillId="0" borderId="5" xfId="19" applyNumberFormat="1" applyFont="1" applyBorder="1" applyAlignment="1">
      <alignment horizontal="center" vertical="center"/>
    </xf>
    <xf numFmtId="176" fontId="31" fillId="0" borderId="10" xfId="19" applyNumberFormat="1" applyFont="1" applyBorder="1" applyAlignment="1">
      <alignment horizontal="center" vertical="center"/>
    </xf>
    <xf numFmtId="176" fontId="31" fillId="0" borderId="4" xfId="19" applyNumberFormat="1" applyFont="1" applyBorder="1" applyAlignment="1">
      <alignment vertical="center"/>
    </xf>
    <xf numFmtId="176" fontId="31" fillId="0" borderId="12" xfId="19" applyNumberFormat="1" applyFont="1" applyBorder="1" applyAlignment="1">
      <alignment vertical="center"/>
    </xf>
    <xf numFmtId="176" fontId="31" fillId="0" borderId="32" xfId="19" applyNumberFormat="1" applyFont="1" applyBorder="1" applyAlignment="1">
      <alignment horizontal="center" vertical="center" wrapText="1"/>
    </xf>
    <xf numFmtId="176" fontId="31" fillId="0" borderId="3" xfId="19" applyNumberFormat="1" applyFont="1" applyBorder="1" applyAlignment="1">
      <alignment horizontal="center" vertical="center"/>
    </xf>
    <xf numFmtId="176" fontId="31" fillId="0" borderId="172" xfId="19" applyNumberFormat="1" applyFont="1" applyBorder="1" applyAlignment="1">
      <alignment horizontal="center" vertical="center" wrapText="1"/>
    </xf>
    <xf numFmtId="176" fontId="14" fillId="0" borderId="174" xfId="19" applyNumberFormat="1" applyFont="1" applyBorder="1" applyAlignment="1">
      <alignment horizontal="center" vertical="center"/>
    </xf>
    <xf numFmtId="176" fontId="31" fillId="0" borderId="7" xfId="19" applyNumberFormat="1" applyFont="1" applyBorder="1" applyAlignment="1">
      <alignment horizontal="center" vertical="center" wrapText="1"/>
    </xf>
    <xf numFmtId="176" fontId="31" fillId="0" borderId="9" xfId="19" applyNumberFormat="1" applyFont="1" applyBorder="1" applyAlignment="1">
      <alignment horizontal="center" vertical="center"/>
    </xf>
    <xf numFmtId="178" fontId="31" fillId="0" borderId="36" xfId="20" applyNumberFormat="1" applyFont="1" applyBorder="1" applyAlignment="1">
      <alignment horizontal="right" vertical="center" shrinkToFit="1"/>
    </xf>
    <xf numFmtId="178" fontId="31" fillId="0" borderId="3" xfId="20" applyNumberFormat="1" applyFont="1" applyBorder="1" applyAlignment="1">
      <alignment horizontal="right" vertical="center" shrinkToFit="1"/>
    </xf>
    <xf numFmtId="179" fontId="31" fillId="0" borderId="175" xfId="20" applyNumberFormat="1" applyFont="1" applyBorder="1" applyAlignment="1">
      <alignment horizontal="right" vertical="center" shrinkToFit="1"/>
    </xf>
    <xf numFmtId="178" fontId="31" fillId="0" borderId="174" xfId="20" applyNumberFormat="1" applyFont="1" applyBorder="1" applyAlignment="1">
      <alignment horizontal="right" vertical="center" shrinkToFit="1"/>
    </xf>
    <xf numFmtId="179" fontId="31" fillId="0" borderId="176" xfId="20" applyNumberFormat="1" applyFont="1" applyBorder="1" applyAlignment="1">
      <alignment horizontal="right" vertical="center" shrinkToFit="1"/>
    </xf>
    <xf numFmtId="179" fontId="31" fillId="0" borderId="36" xfId="20" applyNumberFormat="1" applyFont="1" applyBorder="1" applyAlignment="1">
      <alignment horizontal="right" vertical="center" shrinkToFit="1"/>
    </xf>
    <xf numFmtId="176" fontId="31" fillId="0" borderId="4" xfId="19" applyNumberFormat="1" applyFont="1" applyBorder="1" applyAlignment="1">
      <alignment horizontal="center" vertical="center"/>
    </xf>
    <xf numFmtId="176" fontId="31" fillId="0" borderId="177" xfId="19" applyNumberFormat="1" applyFont="1" applyBorder="1" applyAlignment="1">
      <alignment horizontal="center" vertical="center"/>
    </xf>
    <xf numFmtId="178" fontId="31" fillId="0" borderId="178" xfId="20" applyNumberFormat="1" applyFont="1" applyBorder="1" applyAlignment="1">
      <alignment horizontal="right" vertical="center" shrinkToFit="1"/>
    </xf>
    <xf numFmtId="178" fontId="31" fillId="0" borderId="179" xfId="20" applyNumberFormat="1" applyFont="1" applyBorder="1" applyAlignment="1">
      <alignment horizontal="right" vertical="center" shrinkToFit="1"/>
    </xf>
    <xf numFmtId="179" fontId="31" fillId="0" borderId="177" xfId="20" applyNumberFormat="1" applyFont="1" applyBorder="1" applyAlignment="1">
      <alignment horizontal="right" vertical="center" shrinkToFit="1"/>
    </xf>
    <xf numFmtId="178" fontId="31" fillId="0" borderId="180" xfId="20" applyNumberFormat="1" applyFont="1" applyBorder="1" applyAlignment="1">
      <alignment horizontal="right" vertical="center" shrinkToFit="1"/>
    </xf>
    <xf numFmtId="179" fontId="31" fillId="0" borderId="181" xfId="20" applyNumberFormat="1" applyFont="1" applyBorder="1" applyAlignment="1">
      <alignment horizontal="right" vertical="center" shrinkToFit="1"/>
    </xf>
    <xf numFmtId="179" fontId="31" fillId="0" borderId="178" xfId="20" applyNumberFormat="1" applyFont="1" applyBorder="1" applyAlignment="1">
      <alignment horizontal="right" vertical="center" shrinkToFit="1"/>
    </xf>
    <xf numFmtId="176" fontId="31" fillId="0" borderId="11" xfId="19" applyNumberFormat="1" applyFont="1" applyBorder="1" applyAlignment="1">
      <alignment horizontal="center" vertical="center"/>
    </xf>
    <xf numFmtId="179" fontId="31" fillId="0" borderId="6" xfId="20" applyNumberFormat="1" applyFont="1" applyBorder="1" applyAlignment="1">
      <alignment horizontal="right" vertical="center" shrinkToFit="1"/>
    </xf>
    <xf numFmtId="0" fontId="16" fillId="0" borderId="4" xfId="17" applyFont="1" applyBorder="1">
      <alignment vertical="center"/>
    </xf>
    <xf numFmtId="0" fontId="16" fillId="0" borderId="12" xfId="17" applyFont="1" applyBorder="1">
      <alignment vertical="center"/>
    </xf>
    <xf numFmtId="0" fontId="16" fillId="0" borderId="0" xfId="21">
      <alignment vertical="center"/>
    </xf>
    <xf numFmtId="0" fontId="23" fillId="0" borderId="0" xfId="21" applyFont="1">
      <alignment vertical="center"/>
    </xf>
    <xf numFmtId="0" fontId="32" fillId="0" borderId="0" xfId="21" applyFont="1" applyAlignment="1">
      <alignment horizontal="right" vertical="center"/>
    </xf>
    <xf numFmtId="0" fontId="33" fillId="6" borderId="21" xfId="21" applyFont="1" applyFill="1" applyBorder="1" applyAlignment="1"/>
    <xf numFmtId="0" fontId="33" fillId="6" borderId="22" xfId="21" applyFont="1" applyFill="1" applyBorder="1" applyAlignment="1">
      <alignment horizontal="right" vertical="top"/>
    </xf>
    <xf numFmtId="0" fontId="33" fillId="6" borderId="23" xfId="21" applyFont="1" applyFill="1" applyBorder="1" applyAlignment="1">
      <alignment horizontal="right" vertical="top"/>
    </xf>
    <xf numFmtId="0" fontId="33" fillId="6" borderId="13" xfId="21" applyFont="1" applyFill="1" applyBorder="1" applyAlignment="1">
      <alignment horizontal="center" vertical="center"/>
    </xf>
    <xf numFmtId="0" fontId="33" fillId="6" borderId="15" xfId="21" applyFont="1" applyFill="1" applyBorder="1" applyAlignment="1">
      <alignment horizontal="center" vertical="center"/>
    </xf>
    <xf numFmtId="0" fontId="33" fillId="6" borderId="61" xfId="21" applyFont="1" applyFill="1" applyBorder="1" applyAlignment="1">
      <alignment horizontal="center" vertical="center"/>
    </xf>
    <xf numFmtId="0" fontId="33" fillId="0" borderId="27" xfId="21" applyFont="1" applyBorder="1" applyAlignment="1">
      <alignment horizontal="center" vertical="center" wrapText="1"/>
    </xf>
    <xf numFmtId="0" fontId="33" fillId="0" borderId="19" xfId="21" applyFont="1" applyBorder="1" applyAlignment="1">
      <alignment horizontal="left" vertical="center" wrapText="1"/>
    </xf>
    <xf numFmtId="0" fontId="33" fillId="0" borderId="20" xfId="21" applyFont="1" applyBorder="1" applyAlignment="1">
      <alignment horizontal="left" vertical="center" wrapText="1"/>
    </xf>
    <xf numFmtId="188" fontId="33" fillId="0" borderId="13" xfId="21" applyNumberFormat="1" applyFont="1" applyBorder="1" applyAlignment="1">
      <alignment horizontal="right" vertical="center" shrinkToFit="1"/>
    </xf>
    <xf numFmtId="188" fontId="33" fillId="0" borderId="15" xfId="21" applyNumberFormat="1" applyFont="1" applyBorder="1" applyAlignment="1">
      <alignment horizontal="right" vertical="center" shrinkToFit="1"/>
    </xf>
    <xf numFmtId="188" fontId="33" fillId="0" borderId="17" xfId="21" applyNumberFormat="1" applyFont="1" applyBorder="1" applyAlignment="1">
      <alignment horizontal="right" vertical="center" shrinkToFit="1"/>
    </xf>
    <xf numFmtId="0" fontId="33" fillId="0" borderId="38" xfId="21" applyFont="1" applyBorder="1" applyAlignment="1">
      <alignment horizontal="center" vertical="center" wrapText="1"/>
    </xf>
    <xf numFmtId="0" fontId="33" fillId="0" borderId="6" xfId="21" applyFont="1" applyBorder="1" applyAlignment="1">
      <alignment horizontal="left" vertical="center"/>
    </xf>
    <xf numFmtId="0" fontId="33" fillId="0" borderId="39" xfId="21" applyFont="1" applyBorder="1" applyAlignment="1">
      <alignment horizontal="left" vertical="center"/>
    </xf>
    <xf numFmtId="188" fontId="33" fillId="0" borderId="35" xfId="21" applyNumberFormat="1" applyFont="1" applyBorder="1" applyAlignment="1">
      <alignment horizontal="right" vertical="center" shrinkToFit="1"/>
    </xf>
    <xf numFmtId="188" fontId="33" fillId="0" borderId="36" xfId="21" applyNumberFormat="1" applyFont="1" applyBorder="1" applyAlignment="1">
      <alignment horizontal="right" vertical="center" shrinkToFit="1"/>
    </xf>
    <xf numFmtId="188" fontId="33" fillId="0" borderId="37" xfId="21" applyNumberFormat="1" applyFont="1" applyBorder="1" applyAlignment="1">
      <alignment horizontal="right" vertical="center" shrinkToFit="1"/>
    </xf>
    <xf numFmtId="0" fontId="33" fillId="0" borderId="62" xfId="21" applyFont="1" applyBorder="1" applyAlignment="1">
      <alignment horizontal="center" vertical="center"/>
    </xf>
    <xf numFmtId="0" fontId="33" fillId="0" borderId="55" xfId="21" applyFont="1" applyBorder="1" applyAlignment="1">
      <alignment horizontal="left" vertical="center"/>
    </xf>
    <xf numFmtId="0" fontId="33" fillId="0" borderId="57" xfId="21" applyFont="1" applyBorder="1" applyAlignment="1">
      <alignment horizontal="left" vertical="center"/>
    </xf>
    <xf numFmtId="188" fontId="33" fillId="0" borderId="112" xfId="21" applyNumberFormat="1" applyFont="1" applyBorder="1" applyAlignment="1">
      <alignment horizontal="right" vertical="center" shrinkToFit="1"/>
    </xf>
    <xf numFmtId="188" fontId="33" fillId="0" borderId="182" xfId="21" applyNumberFormat="1" applyFont="1" applyBorder="1" applyAlignment="1">
      <alignment horizontal="right" vertical="center" shrinkToFit="1"/>
    </xf>
    <xf numFmtId="188" fontId="33" fillId="0" borderId="63" xfId="21" applyNumberFormat="1" applyFont="1" applyBorder="1" applyAlignment="1">
      <alignment horizontal="right" vertical="center" shrinkToFit="1"/>
    </xf>
    <xf numFmtId="0" fontId="33" fillId="0" borderId="0" xfId="22" applyFont="1">
      <alignment vertical="center"/>
    </xf>
    <xf numFmtId="0" fontId="16" fillId="0" borderId="0" xfId="22">
      <alignment vertical="center"/>
    </xf>
    <xf numFmtId="0" fontId="32" fillId="0" borderId="0" xfId="22" applyFont="1" applyAlignment="1">
      <alignment horizontal="right" vertical="center"/>
    </xf>
    <xf numFmtId="0" fontId="33" fillId="7" borderId="21" xfId="22" applyFont="1" applyFill="1" applyBorder="1" applyAlignment="1"/>
    <xf numFmtId="0" fontId="33" fillId="7" borderId="22" xfId="22" applyFont="1" applyFill="1" applyBorder="1" applyAlignment="1">
      <alignment horizontal="right" vertical="top"/>
    </xf>
    <xf numFmtId="0" fontId="33" fillId="7" borderId="23" xfId="22" applyFont="1" applyFill="1" applyBorder="1" applyAlignment="1">
      <alignment horizontal="right" vertical="top"/>
    </xf>
    <xf numFmtId="0" fontId="33" fillId="7" borderId="14" xfId="22" applyFont="1" applyFill="1" applyBorder="1" applyAlignment="1">
      <alignment horizontal="center" vertical="center"/>
    </xf>
    <xf numFmtId="0" fontId="33" fillId="7" borderId="15" xfId="22" applyFont="1" applyFill="1" applyBorder="1" applyAlignment="1">
      <alignment horizontal="center" vertical="center"/>
    </xf>
    <xf numFmtId="0" fontId="33" fillId="7" borderId="17" xfId="22" applyFont="1" applyFill="1" applyBorder="1" applyAlignment="1">
      <alignment horizontal="center" vertical="center"/>
    </xf>
    <xf numFmtId="0" fontId="33" fillId="0" borderId="29" xfId="22" applyFont="1" applyBorder="1" applyAlignment="1">
      <alignment vertical="center" wrapText="1"/>
    </xf>
    <xf numFmtId="0" fontId="34" fillId="0" borderId="50" xfId="22" applyFont="1" applyBorder="1" applyAlignment="1">
      <alignment horizontal="left" vertical="center" wrapText="1"/>
    </xf>
    <xf numFmtId="0" fontId="34" fillId="0" borderId="52" xfId="22" applyFont="1" applyBorder="1" applyAlignment="1">
      <alignment horizontal="left" vertical="center" wrapText="1"/>
    </xf>
    <xf numFmtId="188" fontId="33" fillId="0" borderId="183" xfId="22" applyNumberFormat="1" applyFont="1" applyBorder="1" applyAlignment="1">
      <alignment horizontal="right" vertical="center" shrinkToFit="1"/>
    </xf>
    <xf numFmtId="188" fontId="33" fillId="0" borderId="184" xfId="22" applyNumberFormat="1" applyFont="1" applyBorder="1" applyAlignment="1">
      <alignment horizontal="right" vertical="center" shrinkToFit="1"/>
    </xf>
    <xf numFmtId="188" fontId="33" fillId="0" borderId="185" xfId="22" applyNumberFormat="1" applyFont="1" applyBorder="1" applyAlignment="1">
      <alignment horizontal="right" vertical="center" shrinkToFit="1"/>
    </xf>
    <xf numFmtId="0" fontId="33" fillId="0" borderId="34" xfId="22" applyFont="1" applyBorder="1">
      <alignment vertical="center"/>
    </xf>
    <xf numFmtId="0" fontId="34" fillId="0" borderId="5" xfId="22" applyFont="1" applyBorder="1" applyAlignment="1">
      <alignment horizontal="left" vertical="center" wrapText="1"/>
    </xf>
    <xf numFmtId="0" fontId="34" fillId="0" borderId="53" xfId="22" applyFont="1" applyBorder="1" applyAlignment="1">
      <alignment horizontal="left" vertical="center" wrapText="1"/>
    </xf>
    <xf numFmtId="188" fontId="33" fillId="0" borderId="186" xfId="22" applyNumberFormat="1" applyFont="1" applyBorder="1" applyAlignment="1">
      <alignment horizontal="right" vertical="center" shrinkToFit="1"/>
    </xf>
    <xf numFmtId="188" fontId="33" fillId="0" borderId="9" xfId="22" applyNumberFormat="1" applyFont="1" applyBorder="1" applyAlignment="1">
      <alignment horizontal="right" vertical="center" shrinkToFit="1"/>
    </xf>
    <xf numFmtId="188" fontId="33" fillId="0" borderId="187" xfId="22" applyNumberFormat="1" applyFont="1" applyBorder="1" applyAlignment="1">
      <alignment horizontal="right" vertical="center" shrinkToFit="1"/>
    </xf>
    <xf numFmtId="0" fontId="33" fillId="0" borderId="38" xfId="22" applyFont="1" applyBorder="1">
      <alignment vertical="center"/>
    </xf>
    <xf numFmtId="0" fontId="33" fillId="0" borderId="62" xfId="22" applyFont="1" applyBorder="1">
      <alignment vertical="center"/>
    </xf>
    <xf numFmtId="0" fontId="34" fillId="0" borderId="55" xfId="22" applyFont="1" applyBorder="1" applyAlignment="1">
      <alignment horizontal="left" vertical="center" wrapText="1"/>
    </xf>
    <xf numFmtId="0" fontId="34" fillId="0" borderId="57" xfId="22" applyFont="1" applyBorder="1" applyAlignment="1">
      <alignment horizontal="left" vertical="center" wrapText="1"/>
    </xf>
    <xf numFmtId="188" fontId="33" fillId="0" borderId="112" xfId="22" applyNumberFormat="1" applyFont="1" applyBorder="1" applyAlignment="1">
      <alignment horizontal="right" vertical="center" shrinkToFit="1"/>
    </xf>
    <xf numFmtId="188" fontId="33" fillId="0" borderId="182" xfId="22" applyNumberFormat="1" applyFont="1" applyBorder="1" applyAlignment="1">
      <alignment horizontal="right" vertical="center" shrinkToFit="1"/>
    </xf>
    <xf numFmtId="188" fontId="33" fillId="0" borderId="63" xfId="22" applyNumberFormat="1" applyFont="1" applyBorder="1" applyAlignment="1">
      <alignment horizontal="right" vertical="center" shrinkToFit="1"/>
    </xf>
    <xf numFmtId="0" fontId="34" fillId="0" borderId="0" xfId="22" applyFont="1">
      <alignment vertical="center"/>
    </xf>
    <xf numFmtId="0" fontId="34" fillId="0" borderId="0" xfId="22" applyFont="1" applyAlignment="1">
      <alignment vertical="center" wrapText="1"/>
    </xf>
    <xf numFmtId="0" fontId="23" fillId="0" borderId="0" xfId="23" applyFont="1">
      <alignment vertical="center"/>
    </xf>
    <xf numFmtId="0" fontId="16" fillId="0" borderId="0" xfId="23">
      <alignment vertical="center"/>
    </xf>
    <xf numFmtId="0" fontId="32" fillId="0" borderId="0" xfId="23" applyFont="1" applyAlignment="1">
      <alignment horizontal="center" vertical="center"/>
    </xf>
    <xf numFmtId="0" fontId="34" fillId="6" borderId="21" xfId="23" applyFont="1" applyFill="1" applyBorder="1" applyAlignment="1"/>
    <xf numFmtId="0" fontId="34" fillId="6" borderId="22" xfId="23" applyFont="1" applyFill="1" applyBorder="1" applyAlignment="1"/>
    <xf numFmtId="0" fontId="34" fillId="6" borderId="22" xfId="23" applyFont="1" applyFill="1" applyBorder="1" applyAlignment="1">
      <alignment horizontal="right" vertical="center"/>
    </xf>
    <xf numFmtId="0" fontId="34" fillId="6" borderId="23" xfId="23" applyFont="1" applyFill="1" applyBorder="1" applyAlignment="1">
      <alignment horizontal="right" vertical="top"/>
    </xf>
    <xf numFmtId="0" fontId="34" fillId="6" borderId="14" xfId="23" applyFont="1" applyFill="1" applyBorder="1" applyAlignment="1">
      <alignment horizontal="center" vertical="center"/>
    </xf>
    <xf numFmtId="0" fontId="34" fillId="6" borderId="15" xfId="23" applyFont="1" applyFill="1" applyBorder="1" applyAlignment="1">
      <alignment horizontal="center" vertical="center"/>
    </xf>
    <xf numFmtId="0" fontId="34" fillId="6" borderId="61" xfId="23" applyFont="1" applyFill="1" applyBorder="1" applyAlignment="1">
      <alignment horizontal="center" vertical="center"/>
    </xf>
    <xf numFmtId="0" fontId="34" fillId="0" borderId="18" xfId="23" applyFont="1" applyBorder="1" applyAlignment="1">
      <alignment vertical="center" wrapText="1"/>
    </xf>
    <xf numFmtId="0" fontId="34" fillId="0" borderId="14" xfId="23" applyFont="1" applyBorder="1" applyAlignment="1">
      <alignment vertical="center" wrapText="1"/>
    </xf>
    <xf numFmtId="0" fontId="34" fillId="0" borderId="4" xfId="23" applyFont="1" applyBorder="1" applyAlignment="1">
      <alignment vertical="center" wrapText="1"/>
    </xf>
    <xf numFmtId="0" fontId="34" fillId="0" borderId="50" xfId="23" applyFont="1" applyBorder="1">
      <alignment vertical="center"/>
    </xf>
    <xf numFmtId="0" fontId="34" fillId="0" borderId="52" xfId="23" applyFont="1" applyBorder="1">
      <alignment vertical="center"/>
    </xf>
    <xf numFmtId="178" fontId="34" fillId="0" borderId="183" xfId="23" applyNumberFormat="1" applyFont="1" applyBorder="1" applyAlignment="1">
      <alignment horizontal="right" vertical="center" shrinkToFit="1"/>
    </xf>
    <xf numFmtId="178" fontId="34" fillId="0" borderId="184" xfId="23" applyNumberFormat="1" applyFont="1" applyBorder="1" applyAlignment="1">
      <alignment horizontal="right" vertical="center" shrinkToFit="1"/>
    </xf>
    <xf numFmtId="178" fontId="34" fillId="0" borderId="185" xfId="23" applyNumberFormat="1" applyFont="1" applyBorder="1" applyAlignment="1">
      <alignment horizontal="right" vertical="center" shrinkToFit="1"/>
    </xf>
    <xf numFmtId="0" fontId="34" fillId="0" borderId="27" xfId="23" applyFont="1" applyBorder="1" applyAlignment="1">
      <alignment vertical="center" wrapText="1"/>
    </xf>
    <xf numFmtId="0" fontId="34" fillId="0" borderId="1" xfId="23" applyFont="1" applyBorder="1" applyAlignment="1">
      <alignment vertical="center" wrapText="1"/>
    </xf>
    <xf numFmtId="0" fontId="34" fillId="0" borderId="8" xfId="23" applyFont="1" applyBorder="1">
      <alignment vertical="center"/>
    </xf>
    <xf numFmtId="0" fontId="34" fillId="0" borderId="5" xfId="23" applyFont="1" applyBorder="1">
      <alignment vertical="center"/>
    </xf>
    <xf numFmtId="0" fontId="34" fillId="0" borderId="53" xfId="23" applyFont="1" applyBorder="1">
      <alignment vertical="center"/>
    </xf>
    <xf numFmtId="178" fontId="34" fillId="0" borderId="186" xfId="23" applyNumberFormat="1" applyFont="1" applyBorder="1" applyAlignment="1">
      <alignment horizontal="right" vertical="center" shrinkToFit="1"/>
    </xf>
    <xf numFmtId="178" fontId="34" fillId="0" borderId="9" xfId="23" applyNumberFormat="1" applyFont="1" applyBorder="1" applyAlignment="1">
      <alignment horizontal="right" vertical="center" shrinkToFit="1"/>
    </xf>
    <xf numFmtId="178" fontId="34" fillId="0" borderId="187" xfId="23" applyNumberFormat="1" applyFont="1" applyBorder="1" applyAlignment="1">
      <alignment horizontal="right" vertical="center" shrinkToFit="1"/>
    </xf>
    <xf numFmtId="0" fontId="34" fillId="0" borderId="29" xfId="23" applyFont="1" applyBorder="1" applyAlignment="1">
      <alignment vertical="center" wrapText="1"/>
    </xf>
    <xf numFmtId="0" fontId="34" fillId="0" borderId="12" xfId="23" applyFont="1" applyBorder="1" applyAlignment="1">
      <alignment vertical="center" wrapText="1"/>
    </xf>
    <xf numFmtId="0" fontId="34" fillId="0" borderId="3" xfId="23" applyFont="1" applyBorder="1">
      <alignment vertical="center"/>
    </xf>
    <xf numFmtId="0" fontId="34" fillId="0" borderId="34" xfId="23" applyFont="1" applyBorder="1" applyAlignment="1">
      <alignment vertical="center" wrapText="1"/>
    </xf>
    <xf numFmtId="0" fontId="34" fillId="0" borderId="10" xfId="23" applyFont="1" applyBorder="1" applyAlignment="1">
      <alignment vertical="center" wrapText="1"/>
    </xf>
    <xf numFmtId="0" fontId="34" fillId="0" borderId="62" xfId="23" applyFont="1" applyBorder="1">
      <alignment vertical="center"/>
    </xf>
    <xf numFmtId="0" fontId="34" fillId="0" borderId="56" xfId="23" applyFont="1" applyBorder="1">
      <alignment vertical="center"/>
    </xf>
    <xf numFmtId="0" fontId="34" fillId="0" borderId="54" xfId="23" applyFont="1" applyBorder="1">
      <alignment vertical="center"/>
    </xf>
    <xf numFmtId="0" fontId="34" fillId="0" borderId="55" xfId="23" applyFont="1" applyBorder="1">
      <alignment vertical="center"/>
    </xf>
    <xf numFmtId="0" fontId="34" fillId="0" borderId="57" xfId="23" applyFont="1" applyBorder="1">
      <alignment vertical="center"/>
    </xf>
    <xf numFmtId="178" fontId="34" fillId="0" borderId="112" xfId="23" applyNumberFormat="1" applyFont="1" applyBorder="1" applyAlignment="1">
      <alignment horizontal="right" vertical="center" shrinkToFit="1"/>
    </xf>
    <xf numFmtId="178" fontId="34" fillId="0" borderId="182" xfId="23" applyNumberFormat="1" applyFont="1" applyBorder="1" applyAlignment="1">
      <alignment horizontal="right" vertical="center" shrinkToFit="1"/>
    </xf>
    <xf numFmtId="178" fontId="34" fillId="0" borderId="63" xfId="23" applyNumberFormat="1" applyFont="1" applyBorder="1" applyAlignment="1">
      <alignment horizontal="right" vertical="center" shrinkToFit="1"/>
    </xf>
    <xf numFmtId="0" fontId="34" fillId="0" borderId="0" xfId="23" applyFont="1" applyAlignment="1"/>
    <xf numFmtId="0" fontId="35" fillId="0" borderId="0" xfId="23" applyFont="1" applyAlignment="1"/>
    <xf numFmtId="0" fontId="35" fillId="0" borderId="0" xfId="23" applyFont="1">
      <alignment vertical="center"/>
    </xf>
    <xf numFmtId="178" fontId="35" fillId="0" borderId="0" xfId="23" applyNumberFormat="1" applyFont="1" applyAlignment="1">
      <alignment horizontal="right" vertical="center" shrinkToFit="1"/>
    </xf>
    <xf numFmtId="0" fontId="36" fillId="0" borderId="0" xfId="23" applyFont="1" applyAlignment="1">
      <alignment horizontal="center" vertical="center" shrinkToFit="1"/>
    </xf>
    <xf numFmtId="0" fontId="35" fillId="8" borderId="21" xfId="23" applyFont="1" applyFill="1" applyBorder="1" applyAlignment="1"/>
    <xf numFmtId="0" fontId="35" fillId="8" borderId="22" xfId="23" applyFont="1" applyFill="1" applyBorder="1" applyAlignment="1"/>
    <xf numFmtId="0" fontId="35" fillId="8" borderId="22" xfId="23" applyFont="1" applyFill="1" applyBorder="1" applyAlignment="1">
      <alignment horizontal="right" vertical="center"/>
    </xf>
    <xf numFmtId="0" fontId="35" fillId="8" borderId="23" xfId="23" applyFont="1" applyFill="1" applyBorder="1" applyAlignment="1">
      <alignment horizontal="right" vertical="top"/>
    </xf>
    <xf numFmtId="0" fontId="35" fillId="8" borderId="14" xfId="23" applyFont="1" applyFill="1" applyBorder="1" applyAlignment="1">
      <alignment horizontal="center" vertical="center"/>
    </xf>
    <xf numFmtId="0" fontId="35" fillId="8" borderId="15" xfId="23" applyFont="1" applyFill="1" applyBorder="1" applyAlignment="1">
      <alignment horizontal="center" vertical="center"/>
    </xf>
    <xf numFmtId="0" fontId="35" fillId="8" borderId="61" xfId="23" applyFont="1" applyFill="1" applyBorder="1" applyAlignment="1">
      <alignment horizontal="center" vertical="center"/>
    </xf>
    <xf numFmtId="0" fontId="35" fillId="0" borderId="183" xfId="23" applyFont="1" applyBorder="1" applyAlignment="1">
      <alignment horizontal="center" vertical="center" wrapText="1"/>
    </xf>
    <xf numFmtId="0" fontId="35" fillId="0" borderId="184" xfId="23" applyFont="1" applyBorder="1" applyAlignment="1">
      <alignment horizontal="center" vertical="center" wrapText="1"/>
    </xf>
    <xf numFmtId="0" fontId="37" fillId="0" borderId="49" xfId="23" applyFont="1" applyBorder="1">
      <alignment vertical="center"/>
    </xf>
    <xf numFmtId="0" fontId="37" fillId="0" borderId="50" xfId="23" applyFont="1" applyBorder="1">
      <alignment vertical="center"/>
    </xf>
    <xf numFmtId="0" fontId="37" fillId="0" borderId="51" xfId="23" applyFont="1" applyBorder="1">
      <alignment vertical="center"/>
    </xf>
    <xf numFmtId="178" fontId="35" fillId="0" borderId="183" xfId="23" applyNumberFormat="1" applyFont="1" applyBorder="1" applyAlignment="1" applyProtection="1">
      <alignment horizontal="right" vertical="center" shrinkToFit="1"/>
      <protection locked="0"/>
    </xf>
    <xf numFmtId="178" fontId="35" fillId="0" borderId="184" xfId="23" applyNumberFormat="1" applyFont="1" applyBorder="1" applyAlignment="1" applyProtection="1">
      <alignment horizontal="right" vertical="center" shrinkToFit="1"/>
      <protection locked="0"/>
    </xf>
    <xf numFmtId="178" fontId="35" fillId="0" borderId="185" xfId="23" applyNumberFormat="1" applyFont="1" applyBorder="1" applyAlignment="1" applyProtection="1">
      <alignment horizontal="right" vertical="center" shrinkToFit="1"/>
      <protection locked="0"/>
    </xf>
    <xf numFmtId="0" fontId="35" fillId="0" borderId="24" xfId="23" applyFont="1" applyBorder="1" applyAlignment="1">
      <alignment horizontal="center" vertical="center" wrapText="1"/>
    </xf>
    <xf numFmtId="0" fontId="35" fillId="0" borderId="25" xfId="23" applyFont="1" applyBorder="1" applyAlignment="1">
      <alignment horizontal="center" vertical="center" wrapText="1"/>
    </xf>
    <xf numFmtId="0" fontId="35" fillId="0" borderId="8" xfId="23" applyFont="1" applyBorder="1">
      <alignment vertical="center"/>
    </xf>
    <xf numFmtId="0" fontId="35" fillId="0" borderId="5" xfId="23" applyFont="1" applyBorder="1">
      <alignment vertical="center"/>
    </xf>
    <xf numFmtId="0" fontId="35" fillId="0" borderId="53" xfId="23" applyFont="1" applyBorder="1">
      <alignment vertical="center"/>
    </xf>
    <xf numFmtId="178" fontId="35" fillId="0" borderId="24" xfId="23" applyNumberFormat="1" applyFont="1" applyBorder="1" applyAlignment="1" applyProtection="1">
      <alignment horizontal="right" vertical="center" shrinkToFit="1"/>
      <protection locked="0"/>
    </xf>
    <xf numFmtId="178" fontId="35" fillId="0" borderId="25" xfId="23" applyNumberFormat="1" applyFont="1" applyBorder="1" applyAlignment="1" applyProtection="1">
      <alignment horizontal="right" vertical="center" shrinkToFit="1"/>
      <protection locked="0"/>
    </xf>
    <xf numFmtId="178" fontId="35" fillId="0" borderId="26" xfId="23" applyNumberFormat="1" applyFont="1" applyBorder="1" applyAlignment="1" applyProtection="1">
      <alignment horizontal="right" vertical="center" shrinkToFit="1"/>
      <protection locked="0"/>
    </xf>
    <xf numFmtId="0" fontId="35" fillId="0" borderId="112" xfId="23" applyFont="1" applyBorder="1" applyAlignment="1">
      <alignment horizontal="center" vertical="center" wrapText="1"/>
    </xf>
    <xf numFmtId="0" fontId="35" fillId="0" borderId="182" xfId="23" applyFont="1" applyBorder="1" applyAlignment="1">
      <alignment horizontal="center" vertical="center" wrapText="1"/>
    </xf>
    <xf numFmtId="0" fontId="35" fillId="0" borderId="54" xfId="23" applyFont="1" applyBorder="1">
      <alignment vertical="center"/>
    </xf>
    <xf numFmtId="0" fontId="35" fillId="0" borderId="55" xfId="23" applyFont="1" applyBorder="1">
      <alignment vertical="center"/>
    </xf>
    <xf numFmtId="0" fontId="35" fillId="0" borderId="56" xfId="23" applyFont="1" applyBorder="1">
      <alignment vertical="center"/>
    </xf>
    <xf numFmtId="178" fontId="35" fillId="0" borderId="112" xfId="23" applyNumberFormat="1" applyFont="1" applyBorder="1" applyAlignment="1" applyProtection="1">
      <alignment horizontal="right" vertical="center" shrinkToFit="1"/>
      <protection locked="0"/>
    </xf>
    <xf numFmtId="178" fontId="35" fillId="0" borderId="182" xfId="23" applyNumberFormat="1" applyFont="1" applyBorder="1" applyAlignment="1" applyProtection="1">
      <alignment horizontal="right" vertical="center" shrinkToFit="1"/>
      <protection locked="0"/>
    </xf>
    <xf numFmtId="178" fontId="35" fillId="0" borderId="63" xfId="23" applyNumberFormat="1" applyFont="1" applyBorder="1" applyAlignment="1" applyProtection="1">
      <alignment horizontal="right" vertical="center" shrinkToFit="1"/>
      <protection locked="0"/>
    </xf>
    <xf numFmtId="0" fontId="38" fillId="0" borderId="0" xfId="23" applyFont="1" applyAlignment="1">
      <alignment horizontal="center" vertical="center" wrapText="1"/>
    </xf>
    <xf numFmtId="0" fontId="35" fillId="0" borderId="0" xfId="23" applyFont="1" applyAlignment="1">
      <alignment vertical="top"/>
    </xf>
    <xf numFmtId="0" fontId="39" fillId="0" borderId="0" xfId="23" applyFont="1">
      <alignment vertical="center"/>
    </xf>
    <xf numFmtId="0" fontId="38" fillId="0" borderId="0" xfId="23" applyFont="1" applyAlignment="1">
      <alignment vertical="center" wrapText="1"/>
    </xf>
    <xf numFmtId="0" fontId="16" fillId="0" borderId="0" xfId="24">
      <alignment vertical="center"/>
    </xf>
    <xf numFmtId="0" fontId="32" fillId="0" borderId="0" xfId="24" applyFont="1" applyAlignment="1">
      <alignment horizontal="center" vertical="center"/>
    </xf>
    <xf numFmtId="0" fontId="34" fillId="6" borderId="21" xfId="24" applyFont="1" applyFill="1" applyBorder="1" applyAlignment="1"/>
    <xf numFmtId="0" fontId="34" fillId="6" borderId="22" xfId="24" applyFont="1" applyFill="1" applyBorder="1" applyAlignment="1"/>
    <xf numFmtId="0" fontId="34" fillId="6" borderId="22" xfId="24" applyFont="1" applyFill="1" applyBorder="1" applyAlignment="1">
      <alignment horizontal="right" vertical="center"/>
    </xf>
    <xf numFmtId="0" fontId="34" fillId="6" borderId="23" xfId="24" applyFont="1" applyFill="1" applyBorder="1" applyAlignment="1">
      <alignment horizontal="right" vertical="top"/>
    </xf>
    <xf numFmtId="0" fontId="34" fillId="6" borderId="14" xfId="24" applyFont="1" applyFill="1" applyBorder="1" applyAlignment="1">
      <alignment horizontal="center" vertical="center"/>
    </xf>
    <xf numFmtId="0" fontId="34" fillId="6" borderId="15" xfId="24" applyFont="1" applyFill="1" applyBorder="1" applyAlignment="1">
      <alignment horizontal="center" vertical="center"/>
    </xf>
    <xf numFmtId="0" fontId="34" fillId="6" borderId="17" xfId="24" applyFont="1" applyFill="1" applyBorder="1" applyAlignment="1">
      <alignment horizontal="center" vertical="center"/>
    </xf>
    <xf numFmtId="0" fontId="34" fillId="0" borderId="18" xfId="24" applyFont="1" applyBorder="1" applyAlignment="1">
      <alignment vertical="center" wrapText="1"/>
    </xf>
    <xf numFmtId="0" fontId="34" fillId="0" borderId="14" xfId="24" applyFont="1" applyBorder="1" applyAlignment="1">
      <alignment vertical="center" wrapText="1"/>
    </xf>
    <xf numFmtId="0" fontId="34" fillId="0" borderId="4" xfId="24" applyFont="1" applyBorder="1" applyAlignment="1">
      <alignment vertical="center" wrapText="1"/>
    </xf>
    <xf numFmtId="0" fontId="34" fillId="0" borderId="50" xfId="24" applyFont="1" applyBorder="1" applyAlignment="1">
      <alignment horizontal="left" vertical="center"/>
    </xf>
    <xf numFmtId="0" fontId="34" fillId="0" borderId="52" xfId="24" applyFont="1" applyBorder="1" applyAlignment="1">
      <alignment horizontal="left" vertical="center"/>
    </xf>
    <xf numFmtId="178" fontId="34" fillId="0" borderId="183" xfId="24" applyNumberFormat="1" applyFont="1" applyBorder="1" applyAlignment="1">
      <alignment horizontal="right" vertical="center" shrinkToFit="1"/>
    </xf>
    <xf numFmtId="178" fontId="34" fillId="0" borderId="184" xfId="24" applyNumberFormat="1" applyFont="1" applyBorder="1" applyAlignment="1">
      <alignment horizontal="right" vertical="center" shrinkToFit="1"/>
    </xf>
    <xf numFmtId="178" fontId="34" fillId="0" borderId="185" xfId="24" applyNumberFormat="1" applyFont="1" applyBorder="1" applyAlignment="1">
      <alignment horizontal="right" vertical="center" shrinkToFit="1"/>
    </xf>
    <xf numFmtId="0" fontId="34" fillId="0" borderId="27" xfId="24" applyFont="1" applyBorder="1" applyAlignment="1">
      <alignment vertical="center" wrapText="1"/>
    </xf>
    <xf numFmtId="0" fontId="34" fillId="0" borderId="1" xfId="24" applyFont="1" applyBorder="1" applyAlignment="1">
      <alignment vertical="center" wrapText="1"/>
    </xf>
    <xf numFmtId="0" fontId="34" fillId="0" borderId="8" xfId="24" applyFont="1" applyBorder="1">
      <alignment vertical="center"/>
    </xf>
    <xf numFmtId="0" fontId="34" fillId="0" borderId="5" xfId="24" applyFont="1" applyBorder="1" applyAlignment="1">
      <alignment horizontal="left" vertical="center"/>
    </xf>
    <xf numFmtId="0" fontId="34" fillId="0" borderId="53" xfId="24" applyFont="1" applyBorder="1" applyAlignment="1">
      <alignment horizontal="left" vertical="center"/>
    </xf>
    <xf numFmtId="178" fontId="34" fillId="0" borderId="186" xfId="24" applyNumberFormat="1" applyFont="1" applyBorder="1" applyAlignment="1">
      <alignment horizontal="right" vertical="center" shrinkToFit="1"/>
    </xf>
    <xf numFmtId="178" fontId="34" fillId="0" borderId="9" xfId="24" applyNumberFormat="1" applyFont="1" applyBorder="1" applyAlignment="1">
      <alignment horizontal="right" vertical="center" shrinkToFit="1"/>
    </xf>
    <xf numFmtId="178" fontId="34" fillId="0" borderId="187" xfId="24" applyNumberFormat="1" applyFont="1" applyBorder="1" applyAlignment="1">
      <alignment horizontal="right" vertical="center" shrinkToFit="1"/>
    </xf>
    <xf numFmtId="0" fontId="34" fillId="0" borderId="3" xfId="24" applyFont="1" applyBorder="1">
      <alignment vertical="center"/>
    </xf>
    <xf numFmtId="0" fontId="34" fillId="0" borderId="32" xfId="24" applyFont="1" applyBorder="1">
      <alignment vertical="center"/>
    </xf>
    <xf numFmtId="0" fontId="34" fillId="0" borderId="8" xfId="24" applyFont="1" applyBorder="1" applyAlignment="1">
      <alignment horizontal="center" vertical="center" shrinkToFit="1"/>
    </xf>
    <xf numFmtId="0" fontId="34" fillId="0" borderId="5" xfId="24" applyFont="1" applyBorder="1" applyAlignment="1">
      <alignment horizontal="center" vertical="center" shrinkToFit="1"/>
    </xf>
    <xf numFmtId="0" fontId="34" fillId="0" borderId="53" xfId="24" applyFont="1" applyBorder="1" applyAlignment="1">
      <alignment horizontal="center" vertical="center" shrinkToFit="1"/>
    </xf>
    <xf numFmtId="0" fontId="34" fillId="0" borderId="29" xfId="24" applyFont="1" applyBorder="1" applyAlignment="1">
      <alignment vertical="center" wrapText="1"/>
    </xf>
    <xf numFmtId="0" fontId="34" fillId="0" borderId="12" xfId="24" applyFont="1" applyBorder="1" applyAlignment="1">
      <alignment vertical="center" wrapText="1"/>
    </xf>
    <xf numFmtId="0" fontId="34" fillId="0" borderId="38" xfId="24" applyFont="1" applyBorder="1" applyAlignment="1">
      <alignment vertical="center" wrapText="1"/>
    </xf>
    <xf numFmtId="0" fontId="34" fillId="0" borderId="11" xfId="24" applyFont="1" applyBorder="1" applyAlignment="1">
      <alignment vertical="center" wrapText="1"/>
    </xf>
    <xf numFmtId="0" fontId="34" fillId="0" borderId="8" xfId="24" applyFont="1" applyBorder="1" applyAlignment="1">
      <alignment vertical="center" wrapText="1"/>
    </xf>
    <xf numFmtId="0" fontId="34" fillId="0" borderId="62" xfId="24" applyFont="1" applyBorder="1">
      <alignment vertical="center"/>
    </xf>
    <xf numFmtId="0" fontId="34" fillId="0" borderId="56" xfId="24" applyFont="1" applyBorder="1">
      <alignment vertical="center"/>
    </xf>
    <xf numFmtId="0" fontId="34" fillId="0" borderId="54" xfId="24" applyFont="1" applyBorder="1">
      <alignment vertical="center"/>
    </xf>
    <xf numFmtId="0" fontId="34" fillId="0" borderId="55" xfId="24" applyFont="1" applyBorder="1" applyAlignment="1">
      <alignment horizontal="left" vertical="center"/>
    </xf>
    <xf numFmtId="0" fontId="34" fillId="0" borderId="57" xfId="24" applyFont="1" applyBorder="1" applyAlignment="1">
      <alignment horizontal="left" vertical="center"/>
    </xf>
    <xf numFmtId="178" fontId="34" fillId="0" borderId="112" xfId="24" applyNumberFormat="1" applyFont="1" applyBorder="1" applyAlignment="1">
      <alignment horizontal="right" vertical="center" shrinkToFit="1"/>
    </xf>
    <xf numFmtId="178" fontId="34" fillId="0" borderId="182" xfId="24" applyNumberFormat="1" applyFont="1" applyBorder="1" applyAlignment="1">
      <alignment horizontal="right" vertical="center" shrinkToFit="1"/>
    </xf>
    <xf numFmtId="178" fontId="34" fillId="0" borderId="63" xfId="24" applyNumberFormat="1" applyFont="1" applyBorder="1" applyAlignment="1">
      <alignment horizontal="right" vertical="center" shrinkToFit="1"/>
    </xf>
    <xf numFmtId="0" fontId="34" fillId="0" borderId="0" xfId="24" applyFont="1" applyAlignment="1"/>
    <xf numFmtId="0" fontId="34" fillId="0" borderId="0" xfId="24" applyFont="1">
      <alignment vertical="center"/>
    </xf>
    <xf numFmtId="0" fontId="34" fillId="0" borderId="0" xfId="24" applyFont="1" applyAlignment="1">
      <alignment horizontal="left" vertical="center"/>
    </xf>
    <xf numFmtId="178" fontId="34" fillId="0" borderId="0" xfId="24" applyNumberFormat="1" applyFont="1" applyAlignment="1">
      <alignment horizontal="right" vertical="center"/>
    </xf>
    <xf numFmtId="0" fontId="32" fillId="0" borderId="0" xfId="21" applyFont="1" applyAlignment="1">
      <alignment horizontal="right"/>
    </xf>
    <xf numFmtId="0" fontId="40" fillId="6" borderId="21" xfId="21" applyFont="1" applyFill="1" applyBorder="1" applyAlignment="1"/>
    <xf numFmtId="0" fontId="40" fillId="6" borderId="22" xfId="21" applyFont="1" applyFill="1" applyBorder="1" applyAlignment="1">
      <alignment horizontal="right" vertical="top"/>
    </xf>
    <xf numFmtId="0" fontId="40" fillId="6" borderId="23" xfId="21" applyFont="1" applyFill="1" applyBorder="1" applyAlignment="1">
      <alignment horizontal="right" vertical="top"/>
    </xf>
    <xf numFmtId="0" fontId="41" fillId="8" borderId="15" xfId="25" applyFont="1" applyFill="1" applyBorder="1" applyAlignment="1">
      <alignment horizontal="center" vertical="center"/>
    </xf>
    <xf numFmtId="0" fontId="41" fillId="8" borderId="61" xfId="25" applyFont="1" applyFill="1" applyBorder="1" applyAlignment="1">
      <alignment horizontal="center" vertical="center"/>
    </xf>
    <xf numFmtId="0" fontId="40" fillId="0" borderId="27" xfId="21" applyFont="1" applyBorder="1" applyAlignment="1">
      <alignment horizontal="center" vertical="center" wrapText="1"/>
    </xf>
    <xf numFmtId="0" fontId="40" fillId="0" borderId="19" xfId="21" applyFont="1" applyBorder="1" applyAlignment="1">
      <alignment horizontal="left" vertical="center" wrapText="1"/>
    </xf>
    <xf numFmtId="0" fontId="40" fillId="0" borderId="20" xfId="21" applyFont="1" applyBorder="1" applyAlignment="1">
      <alignment horizontal="left" vertical="center" wrapText="1"/>
    </xf>
    <xf numFmtId="178" fontId="40" fillId="0" borderId="15" xfId="25" applyNumberFormat="1" applyFont="1" applyBorder="1" applyAlignment="1">
      <alignment horizontal="right" vertical="center" shrinkToFit="1"/>
    </xf>
    <xf numFmtId="178" fontId="40" fillId="0" borderId="17" xfId="25" applyNumberFormat="1" applyFont="1" applyBorder="1" applyAlignment="1">
      <alignment horizontal="right" vertical="center" shrinkToFit="1"/>
    </xf>
    <xf numFmtId="0" fontId="40" fillId="0" borderId="38" xfId="21" applyFont="1" applyBorder="1" applyAlignment="1">
      <alignment horizontal="center" vertical="center" wrapText="1"/>
    </xf>
    <xf numFmtId="0" fontId="40" fillId="0" borderId="6" xfId="21" applyFont="1" applyBorder="1" applyAlignment="1">
      <alignment horizontal="left" vertical="center"/>
    </xf>
    <xf numFmtId="0" fontId="40" fillId="0" borderId="39" xfId="21" applyFont="1" applyBorder="1" applyAlignment="1">
      <alignment horizontal="left" vertical="center"/>
    </xf>
    <xf numFmtId="178" fontId="40" fillId="0" borderId="36" xfId="25" applyNumberFormat="1" applyFont="1" applyBorder="1" applyAlignment="1">
      <alignment horizontal="right" vertical="center" shrinkToFit="1"/>
    </xf>
    <xf numFmtId="178" fontId="40" fillId="0" borderId="37" xfId="25" applyNumberFormat="1" applyFont="1" applyBorder="1" applyAlignment="1">
      <alignment horizontal="right" vertical="center" shrinkToFit="1"/>
    </xf>
    <xf numFmtId="0" fontId="40" fillId="0" borderId="5" xfId="21" applyFont="1" applyBorder="1" applyAlignment="1">
      <alignment horizontal="left" vertical="center"/>
    </xf>
    <xf numFmtId="0" fontId="40" fillId="0" borderId="53" xfId="21" applyFont="1" applyBorder="1" applyAlignment="1">
      <alignment horizontal="left" vertical="center"/>
    </xf>
    <xf numFmtId="178" fontId="40" fillId="0" borderId="9" xfId="25" applyNumberFormat="1" applyFont="1" applyBorder="1" applyAlignment="1">
      <alignment horizontal="right" vertical="center" shrinkToFit="1"/>
    </xf>
    <xf numFmtId="178" fontId="40" fillId="0" borderId="187" xfId="25" applyNumberFormat="1" applyFont="1" applyBorder="1" applyAlignment="1">
      <alignment horizontal="right" vertical="center" shrinkToFit="1"/>
    </xf>
    <xf numFmtId="0" fontId="40" fillId="0" borderId="24" xfId="21" applyFont="1" applyBorder="1" applyAlignment="1">
      <alignment horizontal="center" vertical="center"/>
    </xf>
    <xf numFmtId="0" fontId="40" fillId="0" borderId="8" xfId="21" applyFont="1" applyBorder="1" applyAlignment="1" applyProtection="1">
      <alignment horizontal="left" vertical="center" wrapText="1"/>
      <protection locked="0"/>
    </xf>
    <xf numFmtId="0" fontId="40" fillId="0" borderId="5" xfId="21" applyFont="1" applyBorder="1" applyAlignment="1" applyProtection="1">
      <alignment horizontal="left" vertical="center" wrapText="1"/>
      <protection locked="0"/>
    </xf>
    <xf numFmtId="0" fontId="40" fillId="0" borderId="53" xfId="21" applyFont="1" applyBorder="1" applyAlignment="1" applyProtection="1">
      <alignment horizontal="left" vertical="center" wrapText="1"/>
      <protection locked="0"/>
    </xf>
    <xf numFmtId="178" fontId="40" fillId="0" borderId="9" xfId="25" applyNumberFormat="1" applyFont="1" applyBorder="1" applyAlignment="1" applyProtection="1">
      <alignment horizontal="right" vertical="center" shrinkToFit="1"/>
      <protection locked="0"/>
    </xf>
    <xf numFmtId="178" fontId="40" fillId="0" borderId="187" xfId="25" applyNumberFormat="1" applyFont="1" applyBorder="1" applyAlignment="1" applyProtection="1">
      <alignment horizontal="right" vertical="center" shrinkToFit="1"/>
      <protection locked="0"/>
    </xf>
    <xf numFmtId="0" fontId="40" fillId="0" borderId="40" xfId="21" applyFont="1" applyBorder="1" applyAlignment="1">
      <alignment horizontal="center" vertical="center"/>
    </xf>
    <xf numFmtId="0" fontId="40" fillId="0" borderId="54" xfId="21" applyFont="1" applyBorder="1" applyAlignment="1" applyProtection="1">
      <alignment horizontal="left" vertical="center" wrapText="1"/>
      <protection locked="0"/>
    </xf>
    <xf numFmtId="0" fontId="40" fillId="0" borderId="55" xfId="21" applyFont="1" applyBorder="1" applyAlignment="1" applyProtection="1">
      <alignment horizontal="left" vertical="center" wrapText="1"/>
      <protection locked="0"/>
    </xf>
    <xf numFmtId="0" fontId="40" fillId="0" borderId="57" xfId="21" applyFont="1" applyBorder="1" applyAlignment="1" applyProtection="1">
      <alignment horizontal="left" vertical="center" wrapText="1"/>
      <protection locked="0"/>
    </xf>
    <xf numFmtId="178" fontId="40" fillId="0" borderId="182" xfId="25" applyNumberFormat="1" applyFont="1" applyBorder="1" applyAlignment="1" applyProtection="1">
      <alignment horizontal="right" vertical="center" shrinkToFit="1"/>
      <protection locked="0"/>
    </xf>
    <xf numFmtId="178" fontId="40" fillId="0" borderId="63" xfId="25" applyNumberFormat="1" applyFont="1" applyBorder="1" applyAlignment="1" applyProtection="1">
      <alignment horizontal="right" vertical="center" shrinkToFit="1"/>
      <protection locked="0"/>
    </xf>
    <xf numFmtId="0" fontId="40" fillId="0" borderId="21" xfId="21" applyFont="1" applyBorder="1" applyAlignment="1">
      <alignment horizontal="center" vertical="center"/>
    </xf>
    <xf numFmtId="0" fontId="40" fillId="0" borderId="22" xfId="21" applyFont="1" applyBorder="1" applyAlignment="1">
      <alignment horizontal="left" vertical="center"/>
    </xf>
    <xf numFmtId="0" fontId="40" fillId="0" borderId="23" xfId="21" applyFont="1" applyBorder="1" applyAlignment="1">
      <alignment horizontal="left" vertical="center"/>
    </xf>
    <xf numFmtId="178" fontId="40" fillId="0" borderId="59" xfId="25" applyNumberFormat="1" applyFont="1" applyBorder="1" applyAlignment="1">
      <alignment horizontal="right" vertical="center" shrinkToFit="1"/>
    </xf>
    <xf numFmtId="178" fontId="40" fillId="0" borderId="61" xfId="25" applyNumberFormat="1" applyFont="1" applyBorder="1" applyAlignment="1">
      <alignment horizontal="right" vertical="center" shrinkToFit="1"/>
    </xf>
  </cellXfs>
  <cellStyles count="26">
    <cellStyle name="標準" xfId="0" builtinId="0"/>
    <cellStyle name="標準 2" xfId="1" xr:uid="{00000000-0005-0000-0000-000001000000}"/>
    <cellStyle name="標準 2 2" xfId="8" xr:uid="{295B4AED-6985-43FF-AC2E-60483138FB3B}"/>
    <cellStyle name="標準 2 3" xfId="10" xr:uid="{776704F9-3C41-425E-848D-F27DEBF76865}"/>
    <cellStyle name="標準 2 4" xfId="12" xr:uid="{7D97CC76-974F-43AF-88C5-85AF3344E539}"/>
    <cellStyle name="標準 3" xfId="11" xr:uid="{7294E44A-A888-4162-877C-46B7019CF222}"/>
    <cellStyle name="標準 4" xfId="25" xr:uid="{992E02AD-A976-43B4-AE54-203E38709660}"/>
    <cellStyle name="標準 4_APAHO401600" xfId="21" xr:uid="{37F23D5A-E16F-41AE-BADE-C2F9B4E0103D}"/>
    <cellStyle name="標準 4_APAHO4019001" xfId="24" xr:uid="{5047112F-A7FF-4ADF-A062-402E6894AFC5}"/>
    <cellStyle name="標準 4_ZJ08_022012_青森市_2010" xfId="23" xr:uid="{7BA99842-E4BD-4B86-A142-B26476B0CC67}"/>
    <cellStyle name="標準 6" xfId="7" xr:uid="{0A461655-2BAA-4774-B64C-64627C1BA73B}"/>
    <cellStyle name="標準 6_APAHO401000" xfId="9" xr:uid="{7412A5D1-FD12-4D45-A0AA-E137C670A2AD}"/>
    <cellStyle name="標準 6_APAHO401200_O-JJ1016-001-3_財政状況資料集(決算状況カード(各会計・関係団体))(Rev2)2" xfId="16" xr:uid="{58CF24E1-4FDF-4AD2-95B6-434765542C60}"/>
    <cellStyle name="標準 6_APAHO402200_O-JJ1016-001-3_財政状況資料集(決算状況カード(各会計・関係団体))(Rev2)2" xfId="13" xr:uid="{F250473B-4D9E-4C02-A678-97747741E0FA}"/>
    <cellStyle name="標準 7" xfId="2" xr:uid="{00000000-0005-0000-0000-000002000000}"/>
    <cellStyle name="標準_【レイアウト】（県）資料３（Ｐ２）　歳出比較分析表" xfId="6" xr:uid="{00000000-0005-0000-0000-000006000000}"/>
    <cellStyle name="標準_【レイアウト】（県）資料３（Ｐ２）　歳出比較分析表 2" xfId="17" xr:uid="{465C29AD-12CC-4C50-9D1B-38D1A1BBA7DC}"/>
    <cellStyle name="標準_【レイアウト】（市）資料３（Ｐ２）　歳出比較分析表" xfId="5" xr:uid="{00000000-0005-0000-0000-000005000000}"/>
    <cellStyle name="標準_【レイアウト】（市）資料３（Ｐ２）　歳出比較分析表 2" xfId="18" xr:uid="{A3D7D9E0-756B-4AD6-BE89-3A1C69948445}"/>
    <cellStyle name="標準_APAHO251300" xfId="3" xr:uid="{00000000-0005-0000-0000-000003000000}"/>
    <cellStyle name="標準_APAHO251300 2" xfId="19" xr:uid="{0FCA872E-2BF0-42AD-8406-F6044BB29B33}"/>
    <cellStyle name="標準_APAHO252300" xfId="4" xr:uid="{00000000-0005-0000-0000-000004000000}"/>
    <cellStyle name="標準_APAHO252300 2" xfId="20" xr:uid="{6E0A91B4-D1BB-4020-9913-CDD9A019679F}"/>
    <cellStyle name="標準_Book1" xfId="14" xr:uid="{720A451A-7861-4D0D-87F1-71AD5F0CC3ED}"/>
    <cellStyle name="標準_O-JJ0722-001-3_決算状況カード(各会計・関係団体)_O-JJ1016-001-3_財政状況資料集(決算状況カード(各会計・関係団体))(Rev2)2" xfId="15" xr:uid="{B3B012AE-D83E-46AD-B2F6-69A698B2B623}"/>
    <cellStyle name="標準_O-JJ0722-001-8_連結実質赤字比率に係る赤字・黒字の構成分析" xfId="22" xr:uid="{1119815B-0A0D-4421-9308-D7D4143D56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#,##0;"△ "#,##0</c:formatCode>
                <c:ptCount val="5"/>
                <c:pt idx="0">
                  <c:v>332350</c:v>
                </c:pt>
                <c:pt idx="1">
                  <c:v>362690</c:v>
                </c:pt>
                <c:pt idx="2">
                  <c:v>296093</c:v>
                </c:pt>
                <c:pt idx="3">
                  <c:v>308655</c:v>
                </c:pt>
                <c:pt idx="4">
                  <c:v>325476</c:v>
                </c:pt>
              </c:numCache>
            </c:numRef>
          </c:val>
          <c:smooth val="0"/>
          <c:extLst>
            <c:ext xmlns:c16="http://schemas.microsoft.com/office/drawing/2014/chart" uri="{C3380CC4-5D6E-409C-BE32-E72D297353CC}">
              <c16:uniqueId val="{00000000-3F13-4571-A8A3-57E211CED8C4}"/>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#,##0;"△ "#,##0</c:formatCode>
                <c:ptCount val="5"/>
                <c:pt idx="0">
                  <c:v>263654</c:v>
                </c:pt>
                <c:pt idx="1">
                  <c:v>294817</c:v>
                </c:pt>
                <c:pt idx="2">
                  <c:v>127227</c:v>
                </c:pt>
                <c:pt idx="3">
                  <c:v>156921</c:v>
                </c:pt>
                <c:pt idx="4">
                  <c:v>235559</c:v>
                </c:pt>
              </c:numCache>
            </c:numRef>
          </c:val>
          <c:smooth val="0"/>
          <c:extLst>
            <c:ext xmlns:c16="http://schemas.microsoft.com/office/drawing/2014/chart" uri="{C3380CC4-5D6E-409C-BE32-E72D297353CC}">
              <c16:uniqueId val="{00000001-3F13-4571-A8A3-57E211CED8C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1.17</c:v>
                </c:pt>
                <c:pt idx="1">
                  <c:v>9.92</c:v>
                </c:pt>
                <c:pt idx="2">
                  <c:v>8.42</c:v>
                </c:pt>
                <c:pt idx="3">
                  <c:v>1.37</c:v>
                </c:pt>
                <c:pt idx="4">
                  <c:v>1.18</c:v>
                </c:pt>
              </c:numCache>
            </c:numRef>
          </c:val>
          <c:extLst>
            <c:ext xmlns:c16="http://schemas.microsoft.com/office/drawing/2014/chart" uri="{C3380CC4-5D6E-409C-BE32-E72D297353CC}">
              <c16:uniqueId val="{00000000-2D88-4B76-A896-283224755092}"/>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35.1</c:v>
                </c:pt>
                <c:pt idx="1">
                  <c:v>32.85</c:v>
                </c:pt>
                <c:pt idx="2">
                  <c:v>44.2</c:v>
                </c:pt>
                <c:pt idx="3">
                  <c:v>44.98</c:v>
                </c:pt>
                <c:pt idx="4">
                  <c:v>35.74</c:v>
                </c:pt>
              </c:numCache>
            </c:numRef>
          </c:val>
          <c:extLst>
            <c:ext xmlns:c16="http://schemas.microsoft.com/office/drawing/2014/chart" uri="{C3380CC4-5D6E-409C-BE32-E72D297353CC}">
              <c16:uniqueId val="{00000001-2D88-4B76-A896-28322475509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-4.0199999999999996</c:v>
                </c:pt>
                <c:pt idx="1">
                  <c:v>9.84</c:v>
                </c:pt>
                <c:pt idx="2">
                  <c:v>2.04</c:v>
                </c:pt>
                <c:pt idx="3">
                  <c:v>-9.24</c:v>
                </c:pt>
                <c:pt idx="4">
                  <c:v>-12.15</c:v>
                </c:pt>
              </c:numCache>
            </c:numRef>
          </c:val>
          <c:smooth val="0"/>
          <c:extLst>
            <c:ext xmlns:c16="http://schemas.microsoft.com/office/drawing/2014/chart" uri="{C3380CC4-5D6E-409C-BE32-E72D297353CC}">
              <c16:uniqueId val="{00000002-2D88-4B76-A896-28322475509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0.64</c:v>
                </c:pt>
                <c:pt idx="2">
                  <c:v>#N/A</c:v>
                </c:pt>
                <c:pt idx="3">
                  <c:v>0.42</c:v>
                </c:pt>
                <c:pt idx="4">
                  <c:v>#N/A</c:v>
                </c:pt>
                <c:pt idx="5">
                  <c:v>0.17</c:v>
                </c:pt>
                <c:pt idx="6">
                  <c:v>#N/A</c:v>
                </c:pt>
                <c:pt idx="7">
                  <c:v>2.92</c:v>
                </c:pt>
                <c:pt idx="8">
                  <c:v>0</c:v>
                </c:pt>
                <c:pt idx="9">
                  <c:v>0</c:v>
                </c:pt>
              </c:numCache>
            </c:numRef>
          </c:val>
          <c:extLst>
            <c:ext xmlns:c16="http://schemas.microsoft.com/office/drawing/2014/chart" uri="{C3380CC4-5D6E-409C-BE32-E72D297353CC}">
              <c16:uniqueId val="{00000000-D97F-4F14-9482-2A248E5B9868}"/>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97F-4F14-9482-2A248E5B9868}"/>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97F-4F14-9482-2A248E5B9868}"/>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D97F-4F14-9482-2A248E5B9868}"/>
            </c:ext>
          </c:extLst>
        </c:ser>
        <c:ser>
          <c:idx val="4"/>
          <c:order val="4"/>
          <c:tx>
            <c:strRef>
              <c:f>[1]データシート!$A$31</c:f>
              <c:strCache>
                <c:ptCount val="1"/>
                <c:pt idx="0">
                  <c:v>#N/A</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D97F-4F14-9482-2A248E5B9868}"/>
            </c:ext>
          </c:extLst>
        </c:ser>
        <c:ser>
          <c:idx val="5"/>
          <c:order val="5"/>
          <c:tx>
            <c:strRef>
              <c:f>[1]データシート!$A$32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0.04</c:v>
                </c:pt>
                <c:pt idx="2">
                  <c:v>#N/A</c:v>
                </c:pt>
                <c:pt idx="3">
                  <c:v>0.03</c:v>
                </c:pt>
                <c:pt idx="4">
                  <c:v>#N/A</c:v>
                </c:pt>
                <c:pt idx="5">
                  <c:v>7.0000000000000007E-2</c:v>
                </c:pt>
                <c:pt idx="6">
                  <c:v>#N/A</c:v>
                </c:pt>
                <c:pt idx="7">
                  <c:v>0.04</c:v>
                </c:pt>
                <c:pt idx="8">
                  <c:v>#N/A</c:v>
                </c:pt>
                <c:pt idx="9">
                  <c:v>0.01</c:v>
                </c:pt>
              </c:numCache>
            </c:numRef>
          </c:val>
          <c:extLst>
            <c:ext xmlns:c16="http://schemas.microsoft.com/office/drawing/2014/chart" uri="{C3380CC4-5D6E-409C-BE32-E72D297353CC}">
              <c16:uniqueId val="{00000005-D97F-4F14-9482-2A248E5B9868}"/>
            </c:ext>
          </c:extLst>
        </c:ser>
        <c:ser>
          <c:idx val="6"/>
          <c:order val="6"/>
          <c:tx>
            <c:strRef>
              <c:f>[1]データシート!$A$33</c:f>
              <c:strCache>
                <c:ptCount val="1"/>
                <c:pt idx="0">
                  <c:v>一般会計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1.1599999999999999</c:v>
                </c:pt>
                <c:pt idx="2">
                  <c:v>#N/A</c:v>
                </c:pt>
                <c:pt idx="3">
                  <c:v>9.91</c:v>
                </c:pt>
                <c:pt idx="4">
                  <c:v>#N/A</c:v>
                </c:pt>
                <c:pt idx="5">
                  <c:v>8.41</c:v>
                </c:pt>
                <c:pt idx="6">
                  <c:v>#N/A</c:v>
                </c:pt>
                <c:pt idx="7">
                  <c:v>1.36</c:v>
                </c:pt>
                <c:pt idx="8">
                  <c:v>#N/A</c:v>
                </c:pt>
                <c:pt idx="9">
                  <c:v>1.18</c:v>
                </c:pt>
              </c:numCache>
            </c:numRef>
          </c:val>
          <c:extLst>
            <c:ext xmlns:c16="http://schemas.microsoft.com/office/drawing/2014/chart" uri="{C3380CC4-5D6E-409C-BE32-E72D297353CC}">
              <c16:uniqueId val="{00000006-D97F-4F14-9482-2A248E5B9868}"/>
            </c:ext>
          </c:extLst>
        </c:ser>
        <c:ser>
          <c:idx val="7"/>
          <c:order val="7"/>
          <c:tx>
            <c:strRef>
              <c:f>[1]データシート!$A$34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0</c:v>
                </c:pt>
                <c:pt idx="1">
                  <c:v>0</c:v>
                </c:pt>
                <c:pt idx="2">
                  <c:v>0</c:v>
                </c:pt>
                <c:pt idx="3">
                  <c:v>0</c:v>
                </c:pt>
                <c:pt idx="4">
                  <c:v>0</c:v>
                </c:pt>
                <c:pt idx="5">
                  <c:v>0</c:v>
                </c:pt>
                <c:pt idx="6">
                  <c:v>0</c:v>
                </c:pt>
                <c:pt idx="7">
                  <c:v>0</c:v>
                </c:pt>
                <c:pt idx="8">
                  <c:v>#N/A</c:v>
                </c:pt>
                <c:pt idx="9">
                  <c:v>2.4900000000000002</c:v>
                </c:pt>
              </c:numCache>
            </c:numRef>
          </c:val>
          <c:extLst>
            <c:ext xmlns:c16="http://schemas.microsoft.com/office/drawing/2014/chart" uri="{C3380CC4-5D6E-409C-BE32-E72D297353CC}">
              <c16:uniqueId val="{00000007-D97F-4F14-9482-2A248E5B9868}"/>
            </c:ext>
          </c:extLst>
        </c:ser>
        <c:ser>
          <c:idx val="8"/>
          <c:order val="8"/>
          <c:tx>
            <c:strRef>
              <c:f>[1]データシート!$A$35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2.21</c:v>
                </c:pt>
                <c:pt idx="2">
                  <c:v>#N/A</c:v>
                </c:pt>
                <c:pt idx="3">
                  <c:v>2.25</c:v>
                </c:pt>
                <c:pt idx="4">
                  <c:v>#N/A</c:v>
                </c:pt>
                <c:pt idx="5">
                  <c:v>1.81</c:v>
                </c:pt>
                <c:pt idx="6">
                  <c:v>#N/A</c:v>
                </c:pt>
                <c:pt idx="7">
                  <c:v>3.51</c:v>
                </c:pt>
                <c:pt idx="8">
                  <c:v>#N/A</c:v>
                </c:pt>
                <c:pt idx="9">
                  <c:v>2.62</c:v>
                </c:pt>
              </c:numCache>
            </c:numRef>
          </c:val>
          <c:extLst>
            <c:ext xmlns:c16="http://schemas.microsoft.com/office/drawing/2014/chart" uri="{C3380CC4-5D6E-409C-BE32-E72D297353CC}">
              <c16:uniqueId val="{00000008-D97F-4F14-9482-2A248E5B9868}"/>
            </c:ext>
          </c:extLst>
        </c:ser>
        <c:ser>
          <c:idx val="9"/>
          <c:order val="9"/>
          <c:tx>
            <c:strRef>
              <c:f>[1]データシート!$A$36</c:f>
              <c:strCache>
                <c:ptCount val="1"/>
                <c:pt idx="0">
                  <c:v>国民健康保険特別会計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8.49</c:v>
                </c:pt>
                <c:pt idx="2">
                  <c:v>#N/A</c:v>
                </c:pt>
                <c:pt idx="3">
                  <c:v>5.83</c:v>
                </c:pt>
                <c:pt idx="4">
                  <c:v>#N/A</c:v>
                </c:pt>
                <c:pt idx="5">
                  <c:v>3.94</c:v>
                </c:pt>
                <c:pt idx="6">
                  <c:v>#N/A</c:v>
                </c:pt>
                <c:pt idx="7">
                  <c:v>4.1100000000000003</c:v>
                </c:pt>
                <c:pt idx="8">
                  <c:v>#N/A</c:v>
                </c:pt>
                <c:pt idx="9">
                  <c:v>3.04</c:v>
                </c:pt>
              </c:numCache>
            </c:numRef>
          </c:val>
          <c:extLst>
            <c:ext xmlns:c16="http://schemas.microsoft.com/office/drawing/2014/chart" uri="{C3380CC4-5D6E-409C-BE32-E72D297353CC}">
              <c16:uniqueId val="{00000009-D97F-4F14-9482-2A248E5B986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108</c:v>
                </c:pt>
                <c:pt idx="5">
                  <c:v>114</c:v>
                </c:pt>
                <c:pt idx="8">
                  <c:v>107</c:v>
                </c:pt>
                <c:pt idx="11">
                  <c:v>107</c:v>
                </c:pt>
                <c:pt idx="14">
                  <c:v>112</c:v>
                </c:pt>
              </c:numCache>
            </c:numRef>
          </c:val>
          <c:extLst>
            <c:ext xmlns:c16="http://schemas.microsoft.com/office/drawing/2014/chart" uri="{C3380CC4-5D6E-409C-BE32-E72D297353CC}">
              <c16:uniqueId val="{00000000-F356-4CB2-A52C-CD4D429746F2}"/>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356-4CB2-A52C-CD4D429746F2}"/>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F356-4CB2-A52C-CD4D429746F2}"/>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15</c:v>
                </c:pt>
                <c:pt idx="3">
                  <c:v>15</c:v>
                </c:pt>
                <c:pt idx="6">
                  <c:v>15</c:v>
                </c:pt>
                <c:pt idx="9">
                  <c:v>14</c:v>
                </c:pt>
                <c:pt idx="12">
                  <c:v>11</c:v>
                </c:pt>
              </c:numCache>
            </c:numRef>
          </c:val>
          <c:extLst>
            <c:ext xmlns:c16="http://schemas.microsoft.com/office/drawing/2014/chart" uri="{C3380CC4-5D6E-409C-BE32-E72D297353CC}">
              <c16:uniqueId val="{00000003-F356-4CB2-A52C-CD4D429746F2}"/>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16</c:v>
                </c:pt>
                <c:pt idx="3">
                  <c:v>14</c:v>
                </c:pt>
                <c:pt idx="6">
                  <c:v>13</c:v>
                </c:pt>
                <c:pt idx="9">
                  <c:v>13</c:v>
                </c:pt>
                <c:pt idx="12">
                  <c:v>10</c:v>
                </c:pt>
              </c:numCache>
            </c:numRef>
          </c:val>
          <c:extLst>
            <c:ext xmlns:c16="http://schemas.microsoft.com/office/drawing/2014/chart" uri="{C3380CC4-5D6E-409C-BE32-E72D297353CC}">
              <c16:uniqueId val="{00000004-F356-4CB2-A52C-CD4D429746F2}"/>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356-4CB2-A52C-CD4D429746F2}"/>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356-4CB2-A52C-CD4D429746F2}"/>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122</c:v>
                </c:pt>
                <c:pt idx="3">
                  <c:v>133</c:v>
                </c:pt>
                <c:pt idx="6">
                  <c:v>141</c:v>
                </c:pt>
                <c:pt idx="9">
                  <c:v>137</c:v>
                </c:pt>
                <c:pt idx="12">
                  <c:v>146</c:v>
                </c:pt>
              </c:numCache>
            </c:numRef>
          </c:val>
          <c:extLst>
            <c:ext xmlns:c16="http://schemas.microsoft.com/office/drawing/2014/chart" uri="{C3380CC4-5D6E-409C-BE32-E72D297353CC}">
              <c16:uniqueId val="{00000007-F356-4CB2-A52C-CD4D429746F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45</c:v>
                </c:pt>
                <c:pt idx="2">
                  <c:v>#N/A</c:v>
                </c:pt>
                <c:pt idx="3">
                  <c:v>#N/A</c:v>
                </c:pt>
                <c:pt idx="4">
                  <c:v>48</c:v>
                </c:pt>
                <c:pt idx="5">
                  <c:v>#N/A</c:v>
                </c:pt>
                <c:pt idx="6">
                  <c:v>#N/A</c:v>
                </c:pt>
                <c:pt idx="7">
                  <c:v>62</c:v>
                </c:pt>
                <c:pt idx="8">
                  <c:v>#N/A</c:v>
                </c:pt>
                <c:pt idx="9">
                  <c:v>#N/A</c:v>
                </c:pt>
                <c:pt idx="10">
                  <c:v>57</c:v>
                </c:pt>
                <c:pt idx="11">
                  <c:v>#N/A</c:v>
                </c:pt>
                <c:pt idx="12">
                  <c:v>#N/A</c:v>
                </c:pt>
                <c:pt idx="13">
                  <c:v>55</c:v>
                </c:pt>
                <c:pt idx="14">
                  <c:v>#N/A</c:v>
                </c:pt>
              </c:numCache>
            </c:numRef>
          </c:val>
          <c:smooth val="0"/>
          <c:extLst>
            <c:ext xmlns:c16="http://schemas.microsoft.com/office/drawing/2014/chart" uri="{C3380CC4-5D6E-409C-BE32-E72D297353CC}">
              <c16:uniqueId val="{00000008-F356-4CB2-A52C-CD4D429746F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1227</c:v>
                </c:pt>
                <c:pt idx="5">
                  <c:v>1266</c:v>
                </c:pt>
                <c:pt idx="8">
                  <c:v>1177</c:v>
                </c:pt>
                <c:pt idx="11">
                  <c:v>1118</c:v>
                </c:pt>
                <c:pt idx="14">
                  <c:v>1059</c:v>
                </c:pt>
              </c:numCache>
            </c:numRef>
          </c:val>
          <c:extLst>
            <c:ext xmlns:c16="http://schemas.microsoft.com/office/drawing/2014/chart" uri="{C3380CC4-5D6E-409C-BE32-E72D297353CC}">
              <c16:uniqueId val="{00000000-E56D-4C9C-9036-DA34DA132977}"/>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E56D-4C9C-9036-DA34DA132977}"/>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716</c:v>
                </c:pt>
                <c:pt idx="5">
                  <c:v>746</c:v>
                </c:pt>
                <c:pt idx="8">
                  <c:v>866</c:v>
                </c:pt>
                <c:pt idx="11">
                  <c:v>903</c:v>
                </c:pt>
                <c:pt idx="14">
                  <c:v>815</c:v>
                </c:pt>
              </c:numCache>
            </c:numRef>
          </c:val>
          <c:extLst>
            <c:ext xmlns:c16="http://schemas.microsoft.com/office/drawing/2014/chart" uri="{C3380CC4-5D6E-409C-BE32-E72D297353CC}">
              <c16:uniqueId val="{00000002-E56D-4C9C-9036-DA34DA132977}"/>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56D-4C9C-9036-DA34DA132977}"/>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56D-4C9C-9036-DA34DA132977}"/>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56D-4C9C-9036-DA34DA132977}"/>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282</c:v>
                </c:pt>
                <c:pt idx="3">
                  <c:v>225</c:v>
                </c:pt>
                <c:pt idx="6">
                  <c:v>235</c:v>
                </c:pt>
                <c:pt idx="9">
                  <c:v>326</c:v>
                </c:pt>
                <c:pt idx="12">
                  <c:v>371</c:v>
                </c:pt>
              </c:numCache>
            </c:numRef>
          </c:val>
          <c:extLst>
            <c:ext xmlns:c16="http://schemas.microsoft.com/office/drawing/2014/chart" uri="{C3380CC4-5D6E-409C-BE32-E72D297353CC}">
              <c16:uniqueId val="{00000006-E56D-4C9C-9036-DA34DA132977}"/>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72</c:v>
                </c:pt>
                <c:pt idx="3">
                  <c:v>60</c:v>
                </c:pt>
                <c:pt idx="6">
                  <c:v>48</c:v>
                </c:pt>
                <c:pt idx="9">
                  <c:v>37</c:v>
                </c:pt>
                <c:pt idx="12">
                  <c:v>34</c:v>
                </c:pt>
              </c:numCache>
            </c:numRef>
          </c:val>
          <c:extLst>
            <c:ext xmlns:c16="http://schemas.microsoft.com/office/drawing/2014/chart" uri="{C3380CC4-5D6E-409C-BE32-E72D297353CC}">
              <c16:uniqueId val="{00000007-E56D-4C9C-9036-DA34DA132977}"/>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113</c:v>
                </c:pt>
                <c:pt idx="3">
                  <c:v>102</c:v>
                </c:pt>
                <c:pt idx="6">
                  <c:v>89</c:v>
                </c:pt>
                <c:pt idx="9">
                  <c:v>81</c:v>
                </c:pt>
                <c:pt idx="12">
                  <c:v>64</c:v>
                </c:pt>
              </c:numCache>
            </c:numRef>
          </c:val>
          <c:extLst>
            <c:ext xmlns:c16="http://schemas.microsoft.com/office/drawing/2014/chart" uri="{C3380CC4-5D6E-409C-BE32-E72D297353CC}">
              <c16:uniqueId val="{00000008-E56D-4C9C-9036-DA34DA132977}"/>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E56D-4C9C-9036-DA34DA132977}"/>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1465</c:v>
                </c:pt>
                <c:pt idx="3">
                  <c:v>1584</c:v>
                </c:pt>
                <c:pt idx="6">
                  <c:v>1491</c:v>
                </c:pt>
                <c:pt idx="9">
                  <c:v>1478</c:v>
                </c:pt>
                <c:pt idx="12">
                  <c:v>1387</c:v>
                </c:pt>
              </c:numCache>
            </c:numRef>
          </c:val>
          <c:extLst>
            <c:ext xmlns:c16="http://schemas.microsoft.com/office/drawing/2014/chart" uri="{C3380CC4-5D6E-409C-BE32-E72D297353CC}">
              <c16:uniqueId val="{0000000A-E56D-4C9C-9036-DA34DA13297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56D-4C9C-9036-DA34DA13297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#,##0;"▲ "#,##0</c:formatCode>
                <c:ptCount val="3"/>
                <c:pt idx="0">
                  <c:v>440</c:v>
                </c:pt>
                <c:pt idx="1">
                  <c:v>440</c:v>
                </c:pt>
                <c:pt idx="2">
                  <c:v>357</c:v>
                </c:pt>
              </c:numCache>
            </c:numRef>
          </c:val>
          <c:extLst>
            <c:ext xmlns:c16="http://schemas.microsoft.com/office/drawing/2014/chart" uri="{C3380CC4-5D6E-409C-BE32-E72D297353CC}">
              <c16:uniqueId val="{00000000-895D-4EA5-B7CB-07D21E942368}"/>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#,##0;"▲ "#,##0</c:formatCode>
                <c:ptCount val="3"/>
                <c:pt idx="0">
                  <c:v>161</c:v>
                </c:pt>
                <c:pt idx="1">
                  <c:v>195</c:v>
                </c:pt>
                <c:pt idx="2">
                  <c:v>168</c:v>
                </c:pt>
              </c:numCache>
            </c:numRef>
          </c:val>
          <c:extLst>
            <c:ext xmlns:c16="http://schemas.microsoft.com/office/drawing/2014/chart" uri="{C3380CC4-5D6E-409C-BE32-E72D297353CC}">
              <c16:uniqueId val="{00000001-895D-4EA5-B7CB-07D21E942368}"/>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#,##0;"▲ "#,##0</c:formatCode>
                <c:ptCount val="3"/>
                <c:pt idx="0">
                  <c:v>187</c:v>
                </c:pt>
                <c:pt idx="1">
                  <c:v>185</c:v>
                </c:pt>
                <c:pt idx="2">
                  <c:v>203</c:v>
                </c:pt>
              </c:numCache>
            </c:numRef>
          </c:val>
          <c:extLst>
            <c:ext xmlns:c16="http://schemas.microsoft.com/office/drawing/2014/chart" uri="{C3380CC4-5D6E-409C-BE32-E72D297353CC}">
              <c16:uniqueId val="{00000002-895D-4EA5-B7CB-07D21E94236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FB85-4186-B67A-2C50F576E379}"/>
              </c:ext>
            </c:extLst>
          </c:dPt>
          <c:dPt>
            <c:idx val="1"/>
            <c:bubble3D val="0"/>
            <c:extLst>
              <c:ext xmlns:c16="http://schemas.microsoft.com/office/drawing/2014/chart" uri="{C3380CC4-5D6E-409C-BE32-E72D297353CC}">
                <c16:uniqueId val="{00000001-FB85-4186-B67A-2C50F576E379}"/>
              </c:ext>
            </c:extLst>
          </c:dPt>
          <c:dPt>
            <c:idx val="2"/>
            <c:bubble3D val="0"/>
            <c:extLst>
              <c:ext xmlns:c16="http://schemas.microsoft.com/office/drawing/2014/chart" uri="{C3380CC4-5D6E-409C-BE32-E72D297353CC}">
                <c16:uniqueId val="{00000002-FB85-4186-B67A-2C50F576E379}"/>
              </c:ext>
            </c:extLst>
          </c:dPt>
          <c:dPt>
            <c:idx val="3"/>
            <c:bubble3D val="0"/>
            <c:extLst>
              <c:ext xmlns:c16="http://schemas.microsoft.com/office/drawing/2014/chart" uri="{C3380CC4-5D6E-409C-BE32-E72D297353CC}">
                <c16:uniqueId val="{00000003-FB85-4186-B67A-2C50F576E379}"/>
              </c:ext>
            </c:extLst>
          </c:dPt>
          <c:dPt>
            <c:idx val="4"/>
            <c:bubble3D val="0"/>
            <c:extLst>
              <c:ext xmlns:c16="http://schemas.microsoft.com/office/drawing/2014/chart" uri="{C3380CC4-5D6E-409C-BE32-E72D297353CC}">
                <c16:uniqueId val="{00000004-FB85-4186-B67A-2C50F576E379}"/>
              </c:ext>
            </c:extLst>
          </c:dPt>
          <c:dPt>
            <c:idx val="8"/>
            <c:bubble3D val="0"/>
            <c:extLst>
              <c:ext xmlns:c16="http://schemas.microsoft.com/office/drawing/2014/chart" uri="{C3380CC4-5D6E-409C-BE32-E72D297353CC}">
                <c16:uniqueId val="{00000005-FB85-4186-B67A-2C50F576E379}"/>
              </c:ext>
            </c:extLst>
          </c:dPt>
          <c:dPt>
            <c:idx val="16"/>
            <c:bubble3D val="0"/>
            <c:extLst>
              <c:ext xmlns:c16="http://schemas.microsoft.com/office/drawing/2014/chart" uri="{C3380CC4-5D6E-409C-BE32-E72D297353CC}">
                <c16:uniqueId val="{00000006-FB85-4186-B67A-2C50F576E379}"/>
              </c:ext>
            </c:extLst>
          </c:dPt>
          <c:dPt>
            <c:idx val="24"/>
            <c:bubble3D val="0"/>
            <c:extLst>
              <c:ext xmlns:c16="http://schemas.microsoft.com/office/drawing/2014/chart" uri="{C3380CC4-5D6E-409C-BE32-E72D297353CC}">
                <c16:uniqueId val="{00000007-FB85-4186-B67A-2C50F576E379}"/>
              </c:ext>
            </c:extLst>
          </c:dPt>
          <c:dPt>
            <c:idx val="32"/>
            <c:bubble3D val="0"/>
            <c:extLst>
              <c:ext xmlns:c16="http://schemas.microsoft.com/office/drawing/2014/chart" uri="{C3380CC4-5D6E-409C-BE32-E72D297353CC}">
                <c16:uniqueId val="{00000008-FB85-4186-B67A-2C50F576E379}"/>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B85-4186-B67A-2C50F576E379}"/>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FB85-4186-B67A-2C50F576E379}"/>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FB85-4186-B67A-2C50F576E379}"/>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FB85-4186-B67A-2C50F576E379}"/>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FB85-4186-B67A-2C50F576E379}"/>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FB85-4186-B67A-2C50F576E379}"/>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FB85-4186-B67A-2C50F576E379}"/>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FB85-4186-B67A-2C50F576E379}"/>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FB85-4186-B67A-2C50F576E379}"/>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62.4</c:v>
                </c:pt>
                <c:pt idx="8">
                  <c:v>63.5</c:v>
                </c:pt>
                <c:pt idx="16">
                  <c:v>65.3</c:v>
                </c:pt>
                <c:pt idx="24">
                  <c:v>62.5</c:v>
                </c:pt>
                <c:pt idx="32">
                  <c:v>62.8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FB85-4186-B67A-2C50F576E37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FB85-4186-B67A-2C50F576E379}"/>
              </c:ext>
            </c:extLst>
          </c:dPt>
          <c:dPt>
            <c:idx val="1"/>
            <c:bubble3D val="0"/>
            <c:extLst>
              <c:ext xmlns:c16="http://schemas.microsoft.com/office/drawing/2014/chart" uri="{C3380CC4-5D6E-409C-BE32-E72D297353CC}">
                <c16:uniqueId val="{0000000B-FB85-4186-B67A-2C50F576E379}"/>
              </c:ext>
            </c:extLst>
          </c:dPt>
          <c:dPt>
            <c:idx val="2"/>
            <c:bubble3D val="0"/>
            <c:extLst>
              <c:ext xmlns:c16="http://schemas.microsoft.com/office/drawing/2014/chart" uri="{C3380CC4-5D6E-409C-BE32-E72D297353CC}">
                <c16:uniqueId val="{0000000C-FB85-4186-B67A-2C50F576E379}"/>
              </c:ext>
            </c:extLst>
          </c:dPt>
          <c:dPt>
            <c:idx val="3"/>
            <c:bubble3D val="0"/>
            <c:extLst>
              <c:ext xmlns:c16="http://schemas.microsoft.com/office/drawing/2014/chart" uri="{C3380CC4-5D6E-409C-BE32-E72D297353CC}">
                <c16:uniqueId val="{0000000D-FB85-4186-B67A-2C50F576E379}"/>
              </c:ext>
            </c:extLst>
          </c:dPt>
          <c:dPt>
            <c:idx val="4"/>
            <c:bubble3D val="0"/>
            <c:extLst>
              <c:ext xmlns:c16="http://schemas.microsoft.com/office/drawing/2014/chart" uri="{C3380CC4-5D6E-409C-BE32-E72D297353CC}">
                <c16:uniqueId val="{0000000E-FB85-4186-B67A-2C50F576E379}"/>
              </c:ext>
            </c:extLst>
          </c:dPt>
          <c:dPt>
            <c:idx val="8"/>
            <c:bubble3D val="0"/>
            <c:extLst>
              <c:ext xmlns:c16="http://schemas.microsoft.com/office/drawing/2014/chart" uri="{C3380CC4-5D6E-409C-BE32-E72D297353CC}">
                <c16:uniqueId val="{0000000F-FB85-4186-B67A-2C50F576E379}"/>
              </c:ext>
            </c:extLst>
          </c:dPt>
          <c:dPt>
            <c:idx val="16"/>
            <c:bubble3D val="0"/>
            <c:extLst>
              <c:ext xmlns:c16="http://schemas.microsoft.com/office/drawing/2014/chart" uri="{C3380CC4-5D6E-409C-BE32-E72D297353CC}">
                <c16:uniqueId val="{00000010-FB85-4186-B67A-2C50F576E379}"/>
              </c:ext>
            </c:extLst>
          </c:dPt>
          <c:dPt>
            <c:idx val="24"/>
            <c:bubble3D val="0"/>
            <c:extLst>
              <c:ext xmlns:c16="http://schemas.microsoft.com/office/drawing/2014/chart" uri="{C3380CC4-5D6E-409C-BE32-E72D297353CC}">
                <c16:uniqueId val="{00000011-FB85-4186-B67A-2C50F576E379}"/>
              </c:ext>
            </c:extLst>
          </c:dPt>
          <c:dPt>
            <c:idx val="32"/>
            <c:bubble3D val="0"/>
            <c:extLst>
              <c:ext xmlns:c16="http://schemas.microsoft.com/office/drawing/2014/chart" uri="{C3380CC4-5D6E-409C-BE32-E72D297353CC}">
                <c16:uniqueId val="{00000012-FB85-4186-B67A-2C50F576E379}"/>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FB85-4186-B67A-2C50F576E379}"/>
                </c:ext>
              </c:extLst>
            </c:dLbl>
            <c:dLbl>
              <c:idx val="1"/>
              <c:delete val="1"/>
              <c:extLst>
                <c:ext xmlns:c15="http://schemas.microsoft.com/office/drawing/2012/chart" uri="{CE6537A1-D6FC-4f65-9D91-7224C49458BB}"/>
                <c:ext xmlns:c16="http://schemas.microsoft.com/office/drawing/2014/chart" uri="{C3380CC4-5D6E-409C-BE32-E72D297353CC}">
                  <c16:uniqueId val="{0000000B-FB85-4186-B67A-2C50F576E379}"/>
                </c:ext>
              </c:extLst>
            </c:dLbl>
            <c:dLbl>
              <c:idx val="2"/>
              <c:delete val="1"/>
              <c:extLst>
                <c:ext xmlns:c15="http://schemas.microsoft.com/office/drawing/2012/chart" uri="{CE6537A1-D6FC-4f65-9D91-7224C49458BB}"/>
                <c:ext xmlns:c16="http://schemas.microsoft.com/office/drawing/2014/chart" uri="{C3380CC4-5D6E-409C-BE32-E72D297353CC}">
                  <c16:uniqueId val="{0000000C-FB85-4186-B67A-2C50F576E379}"/>
                </c:ext>
              </c:extLst>
            </c:dLbl>
            <c:dLbl>
              <c:idx val="3"/>
              <c:delete val="1"/>
              <c:extLst>
                <c:ext xmlns:c15="http://schemas.microsoft.com/office/drawing/2012/chart" uri="{CE6537A1-D6FC-4f65-9D91-7224C49458BB}"/>
                <c:ext xmlns:c16="http://schemas.microsoft.com/office/drawing/2014/chart" uri="{C3380CC4-5D6E-409C-BE32-E72D297353CC}">
                  <c16:uniqueId val="{0000000D-FB85-4186-B67A-2C50F576E379}"/>
                </c:ext>
              </c:extLst>
            </c:dLbl>
            <c:dLbl>
              <c:idx val="4"/>
              <c:delete val="1"/>
              <c:extLst>
                <c:ext xmlns:c15="http://schemas.microsoft.com/office/drawing/2012/chart" uri="{CE6537A1-D6FC-4f65-9D91-7224C49458BB}"/>
                <c:ext xmlns:c16="http://schemas.microsoft.com/office/drawing/2014/chart" uri="{C3380CC4-5D6E-409C-BE32-E72D297353CC}">
                  <c16:uniqueId val="{0000000E-FB85-4186-B67A-2C50F576E379}"/>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FB85-4186-B67A-2C50F576E379}"/>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FB85-4186-B67A-2C50F576E379}"/>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FB85-4186-B67A-2C50F576E379}"/>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FB85-4186-B67A-2C50F576E379}"/>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B85-4186-B67A-2C50F576E379}"/>
            </c:ext>
          </c:extLst>
        </c:ser>
        <c:dLbls>
          <c:showLegendKey val="0"/>
          <c:showVal val="1"/>
          <c:showCatName val="0"/>
          <c:showSerName val="0"/>
          <c:showPercent val="0"/>
          <c:showBubbleSize val="0"/>
        </c:dLbls>
        <c:axId val="3"/>
        <c:axId val="2"/>
      </c:scatterChart>
      <c:valAx>
        <c:axId val="3"/>
        <c:scaling>
          <c:orientation val="maxMin"/>
          <c:max val="64"/>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110165021"/>
              <c:y val="0.9079297013548982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10"/>
          <c:min val="-2"/>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24415921501E-2"/>
              <c:y val="0.25088068383343975"/>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AFCD-4C2A-867D-7556F9B87339}"/>
              </c:ext>
            </c:extLst>
          </c:dPt>
          <c:dPt>
            <c:idx val="1"/>
            <c:bubble3D val="0"/>
            <c:extLst>
              <c:ext xmlns:c16="http://schemas.microsoft.com/office/drawing/2014/chart" uri="{C3380CC4-5D6E-409C-BE32-E72D297353CC}">
                <c16:uniqueId val="{00000001-AFCD-4C2A-867D-7556F9B87339}"/>
              </c:ext>
            </c:extLst>
          </c:dPt>
          <c:dPt>
            <c:idx val="2"/>
            <c:bubble3D val="0"/>
            <c:extLst>
              <c:ext xmlns:c16="http://schemas.microsoft.com/office/drawing/2014/chart" uri="{C3380CC4-5D6E-409C-BE32-E72D297353CC}">
                <c16:uniqueId val="{00000002-AFCD-4C2A-867D-7556F9B87339}"/>
              </c:ext>
            </c:extLst>
          </c:dPt>
          <c:dPt>
            <c:idx val="3"/>
            <c:bubble3D val="0"/>
            <c:extLst>
              <c:ext xmlns:c16="http://schemas.microsoft.com/office/drawing/2014/chart" uri="{C3380CC4-5D6E-409C-BE32-E72D297353CC}">
                <c16:uniqueId val="{00000003-AFCD-4C2A-867D-7556F9B87339}"/>
              </c:ext>
            </c:extLst>
          </c:dPt>
          <c:dPt>
            <c:idx val="4"/>
            <c:bubble3D val="0"/>
            <c:extLst>
              <c:ext xmlns:c16="http://schemas.microsoft.com/office/drawing/2014/chart" uri="{C3380CC4-5D6E-409C-BE32-E72D297353CC}">
                <c16:uniqueId val="{00000004-AFCD-4C2A-867D-7556F9B87339}"/>
              </c:ext>
            </c:extLst>
          </c:dPt>
          <c:dPt>
            <c:idx val="8"/>
            <c:bubble3D val="0"/>
            <c:extLst>
              <c:ext xmlns:c16="http://schemas.microsoft.com/office/drawing/2014/chart" uri="{C3380CC4-5D6E-409C-BE32-E72D297353CC}">
                <c16:uniqueId val="{00000005-AFCD-4C2A-867D-7556F9B87339}"/>
              </c:ext>
            </c:extLst>
          </c:dPt>
          <c:dPt>
            <c:idx val="16"/>
            <c:bubble3D val="0"/>
            <c:extLst>
              <c:ext xmlns:c16="http://schemas.microsoft.com/office/drawing/2014/chart" uri="{C3380CC4-5D6E-409C-BE32-E72D297353CC}">
                <c16:uniqueId val="{00000006-AFCD-4C2A-867D-7556F9B87339}"/>
              </c:ext>
            </c:extLst>
          </c:dPt>
          <c:dPt>
            <c:idx val="24"/>
            <c:bubble3D val="0"/>
            <c:extLst>
              <c:ext xmlns:c16="http://schemas.microsoft.com/office/drawing/2014/chart" uri="{C3380CC4-5D6E-409C-BE32-E72D297353CC}">
                <c16:uniqueId val="{00000007-AFCD-4C2A-867D-7556F9B87339}"/>
              </c:ext>
            </c:extLst>
          </c:dPt>
          <c:dPt>
            <c:idx val="32"/>
            <c:bubble3D val="0"/>
            <c:extLst>
              <c:ext xmlns:c16="http://schemas.microsoft.com/office/drawing/2014/chart" uri="{C3380CC4-5D6E-409C-BE32-E72D297353CC}">
                <c16:uniqueId val="{00000008-AFCD-4C2A-867D-7556F9B87339}"/>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AFCD-4C2A-867D-7556F9B87339}"/>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FCD-4C2A-867D-7556F9B87339}"/>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FCD-4C2A-867D-7556F9B87339}"/>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FCD-4C2A-867D-7556F9B87339}"/>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FCD-4C2A-867D-7556F9B87339}"/>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AFCD-4C2A-867D-7556F9B87339}"/>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AFCD-4C2A-867D-7556F9B87339}"/>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AFCD-4C2A-867D-7556F9B87339}"/>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AFCD-4C2A-867D-7556F9B87339}"/>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4.5999999999999996</c:v>
                </c:pt>
                <c:pt idx="8">
                  <c:v>5.0999999999999996</c:v>
                </c:pt>
                <c:pt idx="16">
                  <c:v>5.9</c:v>
                </c:pt>
                <c:pt idx="24">
                  <c:v>6.3</c:v>
                </c:pt>
                <c:pt idx="32">
                  <c:v>6.6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FCD-4C2A-867D-7556F9B8733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AFCD-4C2A-867D-7556F9B87339}"/>
              </c:ext>
            </c:extLst>
          </c:dPt>
          <c:dPt>
            <c:idx val="1"/>
            <c:bubble3D val="0"/>
            <c:extLst>
              <c:ext xmlns:c16="http://schemas.microsoft.com/office/drawing/2014/chart" uri="{C3380CC4-5D6E-409C-BE32-E72D297353CC}">
                <c16:uniqueId val="{0000000B-AFCD-4C2A-867D-7556F9B87339}"/>
              </c:ext>
            </c:extLst>
          </c:dPt>
          <c:dPt>
            <c:idx val="2"/>
            <c:bubble3D val="0"/>
            <c:extLst>
              <c:ext xmlns:c16="http://schemas.microsoft.com/office/drawing/2014/chart" uri="{C3380CC4-5D6E-409C-BE32-E72D297353CC}">
                <c16:uniqueId val="{0000000C-AFCD-4C2A-867D-7556F9B87339}"/>
              </c:ext>
            </c:extLst>
          </c:dPt>
          <c:dPt>
            <c:idx val="3"/>
            <c:bubble3D val="0"/>
            <c:extLst>
              <c:ext xmlns:c16="http://schemas.microsoft.com/office/drawing/2014/chart" uri="{C3380CC4-5D6E-409C-BE32-E72D297353CC}">
                <c16:uniqueId val="{0000000D-AFCD-4C2A-867D-7556F9B87339}"/>
              </c:ext>
            </c:extLst>
          </c:dPt>
          <c:dPt>
            <c:idx val="4"/>
            <c:bubble3D val="0"/>
            <c:extLst>
              <c:ext xmlns:c16="http://schemas.microsoft.com/office/drawing/2014/chart" uri="{C3380CC4-5D6E-409C-BE32-E72D297353CC}">
                <c16:uniqueId val="{0000000E-AFCD-4C2A-867D-7556F9B87339}"/>
              </c:ext>
            </c:extLst>
          </c:dPt>
          <c:dPt>
            <c:idx val="8"/>
            <c:bubble3D val="0"/>
            <c:extLst>
              <c:ext xmlns:c16="http://schemas.microsoft.com/office/drawing/2014/chart" uri="{C3380CC4-5D6E-409C-BE32-E72D297353CC}">
                <c16:uniqueId val="{0000000F-AFCD-4C2A-867D-7556F9B87339}"/>
              </c:ext>
            </c:extLst>
          </c:dPt>
          <c:dPt>
            <c:idx val="16"/>
            <c:bubble3D val="0"/>
            <c:extLst>
              <c:ext xmlns:c16="http://schemas.microsoft.com/office/drawing/2014/chart" uri="{C3380CC4-5D6E-409C-BE32-E72D297353CC}">
                <c16:uniqueId val="{00000010-AFCD-4C2A-867D-7556F9B87339}"/>
              </c:ext>
            </c:extLst>
          </c:dPt>
          <c:dPt>
            <c:idx val="24"/>
            <c:bubble3D val="0"/>
            <c:extLst>
              <c:ext xmlns:c16="http://schemas.microsoft.com/office/drawing/2014/chart" uri="{C3380CC4-5D6E-409C-BE32-E72D297353CC}">
                <c16:uniqueId val="{00000011-AFCD-4C2A-867D-7556F9B87339}"/>
              </c:ext>
            </c:extLst>
          </c:dPt>
          <c:dPt>
            <c:idx val="32"/>
            <c:bubble3D val="0"/>
            <c:extLst>
              <c:ext xmlns:c16="http://schemas.microsoft.com/office/drawing/2014/chart" uri="{C3380CC4-5D6E-409C-BE32-E72D297353CC}">
                <c16:uniqueId val="{00000012-AFCD-4C2A-867D-7556F9B87339}"/>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AFCD-4C2A-867D-7556F9B87339}"/>
                </c:ext>
              </c:extLst>
            </c:dLbl>
            <c:dLbl>
              <c:idx val="1"/>
              <c:delete val="1"/>
              <c:extLst>
                <c:ext xmlns:c15="http://schemas.microsoft.com/office/drawing/2012/chart" uri="{CE6537A1-D6FC-4f65-9D91-7224C49458BB}"/>
                <c:ext xmlns:c16="http://schemas.microsoft.com/office/drawing/2014/chart" uri="{C3380CC4-5D6E-409C-BE32-E72D297353CC}">
                  <c16:uniqueId val="{0000000B-AFCD-4C2A-867D-7556F9B87339}"/>
                </c:ext>
              </c:extLst>
            </c:dLbl>
            <c:dLbl>
              <c:idx val="2"/>
              <c:delete val="1"/>
              <c:extLst>
                <c:ext xmlns:c15="http://schemas.microsoft.com/office/drawing/2012/chart" uri="{CE6537A1-D6FC-4f65-9D91-7224C49458BB}"/>
                <c:ext xmlns:c16="http://schemas.microsoft.com/office/drawing/2014/chart" uri="{C3380CC4-5D6E-409C-BE32-E72D297353CC}">
                  <c16:uniqueId val="{0000000C-AFCD-4C2A-867D-7556F9B87339}"/>
                </c:ext>
              </c:extLst>
            </c:dLbl>
            <c:dLbl>
              <c:idx val="3"/>
              <c:delete val="1"/>
              <c:extLst>
                <c:ext xmlns:c15="http://schemas.microsoft.com/office/drawing/2012/chart" uri="{CE6537A1-D6FC-4f65-9D91-7224C49458BB}"/>
                <c:ext xmlns:c16="http://schemas.microsoft.com/office/drawing/2014/chart" uri="{C3380CC4-5D6E-409C-BE32-E72D297353CC}">
                  <c16:uniqueId val="{0000000D-AFCD-4C2A-867D-7556F9B87339}"/>
                </c:ext>
              </c:extLst>
            </c:dLbl>
            <c:dLbl>
              <c:idx val="4"/>
              <c:delete val="1"/>
              <c:extLst>
                <c:ext xmlns:c15="http://schemas.microsoft.com/office/drawing/2012/chart" uri="{CE6537A1-D6FC-4f65-9D91-7224C49458BB}"/>
                <c:ext xmlns:c16="http://schemas.microsoft.com/office/drawing/2014/chart" uri="{C3380CC4-5D6E-409C-BE32-E72D297353CC}">
                  <c16:uniqueId val="{0000000E-AFCD-4C2A-867D-7556F9B87339}"/>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AFCD-4C2A-867D-7556F9B87339}"/>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AFCD-4C2A-867D-7556F9B87339}"/>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AFCD-4C2A-867D-7556F9B87339}"/>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AFCD-4C2A-867D-7556F9B87339}"/>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AFCD-4C2A-867D-7556F9B87339}"/>
            </c:ext>
          </c:extLst>
        </c:ser>
        <c:dLbls>
          <c:showLegendKey val="0"/>
          <c:showVal val="1"/>
          <c:showCatName val="0"/>
          <c:showSerName val="0"/>
          <c:showPercent val="0"/>
          <c:showBubbleSize val="0"/>
        </c:dLbls>
        <c:axId val="3"/>
        <c:axId val="2"/>
      </c:scatterChart>
      <c:valAx>
        <c:axId val="3"/>
        <c:scaling>
          <c:orientation val="maxMin"/>
          <c:max val="9"/>
          <c:min val="6"/>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67517773873"/>
              <c:y val="0.89956895074799725"/>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10"/>
          <c:min val="-2"/>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541548811253E-2"/>
              <c:y val="0.25115540387738738"/>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8BF75559-3FC0-4057-B62A-0055CD11CCA8}"/>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196501E8-0C81-4506-A078-C888F385402E}"/>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C8606F35-467F-496E-8DF7-2FFF9ABF6317}"/>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2E5053F9-2D6E-4097-A240-C8028019FDD4}"/>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FF983269-BDBB-490B-915E-A2B57A9AAA3E}"/>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AA55A81B-FE12-4F4E-80F8-5AD9182B2A7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京都府笠置町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11ECD328-2F58-4262-A08A-71C197FBEF3A}"/>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78CE0452-409A-4F7A-A5D4-92837E82055E}"/>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C20E09A8-E773-497C-A276-193EDCD799B6}"/>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DFE85478-3E4D-4571-B777-DFB516043477}"/>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9F4676D6-23DD-43AD-9460-0AF59694B8CD}"/>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7078CED8-4038-4CA4-A8EA-28283B9A1331}"/>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1,066
1,061
23.52
1,716,604
1,654,931
11,839
999,421
1,387,325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D718BAFB-1B50-4B7A-8924-28BDF2407BDC}"/>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50C35B90-2797-4961-A371-ECC97996B0EA}"/>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CB6A68CD-7E06-49A7-B357-E9A4F61A1E59}"/>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6C190176-2AA0-4D67-9A15-F922A66BBFEE}"/>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3BD59E27-354A-469A-B5AE-BBC74E7CB6E6}"/>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1E53CE50-B355-4ABC-A3BC-0EBCCCD69BEF}"/>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DD06C20C-5568-4D75-ADA7-2A57F2D24ED5}"/>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C95A0F91-36E8-4834-8FAF-25B9A3EF3221}"/>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EA6DAE1B-55C4-4A1D-97DB-E7AC089BA6E8}"/>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F90DFD7E-1C99-44C5-A6FF-09031E16733F}"/>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E0153310-5AEA-4FA0-8B35-8D92EE87769D}"/>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1A44BC65-3BA5-4445-968E-54D63BFE3C78}"/>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F8D8CF15-37BB-4406-9677-FFA98F7EE1B8}"/>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A359D482-D231-4734-AF70-B0957BE6B977}"/>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35BADC42-33F1-4FDF-917C-2EB09BD5A669}"/>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F183D430-EA8D-4486-BCEC-D1FB8943F3B3}"/>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2475FE39-0A00-4203-ACA0-2A0F75CED555}"/>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FD63041-35D2-4789-A7EA-D864F81AE41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FE7ABDB0-F6A7-4EB3-861F-750789AC79EC}"/>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CB594AEE-B635-4B08-877A-DFE1CD554D95}"/>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1C6CE93B-0246-4F90-8308-D40A7F103143}"/>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2C8E214E-8D15-4983-B7A9-981619A134E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CF174197-48BF-4AF4-B0BE-B8B9067A887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74635F5E-D9F4-4C23-BE76-54BDA59C348D}"/>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A508358F-ABC8-46D1-B48B-C5EBD081A5EA}"/>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8A29E62-348F-4A6C-AB24-26900958AA4C}"/>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9F0A0419-2B64-49FF-90D9-C50EBDDB63AD}"/>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937A8868-D6B5-421D-98DF-F47192FE2769}"/>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9CD8BDC1-EB16-4145-B3BD-207B9FD31E13}"/>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9FA08032-E39F-4A77-A701-8634123711DA}"/>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BF1BEB56-089D-4A92-AA9F-DE9F66CBB461}"/>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E6B92CFD-884B-472E-AC67-8A5FD52AB981}"/>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889463E-0E4D-4CD4-9964-DA614258BDC6}"/>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34961C34-F24C-4BE9-A557-7CBD3DD7791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E7BAC2E6-A7A6-42DD-A594-4E796FE8B643}"/>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D6EBD8DD-348F-4C44-8B01-612553F51E21}"/>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CF8F6A81-44D1-497D-8581-D2A9C45EDABF}"/>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人口減少と高齢化率の上昇は継続的であり、中心となる産業もないことから町税等の自主財源の確保が難しく、交付税に頼らざるを得ない。直近５箇年の財政力指数については、逓減している状況であるが、安定した歳入の確保と精査による歳出の見極めを行い、総合計画に基づいた町づくりが進められるよう財政の健全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EF835A2D-27DC-4909-A721-4C3963C42BE4}"/>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E4334301-451E-46D2-8DFC-A61882BC71EA}"/>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28CF8CD8-1816-40ED-A646-E5763ECD6DE7}"/>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443AB35F-CB7B-4DFA-9077-1DBB36F098D7}"/>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2613B10D-07B8-472C-B93A-C0AA3EDE44BB}"/>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E927A628-1593-4BE1-BCF0-D9A6F0655B1B}"/>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802DF7A2-42F0-4C09-AE67-425F49A4D3B5}"/>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B4E15A03-4249-4D1D-8E35-C059751BE1D6}"/>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E448BD34-9F93-415C-8297-C2AE0469ABA2}"/>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FE6CE9CF-2BC8-4937-9CEF-9243335DEC0E}"/>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B8D1E484-94CA-4195-8158-6F2F18CF6C4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33E7ED67-758E-4A38-A4E0-18E9E08E1689}"/>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FF0588C2-923C-4CF2-81E8-96CE41C838EA}"/>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1D78EB76-73C1-463E-821B-B88D264949A5}"/>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43654015-5E4D-4E05-B6C9-424E09E58B0C}"/>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608C65E9-859E-40ED-82DF-DB49D7E55536}"/>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5D4FDE1F-6C58-433A-860F-48A6E9470F7D}"/>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153162</xdr:rowOff>
    </xdr:from>
    <xdr:to>
      <xdr:col>23</xdr:col>
      <xdr:colOff>133350</xdr:colOff>
      <xdr:row>43</xdr:row>
      <xdr:rowOff>153162</xdr:rowOff>
    </xdr:to>
    <xdr:cxnSp macro="">
      <xdr:nvCxnSpPr>
        <xdr:cNvPr id="66" name="直線コネクタ 65">
          <a:extLst>
            <a:ext uri="{FF2B5EF4-FFF2-40B4-BE49-F238E27FC236}">
              <a16:creationId xmlns:a16="http://schemas.microsoft.com/office/drawing/2014/main" id="{D7F594FE-8A68-45BC-821E-0E9C3BFADBC5}"/>
            </a:ext>
          </a:extLst>
        </xdr:cNvPr>
        <xdr:cNvCxnSpPr/>
      </xdr:nvCxnSpPr>
      <xdr:spPr>
        <a:xfrm>
          <a:off x="4114800" y="752551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99585</xdr:rowOff>
    </xdr:from>
    <xdr:ext cx="762000" cy="259045"/>
    <xdr:sp macro="" textlink="">
      <xdr:nvSpPr>
        <xdr:cNvPr id="67" name="財政力平均値テキスト">
          <a:extLst>
            <a:ext uri="{FF2B5EF4-FFF2-40B4-BE49-F238E27FC236}">
              <a16:creationId xmlns:a16="http://schemas.microsoft.com/office/drawing/2014/main" id="{D9E5AE53-6540-4277-9A2C-D704D714B687}"/>
            </a:ext>
          </a:extLst>
        </xdr:cNvPr>
        <xdr:cNvSpPr txBox="1"/>
      </xdr:nvSpPr>
      <xdr:spPr>
        <a:xfrm>
          <a:off x="5041900" y="7300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47EFB9A9-63CE-4C07-894C-8BE14CEBE49D}"/>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153162</xdr:rowOff>
    </xdr:from>
    <xdr:to>
      <xdr:col>19</xdr:col>
      <xdr:colOff>133350</xdr:colOff>
      <xdr:row>43</xdr:row>
      <xdr:rowOff>153162</xdr:rowOff>
    </xdr:to>
    <xdr:cxnSp macro="">
      <xdr:nvCxnSpPr>
        <xdr:cNvPr id="69" name="直線コネクタ 68">
          <a:extLst>
            <a:ext uri="{FF2B5EF4-FFF2-40B4-BE49-F238E27FC236}">
              <a16:creationId xmlns:a16="http://schemas.microsoft.com/office/drawing/2014/main" id="{C2806D3B-A401-4FDB-83E8-112DF0D1DDA4}"/>
            </a:ext>
          </a:extLst>
        </xdr:cNvPr>
        <xdr:cNvCxnSpPr/>
      </xdr:nvCxnSpPr>
      <xdr:spPr>
        <a:xfrm>
          <a:off x="3225800" y="75255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7D60347B-D2FA-41F2-A9A7-DEF749D5DDC4}"/>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17289</xdr:rowOff>
    </xdr:from>
    <xdr:ext cx="736600" cy="259045"/>
    <xdr:sp macro="" textlink="">
      <xdr:nvSpPr>
        <xdr:cNvPr id="71" name="テキスト ボックス 70">
          <a:extLst>
            <a:ext uri="{FF2B5EF4-FFF2-40B4-BE49-F238E27FC236}">
              <a16:creationId xmlns:a16="http://schemas.microsoft.com/office/drawing/2014/main" id="{09944589-B874-4C9D-B07E-313BB442283A}"/>
            </a:ext>
          </a:extLst>
        </xdr:cNvPr>
        <xdr:cNvSpPr txBox="1"/>
      </xdr:nvSpPr>
      <xdr:spPr>
        <a:xfrm>
          <a:off x="3733800" y="7561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143510</xdr:rowOff>
    </xdr:from>
    <xdr:to>
      <xdr:col>15</xdr:col>
      <xdr:colOff>82550</xdr:colOff>
      <xdr:row>43</xdr:row>
      <xdr:rowOff>153162</xdr:rowOff>
    </xdr:to>
    <xdr:cxnSp macro="">
      <xdr:nvCxnSpPr>
        <xdr:cNvPr id="72" name="直線コネクタ 71">
          <a:extLst>
            <a:ext uri="{FF2B5EF4-FFF2-40B4-BE49-F238E27FC236}">
              <a16:creationId xmlns:a16="http://schemas.microsoft.com/office/drawing/2014/main" id="{01E43CDB-333A-4452-B4D7-3C5A8B725E1A}"/>
            </a:ext>
          </a:extLst>
        </xdr:cNvPr>
        <xdr:cNvCxnSpPr/>
      </xdr:nvCxnSpPr>
      <xdr:spPr>
        <a:xfrm>
          <a:off x="2336800" y="751586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720AD6A6-97E6-491A-BCA8-BD7AD30F0005}"/>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16911025-DAA2-4409-9623-0D84280376B4}"/>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124206</xdr:rowOff>
    </xdr:from>
    <xdr:to>
      <xdr:col>11</xdr:col>
      <xdr:colOff>31750</xdr:colOff>
      <xdr:row>43</xdr:row>
      <xdr:rowOff>143510</xdr:rowOff>
    </xdr:to>
    <xdr:cxnSp macro="">
      <xdr:nvCxnSpPr>
        <xdr:cNvPr id="75" name="直線コネクタ 74">
          <a:extLst>
            <a:ext uri="{FF2B5EF4-FFF2-40B4-BE49-F238E27FC236}">
              <a16:creationId xmlns:a16="http://schemas.microsoft.com/office/drawing/2014/main" id="{56605CAD-A5DD-476A-9A04-27BFCCB8FE8F}"/>
            </a:ext>
          </a:extLst>
        </xdr:cNvPr>
        <xdr:cNvCxnSpPr/>
      </xdr:nvCxnSpPr>
      <xdr:spPr>
        <a:xfrm>
          <a:off x="1447800" y="749655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C3E4690-12C6-4956-8922-DCAF928FE582}"/>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6B644F09-D6B2-4EB4-9208-D971FD6D5427}"/>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78" name="フローチャート: 判断 77">
          <a:extLst>
            <a:ext uri="{FF2B5EF4-FFF2-40B4-BE49-F238E27FC236}">
              <a16:creationId xmlns:a16="http://schemas.microsoft.com/office/drawing/2014/main" id="{8343090A-183B-44DF-A53F-39F982333B37}"/>
            </a:ext>
          </a:extLst>
        </xdr:cNvPr>
        <xdr:cNvSpPr/>
      </xdr:nvSpPr>
      <xdr:spPr>
        <a:xfrm>
          <a:off x="1397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165879</xdr:rowOff>
    </xdr:from>
    <xdr:ext cx="762000" cy="259045"/>
    <xdr:sp macro="" textlink="">
      <xdr:nvSpPr>
        <xdr:cNvPr id="79" name="テキスト ボックス 78">
          <a:extLst>
            <a:ext uri="{FF2B5EF4-FFF2-40B4-BE49-F238E27FC236}">
              <a16:creationId xmlns:a16="http://schemas.microsoft.com/office/drawing/2014/main" id="{271AA124-C40D-4597-9132-4D9CD8F880F3}"/>
            </a:ext>
          </a:extLst>
        </xdr:cNvPr>
        <xdr:cNvSpPr txBox="1"/>
      </xdr:nvSpPr>
      <xdr:spPr>
        <a:xfrm>
          <a:off x="1066800" y="7195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2DF13FAC-5CFD-47E3-89BE-8A7F1FC01BFA}"/>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E7C0C28E-1291-47C0-BEC2-DD2510F1B552}"/>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7CA9D758-1A33-4784-97A7-B751EC603412}"/>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6CADB401-F603-4319-A4A5-46D44FDB4F08}"/>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877E765D-948F-4304-A574-EADF9560DC7E}"/>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102362</xdr:rowOff>
    </xdr:from>
    <xdr:to>
      <xdr:col>23</xdr:col>
      <xdr:colOff>184150</xdr:colOff>
      <xdr:row>44</xdr:row>
      <xdr:rowOff>32512</xdr:rowOff>
    </xdr:to>
    <xdr:sp macro="" textlink="">
      <xdr:nvSpPr>
        <xdr:cNvPr id="85" name="楕円 84">
          <a:extLst>
            <a:ext uri="{FF2B5EF4-FFF2-40B4-BE49-F238E27FC236}">
              <a16:creationId xmlns:a16="http://schemas.microsoft.com/office/drawing/2014/main" id="{31B1B7FF-8202-46E0-867E-6C53CF88BF97}"/>
            </a:ext>
          </a:extLst>
        </xdr:cNvPr>
        <xdr:cNvSpPr/>
      </xdr:nvSpPr>
      <xdr:spPr>
        <a:xfrm>
          <a:off x="4902200" y="747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42435</xdr:rowOff>
    </xdr:from>
    <xdr:ext cx="762000" cy="259045"/>
    <xdr:sp macro="" textlink="">
      <xdr:nvSpPr>
        <xdr:cNvPr id="86" name="財政力該当値テキスト">
          <a:extLst>
            <a:ext uri="{FF2B5EF4-FFF2-40B4-BE49-F238E27FC236}">
              <a16:creationId xmlns:a16="http://schemas.microsoft.com/office/drawing/2014/main" id="{7A1AF9DF-B103-4E8C-BF86-79361E1905A0}"/>
            </a:ext>
          </a:extLst>
        </xdr:cNvPr>
        <xdr:cNvSpPr txBox="1"/>
      </xdr:nvSpPr>
      <xdr:spPr>
        <a:xfrm>
          <a:off x="5041900" y="741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102362</xdr:rowOff>
    </xdr:from>
    <xdr:to>
      <xdr:col>19</xdr:col>
      <xdr:colOff>184150</xdr:colOff>
      <xdr:row>44</xdr:row>
      <xdr:rowOff>32512</xdr:rowOff>
    </xdr:to>
    <xdr:sp macro="" textlink="">
      <xdr:nvSpPr>
        <xdr:cNvPr id="87" name="楕円 86">
          <a:extLst>
            <a:ext uri="{FF2B5EF4-FFF2-40B4-BE49-F238E27FC236}">
              <a16:creationId xmlns:a16="http://schemas.microsoft.com/office/drawing/2014/main" id="{7929A8E1-2416-47FB-9F16-28BE521B81A5}"/>
            </a:ext>
          </a:extLst>
        </xdr:cNvPr>
        <xdr:cNvSpPr/>
      </xdr:nvSpPr>
      <xdr:spPr>
        <a:xfrm>
          <a:off x="4064000" y="747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42689</xdr:rowOff>
    </xdr:from>
    <xdr:ext cx="736600" cy="259045"/>
    <xdr:sp macro="" textlink="">
      <xdr:nvSpPr>
        <xdr:cNvPr id="88" name="テキスト ボックス 87">
          <a:extLst>
            <a:ext uri="{FF2B5EF4-FFF2-40B4-BE49-F238E27FC236}">
              <a16:creationId xmlns:a16="http://schemas.microsoft.com/office/drawing/2014/main" id="{CC45EDFE-0589-4B94-BEE6-3E1760A2EF78}"/>
            </a:ext>
          </a:extLst>
        </xdr:cNvPr>
        <xdr:cNvSpPr txBox="1"/>
      </xdr:nvSpPr>
      <xdr:spPr>
        <a:xfrm>
          <a:off x="3733800" y="7243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102362</xdr:rowOff>
    </xdr:from>
    <xdr:to>
      <xdr:col>15</xdr:col>
      <xdr:colOff>133350</xdr:colOff>
      <xdr:row>44</xdr:row>
      <xdr:rowOff>32512</xdr:rowOff>
    </xdr:to>
    <xdr:sp macro="" textlink="">
      <xdr:nvSpPr>
        <xdr:cNvPr id="89" name="楕円 88">
          <a:extLst>
            <a:ext uri="{FF2B5EF4-FFF2-40B4-BE49-F238E27FC236}">
              <a16:creationId xmlns:a16="http://schemas.microsoft.com/office/drawing/2014/main" id="{1FC338A6-2B6A-4C24-9A08-A45C119CB524}"/>
            </a:ext>
          </a:extLst>
        </xdr:cNvPr>
        <xdr:cNvSpPr/>
      </xdr:nvSpPr>
      <xdr:spPr>
        <a:xfrm>
          <a:off x="3175000" y="747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17289</xdr:rowOff>
    </xdr:from>
    <xdr:ext cx="762000" cy="259045"/>
    <xdr:sp macro="" textlink="">
      <xdr:nvSpPr>
        <xdr:cNvPr id="90" name="テキスト ボックス 89">
          <a:extLst>
            <a:ext uri="{FF2B5EF4-FFF2-40B4-BE49-F238E27FC236}">
              <a16:creationId xmlns:a16="http://schemas.microsoft.com/office/drawing/2014/main" id="{04073670-F0D2-4366-945E-0C111F7A3091}"/>
            </a:ext>
          </a:extLst>
        </xdr:cNvPr>
        <xdr:cNvSpPr txBox="1"/>
      </xdr:nvSpPr>
      <xdr:spPr>
        <a:xfrm>
          <a:off x="2844800" y="7561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92710</xdr:rowOff>
    </xdr:from>
    <xdr:to>
      <xdr:col>11</xdr:col>
      <xdr:colOff>82550</xdr:colOff>
      <xdr:row>44</xdr:row>
      <xdr:rowOff>22860</xdr:rowOff>
    </xdr:to>
    <xdr:sp macro="" textlink="">
      <xdr:nvSpPr>
        <xdr:cNvPr id="91" name="楕円 90">
          <a:extLst>
            <a:ext uri="{FF2B5EF4-FFF2-40B4-BE49-F238E27FC236}">
              <a16:creationId xmlns:a16="http://schemas.microsoft.com/office/drawing/2014/main" id="{ACF3E1A6-B125-42DA-AA13-2A24AEEACF70}"/>
            </a:ext>
          </a:extLst>
        </xdr:cNvPr>
        <xdr:cNvSpPr/>
      </xdr:nvSpPr>
      <xdr:spPr>
        <a:xfrm>
          <a:off x="2286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7637</xdr:rowOff>
    </xdr:from>
    <xdr:ext cx="762000" cy="259045"/>
    <xdr:sp macro="" textlink="">
      <xdr:nvSpPr>
        <xdr:cNvPr id="92" name="テキスト ボックス 91">
          <a:extLst>
            <a:ext uri="{FF2B5EF4-FFF2-40B4-BE49-F238E27FC236}">
              <a16:creationId xmlns:a16="http://schemas.microsoft.com/office/drawing/2014/main" id="{081BBA69-CDC3-40A4-8E4C-7900B5C2A055}"/>
            </a:ext>
          </a:extLst>
        </xdr:cNvPr>
        <xdr:cNvSpPr txBox="1"/>
      </xdr:nvSpPr>
      <xdr:spPr>
        <a:xfrm>
          <a:off x="1955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73406</xdr:rowOff>
    </xdr:from>
    <xdr:to>
      <xdr:col>7</xdr:col>
      <xdr:colOff>31750</xdr:colOff>
      <xdr:row>44</xdr:row>
      <xdr:rowOff>3556</xdr:rowOff>
    </xdr:to>
    <xdr:sp macro="" textlink="">
      <xdr:nvSpPr>
        <xdr:cNvPr id="93" name="楕円 92">
          <a:extLst>
            <a:ext uri="{FF2B5EF4-FFF2-40B4-BE49-F238E27FC236}">
              <a16:creationId xmlns:a16="http://schemas.microsoft.com/office/drawing/2014/main" id="{0F93CB61-BC94-4871-86AF-493924A105E2}"/>
            </a:ext>
          </a:extLst>
        </xdr:cNvPr>
        <xdr:cNvSpPr/>
      </xdr:nvSpPr>
      <xdr:spPr>
        <a:xfrm>
          <a:off x="1397000" y="744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159783</xdr:rowOff>
    </xdr:from>
    <xdr:ext cx="762000" cy="259045"/>
    <xdr:sp macro="" textlink="">
      <xdr:nvSpPr>
        <xdr:cNvPr id="94" name="テキスト ボックス 93">
          <a:extLst>
            <a:ext uri="{FF2B5EF4-FFF2-40B4-BE49-F238E27FC236}">
              <a16:creationId xmlns:a16="http://schemas.microsoft.com/office/drawing/2014/main" id="{35DBBB72-AF7B-4C08-B2F1-EA3FB3CF7134}"/>
            </a:ext>
          </a:extLst>
        </xdr:cNvPr>
        <xdr:cNvSpPr txBox="1"/>
      </xdr:nvSpPr>
      <xdr:spPr>
        <a:xfrm>
          <a:off x="1066800" y="753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7CF694F0-ED34-4C6C-85C4-780D72C7BAB6}"/>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90E33296-94F9-4B18-B265-19AAD9D1A954}"/>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A6060EF6-C111-469E-A80E-84B89C2777B9}"/>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16472EDD-B752-4CD2-B19C-EEE63E5B05F1}"/>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E2C1445E-F159-42DE-A237-6998E9859E6E}"/>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2BADCB3F-2B23-4146-A3B5-A0C23D1B36A3}"/>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51421EB4-1E1D-4041-96BB-886154EBF9A9}"/>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1F1AD2A7-BF05-4F22-8ABD-395BF9178C1B}"/>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F7BAA671-941B-4342-B2EB-1A3B241052AC}"/>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143A2041-3D40-4102-92B0-E0575D452459}"/>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F5DD912A-EF6B-41B9-A7AF-7CA065692D91}"/>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82420BC5-EC7E-4C92-BACB-FD6CD2EB991F}"/>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D48FF0AA-ABEB-440B-8339-7CE23A8E4D1C}"/>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令和６年</a:t>
          </a:r>
          <a:r>
            <a:rPr kumimoji="1" lang="ja-JP" altLang="ja-JP" sz="1100">
              <a:solidFill>
                <a:schemeClr val="dk1"/>
              </a:solidFill>
              <a:effectLst/>
              <a:latin typeface="+mn-lt"/>
              <a:ea typeface="+mn-ea"/>
              <a:cs typeface="+mn-cs"/>
            </a:rPr>
            <a:t>度については、普通交付税</a:t>
          </a:r>
          <a:r>
            <a:rPr kumimoji="1" lang="ja-JP" altLang="en-US" sz="1100">
              <a:solidFill>
                <a:schemeClr val="dk1"/>
              </a:solidFill>
              <a:effectLst/>
              <a:latin typeface="+mn-lt"/>
              <a:ea typeface="+mn-ea"/>
              <a:cs typeface="+mn-cs"/>
            </a:rPr>
            <a:t>は増額されたものの地方税は減額し、人件費や物件費の増加に伴い経常的経費が増額したことで、</a:t>
          </a:r>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5.9</a:t>
          </a:r>
          <a:r>
            <a:rPr kumimoji="1" lang="ja-JP" altLang="ja-JP" sz="1100">
              <a:solidFill>
                <a:schemeClr val="dk1"/>
              </a:solidFill>
              <a:effectLst/>
              <a:latin typeface="+mn-lt"/>
              <a:ea typeface="+mn-ea"/>
              <a:cs typeface="+mn-cs"/>
            </a:rPr>
            <a:t>ポイント増の</a:t>
          </a:r>
          <a:r>
            <a:rPr kumimoji="1" lang="en-US" altLang="ja-JP" sz="1100">
              <a:solidFill>
                <a:schemeClr val="dk1"/>
              </a:solidFill>
              <a:effectLst/>
              <a:latin typeface="+mn-lt"/>
              <a:ea typeface="+mn-ea"/>
              <a:cs typeface="+mn-cs"/>
            </a:rPr>
            <a:t>104.6</a:t>
          </a:r>
          <a:r>
            <a:rPr kumimoji="1" lang="ja-JP" altLang="ja-JP" sz="1100">
              <a:solidFill>
                <a:schemeClr val="dk1"/>
              </a:solidFill>
              <a:effectLst/>
              <a:latin typeface="+mn-lt"/>
              <a:ea typeface="+mn-ea"/>
              <a:cs typeface="+mn-cs"/>
            </a:rPr>
            <a:t>％となった。類似団体と比較しても</a:t>
          </a:r>
          <a:r>
            <a:rPr kumimoji="1" lang="ja-JP" altLang="en-US" sz="1100">
              <a:solidFill>
                <a:schemeClr val="dk1"/>
              </a:solidFill>
              <a:effectLst/>
              <a:latin typeface="+mn-lt"/>
              <a:ea typeface="+mn-ea"/>
              <a:cs typeface="+mn-cs"/>
            </a:rPr>
            <a:t>非常に</a:t>
          </a:r>
          <a:r>
            <a:rPr kumimoji="1" lang="ja-JP" altLang="ja-JP" sz="1100">
              <a:solidFill>
                <a:schemeClr val="dk1"/>
              </a:solidFill>
              <a:effectLst/>
              <a:latin typeface="+mn-lt"/>
              <a:ea typeface="+mn-ea"/>
              <a:cs typeface="+mn-cs"/>
            </a:rPr>
            <a:t>高い水準であり、弾力性に乏しい財政構造が浮き彫りになっている。今後も人口増を見込むことは難しく地方税等の経常的な収入増は困難であることから、歳出面においては経常的経費の削減につながるよう、事業の精査や抜本的な見直しを図る必要があ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9E87DD78-F4C1-40ED-8C45-83357A37603B}"/>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65887F96-2004-4D91-8AF2-061DCD4A841C}"/>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A05D1591-3650-49F6-85CB-6295DDDD985D}"/>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4A51BC5B-E086-4998-B94A-F90FBF6996E2}"/>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32BBE633-C184-4B71-A63B-A4FFD78E0C63}"/>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A6AE13B3-A2A3-45A4-A2AC-DA7516A82C9D}"/>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AAA66250-AE13-41A7-84E4-45293926E80D}"/>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88034C09-A197-410A-8A06-87966672CF3D}"/>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FC77E7D-4173-4ABC-9080-EA8D064EF41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1110F08B-4F73-4677-8039-81AF00848B75}"/>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8490E3A8-D997-4307-96FF-5B2176300BB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4EFD5156-2185-4A1A-A8EB-0822BCB5B028}"/>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A1425907-DB53-40BD-B3D3-8C9263345676}"/>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5971A6C4-693D-4812-8D03-42A12931491F}"/>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ED5A9117-2110-4BDC-A12C-AACB83289151}"/>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FA338117-3184-46AF-BE44-1C76488743A8}"/>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A30855BF-DD94-4156-B945-119CBF4FA7D8}"/>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B5524F8E-E064-484F-ABF7-A46DB6DE6F44}"/>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4262AA6E-9768-4282-B385-312481B99E76}"/>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6C35DE6B-22F1-4F78-B457-F4A6CF3AAABE}"/>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B087E3D2-BCCC-493B-A847-7B5E8971CC86}"/>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26776</xdr:rowOff>
    </xdr:from>
    <xdr:to>
      <xdr:col>23</xdr:col>
      <xdr:colOff>133350</xdr:colOff>
      <xdr:row>65</xdr:row>
      <xdr:rowOff>145415</xdr:rowOff>
    </xdr:to>
    <xdr:cxnSp macro="">
      <xdr:nvCxnSpPr>
        <xdr:cNvPr id="129" name="直線コネクタ 128">
          <a:extLst>
            <a:ext uri="{FF2B5EF4-FFF2-40B4-BE49-F238E27FC236}">
              <a16:creationId xmlns:a16="http://schemas.microsoft.com/office/drawing/2014/main" id="{FC33FC70-5AD4-4945-9F20-89C33CA815DB}"/>
            </a:ext>
          </a:extLst>
        </xdr:cNvPr>
        <xdr:cNvCxnSpPr/>
      </xdr:nvCxnSpPr>
      <xdr:spPr>
        <a:xfrm>
          <a:off x="4114800" y="11171026"/>
          <a:ext cx="838200" cy="118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ECBEBBC7-91CD-46D8-8504-244C98CE2CAF}"/>
            </a:ext>
          </a:extLst>
        </xdr:cNvPr>
        <xdr:cNvSpPr txBox="1"/>
      </xdr:nvSpPr>
      <xdr:spPr>
        <a:xfrm>
          <a:off x="5041900" y="10715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5827D430-12CE-42EE-8081-27C443E9D86F}"/>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125836</xdr:rowOff>
    </xdr:from>
    <xdr:to>
      <xdr:col>19</xdr:col>
      <xdr:colOff>133350</xdr:colOff>
      <xdr:row>65</xdr:row>
      <xdr:rowOff>26776</xdr:rowOff>
    </xdr:to>
    <xdr:cxnSp macro="">
      <xdr:nvCxnSpPr>
        <xdr:cNvPr id="132" name="直線コネクタ 131">
          <a:extLst>
            <a:ext uri="{FF2B5EF4-FFF2-40B4-BE49-F238E27FC236}">
              <a16:creationId xmlns:a16="http://schemas.microsoft.com/office/drawing/2014/main" id="{B4E994DA-6B6A-4029-8C6A-9E2D2CA2AE80}"/>
            </a:ext>
          </a:extLst>
        </xdr:cNvPr>
        <xdr:cNvCxnSpPr/>
      </xdr:nvCxnSpPr>
      <xdr:spPr>
        <a:xfrm>
          <a:off x="3225800" y="11098636"/>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C7FCFC6E-39AA-44FF-B0A1-29C28F5CC87C}"/>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163212</xdr:rowOff>
    </xdr:from>
    <xdr:ext cx="736600" cy="259045"/>
    <xdr:sp macro="" textlink="">
      <xdr:nvSpPr>
        <xdr:cNvPr id="134" name="テキスト ボックス 133">
          <a:extLst>
            <a:ext uri="{FF2B5EF4-FFF2-40B4-BE49-F238E27FC236}">
              <a16:creationId xmlns:a16="http://schemas.microsoft.com/office/drawing/2014/main" id="{8558ABDE-EB5F-49F6-BC40-2F7D8077EE22}"/>
            </a:ext>
          </a:extLst>
        </xdr:cNvPr>
        <xdr:cNvSpPr txBox="1"/>
      </xdr:nvSpPr>
      <xdr:spPr>
        <a:xfrm>
          <a:off x="3733800" y="10621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1164</xdr:rowOff>
    </xdr:from>
    <xdr:to>
      <xdr:col>15</xdr:col>
      <xdr:colOff>82550</xdr:colOff>
      <xdr:row>64</xdr:row>
      <xdr:rowOff>125836</xdr:rowOff>
    </xdr:to>
    <xdr:cxnSp macro="">
      <xdr:nvCxnSpPr>
        <xdr:cNvPr id="135" name="直線コネクタ 134">
          <a:extLst>
            <a:ext uri="{FF2B5EF4-FFF2-40B4-BE49-F238E27FC236}">
              <a16:creationId xmlns:a16="http://schemas.microsoft.com/office/drawing/2014/main" id="{319FC19B-0FED-4FF1-B4F0-3D679F66013C}"/>
            </a:ext>
          </a:extLst>
        </xdr:cNvPr>
        <xdr:cNvCxnSpPr/>
      </xdr:nvCxnSpPr>
      <xdr:spPr>
        <a:xfrm>
          <a:off x="2336800" y="10973964"/>
          <a:ext cx="889000" cy="124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6089E693-C8D5-4E91-9C00-BC3056A6A687}"/>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112941</xdr:rowOff>
    </xdr:from>
    <xdr:ext cx="762000" cy="259045"/>
    <xdr:sp macro="" textlink="">
      <xdr:nvSpPr>
        <xdr:cNvPr id="137" name="テキスト ボックス 136">
          <a:extLst>
            <a:ext uri="{FF2B5EF4-FFF2-40B4-BE49-F238E27FC236}">
              <a16:creationId xmlns:a16="http://schemas.microsoft.com/office/drawing/2014/main" id="{74D83353-86D5-41B9-942D-09CAF4947B43}"/>
            </a:ext>
          </a:extLst>
        </xdr:cNvPr>
        <xdr:cNvSpPr txBox="1"/>
      </xdr:nvSpPr>
      <xdr:spPr>
        <a:xfrm>
          <a:off x="2844800" y="1057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1164</xdr:rowOff>
    </xdr:from>
    <xdr:to>
      <xdr:col>11</xdr:col>
      <xdr:colOff>31750</xdr:colOff>
      <xdr:row>65</xdr:row>
      <xdr:rowOff>18732</xdr:rowOff>
    </xdr:to>
    <xdr:cxnSp macro="">
      <xdr:nvCxnSpPr>
        <xdr:cNvPr id="138" name="直線コネクタ 137">
          <a:extLst>
            <a:ext uri="{FF2B5EF4-FFF2-40B4-BE49-F238E27FC236}">
              <a16:creationId xmlns:a16="http://schemas.microsoft.com/office/drawing/2014/main" id="{1564FFB5-AC9B-4582-BFFA-0941A644E4A0}"/>
            </a:ext>
          </a:extLst>
        </xdr:cNvPr>
        <xdr:cNvCxnSpPr/>
      </xdr:nvCxnSpPr>
      <xdr:spPr>
        <a:xfrm flipV="1">
          <a:off x="1447800" y="10973964"/>
          <a:ext cx="889000" cy="189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EE3466C1-836B-43C6-BF2A-EE45FBEB18EC}"/>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48595</xdr:rowOff>
    </xdr:from>
    <xdr:ext cx="762000" cy="259045"/>
    <xdr:sp macro="" textlink="">
      <xdr:nvSpPr>
        <xdr:cNvPr id="140" name="テキスト ボックス 139">
          <a:extLst>
            <a:ext uri="{FF2B5EF4-FFF2-40B4-BE49-F238E27FC236}">
              <a16:creationId xmlns:a16="http://schemas.microsoft.com/office/drawing/2014/main" id="{CDC5B9A0-6A9C-484F-B607-97BDB4B04A74}"/>
            </a:ext>
          </a:extLst>
        </xdr:cNvPr>
        <xdr:cNvSpPr txBox="1"/>
      </xdr:nvSpPr>
      <xdr:spPr>
        <a:xfrm>
          <a:off x="1955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1" name="フローチャート: 判断 140">
          <a:extLst>
            <a:ext uri="{FF2B5EF4-FFF2-40B4-BE49-F238E27FC236}">
              <a16:creationId xmlns:a16="http://schemas.microsoft.com/office/drawing/2014/main" id="{AEDDCB6C-5BCD-427D-8E32-4E675927EB46}"/>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2" name="テキスト ボックス 141">
          <a:extLst>
            <a:ext uri="{FF2B5EF4-FFF2-40B4-BE49-F238E27FC236}">
              <a16:creationId xmlns:a16="http://schemas.microsoft.com/office/drawing/2014/main" id="{44015375-8B25-4828-B357-5CBAE5223A55}"/>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B88982C-60FA-465F-9ECF-F7A68DF60EAD}"/>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2C142F54-399B-482B-887A-1828B92FDDDE}"/>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A9C84D6-EBE1-4307-BDE3-CBBF282A7889}"/>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93331781-CE43-44C3-8655-EF4A2327A84E}"/>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458647B1-C421-497F-9C48-77AFD3BF9383}"/>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94615</xdr:rowOff>
    </xdr:from>
    <xdr:to>
      <xdr:col>23</xdr:col>
      <xdr:colOff>184150</xdr:colOff>
      <xdr:row>66</xdr:row>
      <xdr:rowOff>24765</xdr:rowOff>
    </xdr:to>
    <xdr:sp macro="" textlink="">
      <xdr:nvSpPr>
        <xdr:cNvPr id="148" name="楕円 147">
          <a:extLst>
            <a:ext uri="{FF2B5EF4-FFF2-40B4-BE49-F238E27FC236}">
              <a16:creationId xmlns:a16="http://schemas.microsoft.com/office/drawing/2014/main" id="{E4F7A02F-22BD-465A-80C4-4369F2E27610}"/>
            </a:ext>
          </a:extLst>
        </xdr:cNvPr>
        <xdr:cNvSpPr/>
      </xdr:nvSpPr>
      <xdr:spPr>
        <a:xfrm>
          <a:off x="4902200" y="1123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161942</xdr:rowOff>
    </xdr:from>
    <xdr:ext cx="762000" cy="259045"/>
    <xdr:sp macro="" textlink="">
      <xdr:nvSpPr>
        <xdr:cNvPr id="149" name="財政構造の弾力性該当値テキスト">
          <a:extLst>
            <a:ext uri="{FF2B5EF4-FFF2-40B4-BE49-F238E27FC236}">
              <a16:creationId xmlns:a16="http://schemas.microsoft.com/office/drawing/2014/main" id="{3D43B337-717A-4C61-B995-D190FCC86398}"/>
            </a:ext>
          </a:extLst>
        </xdr:cNvPr>
        <xdr:cNvSpPr txBox="1"/>
      </xdr:nvSpPr>
      <xdr:spPr>
        <a:xfrm>
          <a:off x="5041900" y="11134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147426</xdr:rowOff>
    </xdr:from>
    <xdr:to>
      <xdr:col>19</xdr:col>
      <xdr:colOff>184150</xdr:colOff>
      <xdr:row>65</xdr:row>
      <xdr:rowOff>77576</xdr:rowOff>
    </xdr:to>
    <xdr:sp macro="" textlink="">
      <xdr:nvSpPr>
        <xdr:cNvPr id="150" name="楕円 149">
          <a:extLst>
            <a:ext uri="{FF2B5EF4-FFF2-40B4-BE49-F238E27FC236}">
              <a16:creationId xmlns:a16="http://schemas.microsoft.com/office/drawing/2014/main" id="{E67B43D9-140F-4832-913C-4E05DA53584B}"/>
            </a:ext>
          </a:extLst>
        </xdr:cNvPr>
        <xdr:cNvSpPr/>
      </xdr:nvSpPr>
      <xdr:spPr>
        <a:xfrm>
          <a:off x="4064000" y="11120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62353</xdr:rowOff>
    </xdr:from>
    <xdr:ext cx="736600" cy="259045"/>
    <xdr:sp macro="" textlink="">
      <xdr:nvSpPr>
        <xdr:cNvPr id="151" name="テキスト ボックス 150">
          <a:extLst>
            <a:ext uri="{FF2B5EF4-FFF2-40B4-BE49-F238E27FC236}">
              <a16:creationId xmlns:a16="http://schemas.microsoft.com/office/drawing/2014/main" id="{C38C0EFD-79AF-4B1E-ACF8-0D4ED5173686}"/>
            </a:ext>
          </a:extLst>
        </xdr:cNvPr>
        <xdr:cNvSpPr txBox="1"/>
      </xdr:nvSpPr>
      <xdr:spPr>
        <a:xfrm>
          <a:off x="3733800" y="112066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75036</xdr:rowOff>
    </xdr:from>
    <xdr:to>
      <xdr:col>15</xdr:col>
      <xdr:colOff>133350</xdr:colOff>
      <xdr:row>65</xdr:row>
      <xdr:rowOff>5186</xdr:rowOff>
    </xdr:to>
    <xdr:sp macro="" textlink="">
      <xdr:nvSpPr>
        <xdr:cNvPr id="152" name="楕円 151">
          <a:extLst>
            <a:ext uri="{FF2B5EF4-FFF2-40B4-BE49-F238E27FC236}">
              <a16:creationId xmlns:a16="http://schemas.microsoft.com/office/drawing/2014/main" id="{D293C780-D6B3-4844-891E-676314C4DAB8}"/>
            </a:ext>
          </a:extLst>
        </xdr:cNvPr>
        <xdr:cNvSpPr/>
      </xdr:nvSpPr>
      <xdr:spPr>
        <a:xfrm>
          <a:off x="3175000" y="1104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161413</xdr:rowOff>
    </xdr:from>
    <xdr:ext cx="762000" cy="259045"/>
    <xdr:sp macro="" textlink="">
      <xdr:nvSpPr>
        <xdr:cNvPr id="153" name="テキスト ボックス 152">
          <a:extLst>
            <a:ext uri="{FF2B5EF4-FFF2-40B4-BE49-F238E27FC236}">
              <a16:creationId xmlns:a16="http://schemas.microsoft.com/office/drawing/2014/main" id="{0730EB53-355A-42BC-AA11-6520B0637A91}"/>
            </a:ext>
          </a:extLst>
        </xdr:cNvPr>
        <xdr:cNvSpPr txBox="1"/>
      </xdr:nvSpPr>
      <xdr:spPr>
        <a:xfrm>
          <a:off x="2844800" y="1113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121814</xdr:rowOff>
    </xdr:from>
    <xdr:to>
      <xdr:col>11</xdr:col>
      <xdr:colOff>82550</xdr:colOff>
      <xdr:row>64</xdr:row>
      <xdr:rowOff>51964</xdr:rowOff>
    </xdr:to>
    <xdr:sp macro="" textlink="">
      <xdr:nvSpPr>
        <xdr:cNvPr id="154" name="楕円 153">
          <a:extLst>
            <a:ext uri="{FF2B5EF4-FFF2-40B4-BE49-F238E27FC236}">
              <a16:creationId xmlns:a16="http://schemas.microsoft.com/office/drawing/2014/main" id="{A826C81A-D156-4531-974A-568BEFA10921}"/>
            </a:ext>
          </a:extLst>
        </xdr:cNvPr>
        <xdr:cNvSpPr/>
      </xdr:nvSpPr>
      <xdr:spPr>
        <a:xfrm>
          <a:off x="2286000" y="1092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36741</xdr:rowOff>
    </xdr:from>
    <xdr:ext cx="762000" cy="259045"/>
    <xdr:sp macro="" textlink="">
      <xdr:nvSpPr>
        <xdr:cNvPr id="155" name="テキスト ボックス 154">
          <a:extLst>
            <a:ext uri="{FF2B5EF4-FFF2-40B4-BE49-F238E27FC236}">
              <a16:creationId xmlns:a16="http://schemas.microsoft.com/office/drawing/2014/main" id="{0AF47F0C-4C3C-4C08-BB10-19A7BE59A1C2}"/>
            </a:ext>
          </a:extLst>
        </xdr:cNvPr>
        <xdr:cNvSpPr txBox="1"/>
      </xdr:nvSpPr>
      <xdr:spPr>
        <a:xfrm>
          <a:off x="1955800" y="11009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139382</xdr:rowOff>
    </xdr:from>
    <xdr:to>
      <xdr:col>7</xdr:col>
      <xdr:colOff>31750</xdr:colOff>
      <xdr:row>65</xdr:row>
      <xdr:rowOff>69532</xdr:rowOff>
    </xdr:to>
    <xdr:sp macro="" textlink="">
      <xdr:nvSpPr>
        <xdr:cNvPr id="156" name="楕円 155">
          <a:extLst>
            <a:ext uri="{FF2B5EF4-FFF2-40B4-BE49-F238E27FC236}">
              <a16:creationId xmlns:a16="http://schemas.microsoft.com/office/drawing/2014/main" id="{835681AA-815B-48F4-AC08-422BC975A3F0}"/>
            </a:ext>
          </a:extLst>
        </xdr:cNvPr>
        <xdr:cNvSpPr/>
      </xdr:nvSpPr>
      <xdr:spPr>
        <a:xfrm>
          <a:off x="1397000" y="1111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54309</xdr:rowOff>
    </xdr:from>
    <xdr:ext cx="762000" cy="259045"/>
    <xdr:sp macro="" textlink="">
      <xdr:nvSpPr>
        <xdr:cNvPr id="157" name="テキスト ボックス 156">
          <a:extLst>
            <a:ext uri="{FF2B5EF4-FFF2-40B4-BE49-F238E27FC236}">
              <a16:creationId xmlns:a16="http://schemas.microsoft.com/office/drawing/2014/main" id="{F001B133-BCF7-48EC-9D26-C753B92A2F40}"/>
            </a:ext>
          </a:extLst>
        </xdr:cNvPr>
        <xdr:cNvSpPr txBox="1"/>
      </xdr:nvSpPr>
      <xdr:spPr>
        <a:xfrm>
          <a:off x="1066800" y="11198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451C8C23-01B1-44B4-BB91-19917A1D0279}"/>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2ECC76D-A06F-4D1D-A68F-DDAC616FD99C}"/>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E24F428E-A7B0-41DB-8784-104C404FD41B}"/>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[563,668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9756FCD4-A675-468B-B57E-E8F9210A59A6}"/>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4379AF1E-2602-4C93-A179-4376C462499E}"/>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1623D3C3-CFCD-4A19-A1E5-B1FD80E0CE36}"/>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FA270F66-774F-4789-92A5-3441A8283C4E}"/>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5B818A21-A92F-434B-9D5C-5CD4DC212081}"/>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D9CB90EA-0255-4BA2-BCCB-8EE84C36AF27}"/>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78BDCD83-C457-4992-808D-5F9E7859DA4A}"/>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7472D9D7-2C03-4E61-B3C6-D5A91B09464F}"/>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55E86099-853E-485E-BDB7-71CE2B28736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729AEEF5-DC88-464C-AC91-693B83891358}"/>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当町の人口１人あたりの人件費・物件費等決算額は、従前より類似団体平均を下回っていたが、年々</a:t>
          </a:r>
          <a:r>
            <a:rPr kumimoji="1" lang="ja-JP" altLang="en-US" sz="1100">
              <a:solidFill>
                <a:schemeClr val="dk1"/>
              </a:solidFill>
              <a:effectLst/>
              <a:latin typeface="+mn-lt"/>
              <a:ea typeface="+mn-ea"/>
              <a:cs typeface="+mn-cs"/>
            </a:rPr>
            <a:t>逓増している状況である</a:t>
          </a:r>
          <a:r>
            <a:rPr kumimoji="1" lang="ja-JP" altLang="ja-JP" sz="1100">
              <a:solidFill>
                <a:schemeClr val="dk1"/>
              </a:solidFill>
              <a:effectLst/>
              <a:latin typeface="+mn-lt"/>
              <a:ea typeface="+mn-ea"/>
              <a:cs typeface="+mn-cs"/>
            </a:rPr>
            <a:t>。当町の数値微増の主な要因としては、会計年度任用職員制度の施行による経費増、人口減少に伴い「一人あたり」として換算した場合の数値が増加したことが</a:t>
          </a:r>
          <a:r>
            <a:rPr kumimoji="1" lang="ja-JP" altLang="en-US" sz="1100">
              <a:solidFill>
                <a:schemeClr val="dk1"/>
              </a:solidFill>
              <a:effectLst/>
              <a:latin typeface="+mn-lt"/>
              <a:ea typeface="+mn-ea"/>
              <a:cs typeface="+mn-cs"/>
            </a:rPr>
            <a:t>挙げ</a:t>
          </a:r>
          <a:r>
            <a:rPr kumimoji="1" lang="ja-JP" altLang="ja-JP" sz="1100">
              <a:solidFill>
                <a:schemeClr val="dk1"/>
              </a:solidFill>
              <a:effectLst/>
              <a:latin typeface="+mn-lt"/>
              <a:ea typeface="+mn-ea"/>
              <a:cs typeface="+mn-cs"/>
            </a:rPr>
            <a:t>られる。今後は行財政改革への取組みを通じて、事務事業の見直し、効率化、定員管理の適正化に努める。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16CC3594-11EC-41E4-905D-4FB1A0ABCB71}"/>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12F43E30-AB4C-481C-82C4-895FD888F9CF}"/>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1369A21B-A2A8-4326-B2DA-C480A3D43D3B}"/>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759B8B7A-0A2A-4036-9CA0-64E5EAC151D6}"/>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D7200206-9772-45CD-9125-0E501728C07B}"/>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DCC05AF6-5AF4-4051-9504-58F9765430BE}"/>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3472FF67-88D1-4D53-8B56-CF2103A74487}"/>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8772B97C-BB26-4AA1-B67A-C896DC3AF943}"/>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8BBB6083-1162-42C8-86FE-D939E3963628}"/>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E2E31DE6-7223-4F05-8CEF-A021A75ED205}"/>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D8AA6B04-CC61-44DC-8E0B-C38D307E00C2}"/>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2B6F067B-FBB5-4730-9F8A-CC80E70AE9A9}"/>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FAF81565-DC15-43B8-8608-0FE3A524324A}"/>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BED8C053-B8A7-422C-90EE-48E16B127B57}"/>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5DA4C339-BEFA-4BA6-A2EE-6FE61ACC54F1}"/>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F313B0FA-78A0-45C8-A142-0C8D38B47593}"/>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A8973F10-9DAD-4310-A677-F480F8411B5D}"/>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F7308D4A-5A35-4CD3-B4B6-0C9B8606C574}"/>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5C42EFCF-307E-4775-B401-E6C7EB960A84}"/>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6CECCB03-9FC1-465D-B0DF-4A882818BBB7}"/>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130192</xdr:rowOff>
    </xdr:from>
    <xdr:to>
      <xdr:col>23</xdr:col>
      <xdr:colOff>133350</xdr:colOff>
      <xdr:row>81</xdr:row>
      <xdr:rowOff>139905</xdr:rowOff>
    </xdr:to>
    <xdr:cxnSp macro="">
      <xdr:nvCxnSpPr>
        <xdr:cNvPr id="191" name="直線コネクタ 190">
          <a:extLst>
            <a:ext uri="{FF2B5EF4-FFF2-40B4-BE49-F238E27FC236}">
              <a16:creationId xmlns:a16="http://schemas.microsoft.com/office/drawing/2014/main" id="{8E4486B4-722B-4F9B-948E-2A58831164A4}"/>
            </a:ext>
          </a:extLst>
        </xdr:cNvPr>
        <xdr:cNvCxnSpPr/>
      </xdr:nvCxnSpPr>
      <xdr:spPr>
        <a:xfrm>
          <a:off x="4114800" y="14017642"/>
          <a:ext cx="838200" cy="9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124682</xdr:rowOff>
    </xdr:from>
    <xdr:ext cx="762000" cy="259045"/>
    <xdr:sp macro="" textlink="">
      <xdr:nvSpPr>
        <xdr:cNvPr id="192" name="人件費・物件費等の状況平均値テキスト">
          <a:extLst>
            <a:ext uri="{FF2B5EF4-FFF2-40B4-BE49-F238E27FC236}">
              <a16:creationId xmlns:a16="http://schemas.microsoft.com/office/drawing/2014/main" id="{34F33A06-6DD4-4823-B777-19E4A1E7E818}"/>
            </a:ext>
          </a:extLst>
        </xdr:cNvPr>
        <xdr:cNvSpPr txBox="1"/>
      </xdr:nvSpPr>
      <xdr:spPr>
        <a:xfrm>
          <a:off x="5041900" y="140121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FA666C80-2B0E-4840-A17E-DE87F8385C17}"/>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110677</xdr:rowOff>
    </xdr:from>
    <xdr:to>
      <xdr:col>19</xdr:col>
      <xdr:colOff>133350</xdr:colOff>
      <xdr:row>81</xdr:row>
      <xdr:rowOff>130192</xdr:rowOff>
    </xdr:to>
    <xdr:cxnSp macro="">
      <xdr:nvCxnSpPr>
        <xdr:cNvPr id="194" name="直線コネクタ 193">
          <a:extLst>
            <a:ext uri="{FF2B5EF4-FFF2-40B4-BE49-F238E27FC236}">
              <a16:creationId xmlns:a16="http://schemas.microsoft.com/office/drawing/2014/main" id="{CC6E531B-BE56-4D28-8CCF-40C31859C1B3}"/>
            </a:ext>
          </a:extLst>
        </xdr:cNvPr>
        <xdr:cNvCxnSpPr/>
      </xdr:nvCxnSpPr>
      <xdr:spPr>
        <a:xfrm>
          <a:off x="3225800" y="13998127"/>
          <a:ext cx="889000" cy="19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FDF5CC-1D3C-4615-9954-DDCA10D73857}"/>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15454</xdr:rowOff>
    </xdr:from>
    <xdr:ext cx="736600" cy="259045"/>
    <xdr:sp macro="" textlink="">
      <xdr:nvSpPr>
        <xdr:cNvPr id="196" name="テキスト ボックス 195">
          <a:extLst>
            <a:ext uri="{FF2B5EF4-FFF2-40B4-BE49-F238E27FC236}">
              <a16:creationId xmlns:a16="http://schemas.microsoft.com/office/drawing/2014/main" id="{0349F595-ED6F-41EE-9878-42EE5B117F9E}"/>
            </a:ext>
          </a:extLst>
        </xdr:cNvPr>
        <xdr:cNvSpPr txBox="1"/>
      </xdr:nvSpPr>
      <xdr:spPr>
        <a:xfrm>
          <a:off x="3733800" y="14074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101096</xdr:rowOff>
    </xdr:from>
    <xdr:to>
      <xdr:col>15</xdr:col>
      <xdr:colOff>82550</xdr:colOff>
      <xdr:row>81</xdr:row>
      <xdr:rowOff>110677</xdr:rowOff>
    </xdr:to>
    <xdr:cxnSp macro="">
      <xdr:nvCxnSpPr>
        <xdr:cNvPr id="197" name="直線コネクタ 196">
          <a:extLst>
            <a:ext uri="{FF2B5EF4-FFF2-40B4-BE49-F238E27FC236}">
              <a16:creationId xmlns:a16="http://schemas.microsoft.com/office/drawing/2014/main" id="{784AE752-15CA-4C6A-8249-94F9E39CD291}"/>
            </a:ext>
          </a:extLst>
        </xdr:cNvPr>
        <xdr:cNvCxnSpPr/>
      </xdr:nvCxnSpPr>
      <xdr:spPr>
        <a:xfrm>
          <a:off x="2336800" y="13988546"/>
          <a:ext cx="889000" cy="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4D3D92B8-1897-479D-BFBA-410F0A7A9A7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545</xdr:rowOff>
    </xdr:from>
    <xdr:ext cx="762000" cy="259045"/>
    <xdr:sp macro="" textlink="">
      <xdr:nvSpPr>
        <xdr:cNvPr id="199" name="テキスト ボックス 198">
          <a:extLst>
            <a:ext uri="{FF2B5EF4-FFF2-40B4-BE49-F238E27FC236}">
              <a16:creationId xmlns:a16="http://schemas.microsoft.com/office/drawing/2014/main" id="{2B4F8467-C644-455F-9663-092CB4448D77}"/>
            </a:ext>
          </a:extLst>
        </xdr:cNvPr>
        <xdr:cNvSpPr txBox="1"/>
      </xdr:nvSpPr>
      <xdr:spPr>
        <a:xfrm>
          <a:off x="2844800" y="14059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81831</xdr:rowOff>
    </xdr:from>
    <xdr:to>
      <xdr:col>11</xdr:col>
      <xdr:colOff>31750</xdr:colOff>
      <xdr:row>81</xdr:row>
      <xdr:rowOff>101096</xdr:rowOff>
    </xdr:to>
    <xdr:cxnSp macro="">
      <xdr:nvCxnSpPr>
        <xdr:cNvPr id="200" name="直線コネクタ 199">
          <a:extLst>
            <a:ext uri="{FF2B5EF4-FFF2-40B4-BE49-F238E27FC236}">
              <a16:creationId xmlns:a16="http://schemas.microsoft.com/office/drawing/2014/main" id="{9AB29B90-8D8C-4060-ACE8-8007A34C0ADC}"/>
            </a:ext>
          </a:extLst>
        </xdr:cNvPr>
        <xdr:cNvCxnSpPr/>
      </xdr:nvCxnSpPr>
      <xdr:spPr>
        <a:xfrm>
          <a:off x="1447800" y="13969281"/>
          <a:ext cx="889000" cy="19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9710FB3E-4EA5-42B6-BC77-AA2692240035}"/>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152001</xdr:rowOff>
    </xdr:from>
    <xdr:ext cx="762000" cy="259045"/>
    <xdr:sp macro="" textlink="">
      <xdr:nvSpPr>
        <xdr:cNvPr id="202" name="テキスト ボックス 201">
          <a:extLst>
            <a:ext uri="{FF2B5EF4-FFF2-40B4-BE49-F238E27FC236}">
              <a16:creationId xmlns:a16="http://schemas.microsoft.com/office/drawing/2014/main" id="{55312907-EC8F-4461-B098-230912A48200}"/>
            </a:ext>
          </a:extLst>
        </xdr:cNvPr>
        <xdr:cNvSpPr txBox="1"/>
      </xdr:nvSpPr>
      <xdr:spPr>
        <a:xfrm>
          <a:off x="1955800" y="1403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69692</xdr:rowOff>
    </xdr:from>
    <xdr:to>
      <xdr:col>7</xdr:col>
      <xdr:colOff>31750</xdr:colOff>
      <xdr:row>81</xdr:row>
      <xdr:rowOff>171292</xdr:rowOff>
    </xdr:to>
    <xdr:sp macro="" textlink="">
      <xdr:nvSpPr>
        <xdr:cNvPr id="203" name="フローチャート: 判断 202">
          <a:extLst>
            <a:ext uri="{FF2B5EF4-FFF2-40B4-BE49-F238E27FC236}">
              <a16:creationId xmlns:a16="http://schemas.microsoft.com/office/drawing/2014/main" id="{0461B5D8-9C79-45D7-821D-CB587C690127}"/>
            </a:ext>
          </a:extLst>
        </xdr:cNvPr>
        <xdr:cNvSpPr/>
      </xdr:nvSpPr>
      <xdr:spPr>
        <a:xfrm>
          <a:off x="1397000" y="1395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156069</xdr:rowOff>
    </xdr:from>
    <xdr:ext cx="762000" cy="259045"/>
    <xdr:sp macro="" textlink="">
      <xdr:nvSpPr>
        <xdr:cNvPr id="204" name="テキスト ボックス 203">
          <a:extLst>
            <a:ext uri="{FF2B5EF4-FFF2-40B4-BE49-F238E27FC236}">
              <a16:creationId xmlns:a16="http://schemas.microsoft.com/office/drawing/2014/main" id="{8D6081F1-34F0-4F28-A305-3B69E47F039D}"/>
            </a:ext>
          </a:extLst>
        </xdr:cNvPr>
        <xdr:cNvSpPr txBox="1"/>
      </xdr:nvSpPr>
      <xdr:spPr>
        <a:xfrm>
          <a:off x="1066800" y="14043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ECF151A3-B95F-4A4D-ADF8-D7046E8A5233}"/>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10E749AD-6586-405A-91CB-DF4AD5A28812}"/>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5C1417D9-BD59-4423-8B4E-992D35A11413}"/>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8397BC19-8D56-4804-BE2A-7C05B2B90798}"/>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D2CCA1D6-E566-49F3-A9D2-FFDB1FB976E5}"/>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89105</xdr:rowOff>
    </xdr:from>
    <xdr:to>
      <xdr:col>23</xdr:col>
      <xdr:colOff>184150</xdr:colOff>
      <xdr:row>82</xdr:row>
      <xdr:rowOff>19255</xdr:rowOff>
    </xdr:to>
    <xdr:sp macro="" textlink="">
      <xdr:nvSpPr>
        <xdr:cNvPr id="210" name="楕円 209">
          <a:extLst>
            <a:ext uri="{FF2B5EF4-FFF2-40B4-BE49-F238E27FC236}">
              <a16:creationId xmlns:a16="http://schemas.microsoft.com/office/drawing/2014/main" id="{7ED4AD80-18B9-4FC9-A3FA-7E1FE9F13A98}"/>
            </a:ext>
          </a:extLst>
        </xdr:cNvPr>
        <xdr:cNvSpPr/>
      </xdr:nvSpPr>
      <xdr:spPr>
        <a:xfrm>
          <a:off x="4902200" y="13976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10382</xdr:rowOff>
    </xdr:from>
    <xdr:ext cx="762000" cy="259045"/>
    <xdr:sp macro="" textlink="">
      <xdr:nvSpPr>
        <xdr:cNvPr id="211" name="人件費・物件費等の状況該当値テキスト">
          <a:extLst>
            <a:ext uri="{FF2B5EF4-FFF2-40B4-BE49-F238E27FC236}">
              <a16:creationId xmlns:a16="http://schemas.microsoft.com/office/drawing/2014/main" id="{0D3F958E-22A6-46F2-AC3F-E53DD683740C}"/>
            </a:ext>
          </a:extLst>
        </xdr:cNvPr>
        <xdr:cNvSpPr txBox="1"/>
      </xdr:nvSpPr>
      <xdr:spPr>
        <a:xfrm>
          <a:off x="5041900" y="13897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79392</xdr:rowOff>
    </xdr:from>
    <xdr:to>
      <xdr:col>19</xdr:col>
      <xdr:colOff>184150</xdr:colOff>
      <xdr:row>82</xdr:row>
      <xdr:rowOff>9542</xdr:rowOff>
    </xdr:to>
    <xdr:sp macro="" textlink="">
      <xdr:nvSpPr>
        <xdr:cNvPr id="212" name="楕円 211">
          <a:extLst>
            <a:ext uri="{FF2B5EF4-FFF2-40B4-BE49-F238E27FC236}">
              <a16:creationId xmlns:a16="http://schemas.microsoft.com/office/drawing/2014/main" id="{054283DE-469A-474E-90BA-7D99FB159472}"/>
            </a:ext>
          </a:extLst>
        </xdr:cNvPr>
        <xdr:cNvSpPr/>
      </xdr:nvSpPr>
      <xdr:spPr>
        <a:xfrm>
          <a:off x="4064000" y="13966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19719</xdr:rowOff>
    </xdr:from>
    <xdr:ext cx="736600" cy="259045"/>
    <xdr:sp macro="" textlink="">
      <xdr:nvSpPr>
        <xdr:cNvPr id="213" name="テキスト ボックス 212">
          <a:extLst>
            <a:ext uri="{FF2B5EF4-FFF2-40B4-BE49-F238E27FC236}">
              <a16:creationId xmlns:a16="http://schemas.microsoft.com/office/drawing/2014/main" id="{B82CAB1F-FA68-4705-9810-1C0202C130EE}"/>
            </a:ext>
          </a:extLst>
        </xdr:cNvPr>
        <xdr:cNvSpPr txBox="1"/>
      </xdr:nvSpPr>
      <xdr:spPr>
        <a:xfrm>
          <a:off x="3733800" y="13735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59877</xdr:rowOff>
    </xdr:from>
    <xdr:to>
      <xdr:col>15</xdr:col>
      <xdr:colOff>133350</xdr:colOff>
      <xdr:row>81</xdr:row>
      <xdr:rowOff>161477</xdr:rowOff>
    </xdr:to>
    <xdr:sp macro="" textlink="">
      <xdr:nvSpPr>
        <xdr:cNvPr id="214" name="楕円 213">
          <a:extLst>
            <a:ext uri="{FF2B5EF4-FFF2-40B4-BE49-F238E27FC236}">
              <a16:creationId xmlns:a16="http://schemas.microsoft.com/office/drawing/2014/main" id="{DB456FF9-B7D3-47C0-AD96-79C21DCED4CA}"/>
            </a:ext>
          </a:extLst>
        </xdr:cNvPr>
        <xdr:cNvSpPr/>
      </xdr:nvSpPr>
      <xdr:spPr>
        <a:xfrm>
          <a:off x="3175000" y="13947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204</xdr:rowOff>
    </xdr:from>
    <xdr:ext cx="762000" cy="259045"/>
    <xdr:sp macro="" textlink="">
      <xdr:nvSpPr>
        <xdr:cNvPr id="215" name="テキスト ボックス 214">
          <a:extLst>
            <a:ext uri="{FF2B5EF4-FFF2-40B4-BE49-F238E27FC236}">
              <a16:creationId xmlns:a16="http://schemas.microsoft.com/office/drawing/2014/main" id="{3F324B75-531C-4BBC-B41C-4501CF581FEC}"/>
            </a:ext>
          </a:extLst>
        </xdr:cNvPr>
        <xdr:cNvSpPr txBox="1"/>
      </xdr:nvSpPr>
      <xdr:spPr>
        <a:xfrm>
          <a:off x="2844800" y="13716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50296</xdr:rowOff>
    </xdr:from>
    <xdr:to>
      <xdr:col>11</xdr:col>
      <xdr:colOff>82550</xdr:colOff>
      <xdr:row>81</xdr:row>
      <xdr:rowOff>151896</xdr:rowOff>
    </xdr:to>
    <xdr:sp macro="" textlink="">
      <xdr:nvSpPr>
        <xdr:cNvPr id="216" name="楕円 215">
          <a:extLst>
            <a:ext uri="{FF2B5EF4-FFF2-40B4-BE49-F238E27FC236}">
              <a16:creationId xmlns:a16="http://schemas.microsoft.com/office/drawing/2014/main" id="{FF2A48D1-B5CD-4A79-9C4B-A9A8EF32A97B}"/>
            </a:ext>
          </a:extLst>
        </xdr:cNvPr>
        <xdr:cNvSpPr/>
      </xdr:nvSpPr>
      <xdr:spPr>
        <a:xfrm>
          <a:off x="2286000" y="13937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162073</xdr:rowOff>
    </xdr:from>
    <xdr:ext cx="762000" cy="259045"/>
    <xdr:sp macro="" textlink="">
      <xdr:nvSpPr>
        <xdr:cNvPr id="217" name="テキスト ボックス 216">
          <a:extLst>
            <a:ext uri="{FF2B5EF4-FFF2-40B4-BE49-F238E27FC236}">
              <a16:creationId xmlns:a16="http://schemas.microsoft.com/office/drawing/2014/main" id="{5441017D-248F-4495-A7D8-E6D0689DCF38}"/>
            </a:ext>
          </a:extLst>
        </xdr:cNvPr>
        <xdr:cNvSpPr txBox="1"/>
      </xdr:nvSpPr>
      <xdr:spPr>
        <a:xfrm>
          <a:off x="1955800" y="13706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31031</xdr:rowOff>
    </xdr:from>
    <xdr:to>
      <xdr:col>7</xdr:col>
      <xdr:colOff>31750</xdr:colOff>
      <xdr:row>81</xdr:row>
      <xdr:rowOff>132631</xdr:rowOff>
    </xdr:to>
    <xdr:sp macro="" textlink="">
      <xdr:nvSpPr>
        <xdr:cNvPr id="218" name="楕円 217">
          <a:extLst>
            <a:ext uri="{FF2B5EF4-FFF2-40B4-BE49-F238E27FC236}">
              <a16:creationId xmlns:a16="http://schemas.microsoft.com/office/drawing/2014/main" id="{89440F18-3705-46BB-8616-DCA50A49E879}"/>
            </a:ext>
          </a:extLst>
        </xdr:cNvPr>
        <xdr:cNvSpPr/>
      </xdr:nvSpPr>
      <xdr:spPr>
        <a:xfrm>
          <a:off x="1397000" y="1391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142808</xdr:rowOff>
    </xdr:from>
    <xdr:ext cx="762000" cy="259045"/>
    <xdr:sp macro="" textlink="">
      <xdr:nvSpPr>
        <xdr:cNvPr id="219" name="テキスト ボックス 218">
          <a:extLst>
            <a:ext uri="{FF2B5EF4-FFF2-40B4-BE49-F238E27FC236}">
              <a16:creationId xmlns:a16="http://schemas.microsoft.com/office/drawing/2014/main" id="{BF23430D-F023-4E45-BB40-3EB8F56EFFBC}"/>
            </a:ext>
          </a:extLst>
        </xdr:cNvPr>
        <xdr:cNvSpPr txBox="1"/>
      </xdr:nvSpPr>
      <xdr:spPr>
        <a:xfrm>
          <a:off x="1066800" y="13687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974EF2B6-0531-4A4C-9056-9931A90298E5}"/>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4810EB24-995E-4F3E-A74E-7A9A07F6C179}"/>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36AE30F7-89BF-49E5-A6F2-B675D03B040B}"/>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2A8971BE-F746-4F04-9036-F9D74B623861}"/>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2FBAA579-A700-4F14-922A-250D8511526E}"/>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21BB3FAE-7067-4850-98AE-CF68073A1265}"/>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88EB40F2-DB77-40AD-8EB7-3AA5F8CD4F0C}"/>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883D8AC9-2923-4472-9E61-472620A6EAAE}"/>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76BF96E5-A5CE-4A99-897A-06CC7EAA86BE}"/>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2FEB63DF-FD0B-48E9-B125-ADF3EC54FB48}"/>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2038A177-947F-4617-AB63-889B6E027318}"/>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5272EC00-4D6C-4A01-B132-68BC88AEB52B}"/>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8D4F2E82-5176-46A7-A917-B8A560E15F42}"/>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今年度においては、ポイント</a:t>
          </a:r>
          <a:r>
            <a:rPr kumimoji="1" lang="ja-JP" altLang="en-US" sz="1100">
              <a:solidFill>
                <a:schemeClr val="dk1"/>
              </a:solidFill>
              <a:effectLst/>
              <a:latin typeface="+mn-lt"/>
              <a:ea typeface="+mn-ea"/>
              <a:cs typeface="+mn-cs"/>
            </a:rPr>
            <a:t>の増減はなかったが</a:t>
          </a:r>
          <a:r>
            <a:rPr kumimoji="1" lang="ja-JP" altLang="ja-JP" sz="1100">
              <a:solidFill>
                <a:schemeClr val="dk1"/>
              </a:solidFill>
              <a:effectLst/>
              <a:latin typeface="+mn-lt"/>
              <a:ea typeface="+mn-ea"/>
              <a:cs typeface="+mn-cs"/>
            </a:rPr>
            <a:t>、類似団体とはマイナス</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ポイント乖離している状況である。今後も人事院勧告等を元に、引き続き適正な給与水準の設定に努める。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2ACEE156-7E3E-46D0-86B4-EF902990121F}"/>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198BC2B0-7052-44CF-A557-5980FB2F608A}"/>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BBDE90BC-AD83-4AC7-920D-88169E8B1E53}"/>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369D0F57-A58D-4D12-9742-9FDBCB02494D}"/>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23AE504F-2561-4F29-8E24-ED04A9A447D3}"/>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43CCA76E-4A0A-4795-AA40-C4790B7470EF}"/>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D99473E1-9582-47FB-AE02-D83D07E9EE4B}"/>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897F3D60-484A-4548-8E6B-E18A815FDE11}"/>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61D476D6-253A-4AA5-8D62-396057213522}"/>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FC6FA87D-F4A8-423C-95AD-8AC2740A6859}"/>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B99226E8-7487-420A-BA25-B2C2C2F339B7}"/>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E7B9AD43-30EE-49DE-8034-E7BD8492D46C}"/>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FDD173C2-F4A6-4D60-8D40-A5E77CBF8533}"/>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A5B4AADD-0AFD-408A-BCC4-C49453C87C5D}"/>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D81608BB-3002-408F-B5AC-59A93392399E}"/>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1BFC745C-C15C-4971-BF86-457B6EBDB089}"/>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41275</xdr:rowOff>
    </xdr:from>
    <xdr:to>
      <xdr:col>81</xdr:col>
      <xdr:colOff>44450</xdr:colOff>
      <xdr:row>86</xdr:row>
      <xdr:rowOff>41275</xdr:rowOff>
    </xdr:to>
    <xdr:cxnSp macro="">
      <xdr:nvCxnSpPr>
        <xdr:cNvPr id="249" name="直線コネクタ 248">
          <a:extLst>
            <a:ext uri="{FF2B5EF4-FFF2-40B4-BE49-F238E27FC236}">
              <a16:creationId xmlns:a16="http://schemas.microsoft.com/office/drawing/2014/main" id="{46D06E14-E230-4966-A582-A221D59A49FF}"/>
            </a:ext>
          </a:extLst>
        </xdr:cNvPr>
        <xdr:cNvCxnSpPr/>
      </xdr:nvCxnSpPr>
      <xdr:spPr>
        <a:xfrm>
          <a:off x="16179800" y="147859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53040</xdr:rowOff>
    </xdr:from>
    <xdr:ext cx="762000" cy="259045"/>
    <xdr:sp macro="" textlink="">
      <xdr:nvSpPr>
        <xdr:cNvPr id="250" name="給与水準   （国との比較）平均値テキスト">
          <a:extLst>
            <a:ext uri="{FF2B5EF4-FFF2-40B4-BE49-F238E27FC236}">
              <a16:creationId xmlns:a16="http://schemas.microsoft.com/office/drawing/2014/main" id="{AB8BBFE4-53AE-47B4-96ED-C13CBC89B7DF}"/>
            </a:ext>
          </a:extLst>
        </xdr:cNvPr>
        <xdr:cNvSpPr txBox="1"/>
      </xdr:nvSpPr>
      <xdr:spPr>
        <a:xfrm>
          <a:off x="17106900" y="14797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11809BF8-2806-40B9-A29D-D9D6F246FC51}"/>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41275</xdr:rowOff>
    </xdr:from>
    <xdr:to>
      <xdr:col>77</xdr:col>
      <xdr:colOff>44450</xdr:colOff>
      <xdr:row>86</xdr:row>
      <xdr:rowOff>101600</xdr:rowOff>
    </xdr:to>
    <xdr:cxnSp macro="">
      <xdr:nvCxnSpPr>
        <xdr:cNvPr id="252" name="直線コネクタ 251">
          <a:extLst>
            <a:ext uri="{FF2B5EF4-FFF2-40B4-BE49-F238E27FC236}">
              <a16:creationId xmlns:a16="http://schemas.microsoft.com/office/drawing/2014/main" id="{F0D132CF-DBD3-4DDB-A191-11604FDDEC32}"/>
            </a:ext>
          </a:extLst>
        </xdr:cNvPr>
        <xdr:cNvCxnSpPr/>
      </xdr:nvCxnSpPr>
      <xdr:spPr>
        <a:xfrm flipV="1">
          <a:off x="15290800" y="1478597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4B0B0240-0C0A-41D8-951D-9F7F847800DF}"/>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131145</xdr:rowOff>
    </xdr:from>
    <xdr:ext cx="736600" cy="259045"/>
    <xdr:sp macro="" textlink="">
      <xdr:nvSpPr>
        <xdr:cNvPr id="254" name="テキスト ボックス 253">
          <a:extLst>
            <a:ext uri="{FF2B5EF4-FFF2-40B4-BE49-F238E27FC236}">
              <a16:creationId xmlns:a16="http://schemas.microsoft.com/office/drawing/2014/main" id="{6EE7F898-0EB8-4DB0-8D6B-3008D57FDFD7}"/>
            </a:ext>
          </a:extLst>
        </xdr:cNvPr>
        <xdr:cNvSpPr txBox="1"/>
      </xdr:nvSpPr>
      <xdr:spPr>
        <a:xfrm>
          <a:off x="15798800" y="14875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53339</xdr:rowOff>
    </xdr:from>
    <xdr:to>
      <xdr:col>72</xdr:col>
      <xdr:colOff>203200</xdr:colOff>
      <xdr:row>86</xdr:row>
      <xdr:rowOff>101600</xdr:rowOff>
    </xdr:to>
    <xdr:cxnSp macro="">
      <xdr:nvCxnSpPr>
        <xdr:cNvPr id="255" name="直線コネクタ 254">
          <a:extLst>
            <a:ext uri="{FF2B5EF4-FFF2-40B4-BE49-F238E27FC236}">
              <a16:creationId xmlns:a16="http://schemas.microsoft.com/office/drawing/2014/main" id="{C67606EA-6564-44F5-8D1D-73849B2AE9FE}"/>
            </a:ext>
          </a:extLst>
        </xdr:cNvPr>
        <xdr:cNvCxnSpPr/>
      </xdr:nvCxnSpPr>
      <xdr:spPr>
        <a:xfrm>
          <a:off x="14401800" y="14798039"/>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D4575D02-937A-4B17-8FCA-904643250EB2}"/>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167340</xdr:rowOff>
    </xdr:from>
    <xdr:ext cx="762000" cy="259045"/>
    <xdr:sp macro="" textlink="">
      <xdr:nvSpPr>
        <xdr:cNvPr id="257" name="テキスト ボックス 256">
          <a:extLst>
            <a:ext uri="{FF2B5EF4-FFF2-40B4-BE49-F238E27FC236}">
              <a16:creationId xmlns:a16="http://schemas.microsoft.com/office/drawing/2014/main" id="{736A3640-8B2E-4D8B-9641-DE919A9044D8}"/>
            </a:ext>
          </a:extLst>
        </xdr:cNvPr>
        <xdr:cNvSpPr txBox="1"/>
      </xdr:nvSpPr>
      <xdr:spPr>
        <a:xfrm>
          <a:off x="14909800" y="1491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158432</xdr:rowOff>
    </xdr:from>
    <xdr:to>
      <xdr:col>68</xdr:col>
      <xdr:colOff>152400</xdr:colOff>
      <xdr:row>86</xdr:row>
      <xdr:rowOff>53339</xdr:rowOff>
    </xdr:to>
    <xdr:cxnSp macro="">
      <xdr:nvCxnSpPr>
        <xdr:cNvPr id="258" name="直線コネクタ 257">
          <a:extLst>
            <a:ext uri="{FF2B5EF4-FFF2-40B4-BE49-F238E27FC236}">
              <a16:creationId xmlns:a16="http://schemas.microsoft.com/office/drawing/2014/main" id="{F08008C7-FC06-4135-9000-4E9E95B66A45}"/>
            </a:ext>
          </a:extLst>
        </xdr:cNvPr>
        <xdr:cNvCxnSpPr/>
      </xdr:nvCxnSpPr>
      <xdr:spPr>
        <a:xfrm>
          <a:off x="13512800" y="14731682"/>
          <a:ext cx="889000" cy="66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515EA3D-4694-4DFC-AA1B-77933350E52C}"/>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1922</xdr:rowOff>
    </xdr:from>
    <xdr:ext cx="762000" cy="259045"/>
    <xdr:sp macro="" textlink="">
      <xdr:nvSpPr>
        <xdr:cNvPr id="260" name="テキスト ボックス 259">
          <a:extLst>
            <a:ext uri="{FF2B5EF4-FFF2-40B4-BE49-F238E27FC236}">
              <a16:creationId xmlns:a16="http://schemas.microsoft.com/office/drawing/2014/main" id="{02AA526C-766C-41DA-BDAC-BF3F3D3F2331}"/>
            </a:ext>
          </a:extLst>
        </xdr:cNvPr>
        <xdr:cNvSpPr txBox="1"/>
      </xdr:nvSpPr>
      <xdr:spPr>
        <a:xfrm>
          <a:off x="14020800" y="1491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32702</xdr:rowOff>
    </xdr:from>
    <xdr:to>
      <xdr:col>64</xdr:col>
      <xdr:colOff>152400</xdr:colOff>
      <xdr:row>86</xdr:row>
      <xdr:rowOff>134302</xdr:rowOff>
    </xdr:to>
    <xdr:sp macro="" textlink="">
      <xdr:nvSpPr>
        <xdr:cNvPr id="261" name="フローチャート: 判断 260">
          <a:extLst>
            <a:ext uri="{FF2B5EF4-FFF2-40B4-BE49-F238E27FC236}">
              <a16:creationId xmlns:a16="http://schemas.microsoft.com/office/drawing/2014/main" id="{C868E65A-57A9-4535-8CD2-0C12178CD078}"/>
            </a:ext>
          </a:extLst>
        </xdr:cNvPr>
        <xdr:cNvSpPr/>
      </xdr:nvSpPr>
      <xdr:spPr>
        <a:xfrm>
          <a:off x="13462000" y="1477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119079</xdr:rowOff>
    </xdr:from>
    <xdr:ext cx="762000" cy="259045"/>
    <xdr:sp macro="" textlink="">
      <xdr:nvSpPr>
        <xdr:cNvPr id="262" name="テキスト ボックス 261">
          <a:extLst>
            <a:ext uri="{FF2B5EF4-FFF2-40B4-BE49-F238E27FC236}">
              <a16:creationId xmlns:a16="http://schemas.microsoft.com/office/drawing/2014/main" id="{BB3E288C-6365-4858-B96D-A5FFCAA21AA1}"/>
            </a:ext>
          </a:extLst>
        </xdr:cNvPr>
        <xdr:cNvSpPr txBox="1"/>
      </xdr:nvSpPr>
      <xdr:spPr>
        <a:xfrm>
          <a:off x="13131800" y="14863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E6204EAE-43A7-42CC-B633-9901AFC7CDF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D07A6FAD-E0B9-4EEC-A656-8B966EA90A8C}"/>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C26C5A71-5220-4C2F-9806-C64F69C11F0D}"/>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AA7B7397-DD28-4838-A1D7-54464C13BFF5}"/>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C428F206-2BBE-4883-8CD9-4FB2112BE2A4}"/>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8" name="楕円 267">
          <a:extLst>
            <a:ext uri="{FF2B5EF4-FFF2-40B4-BE49-F238E27FC236}">
              <a16:creationId xmlns:a16="http://schemas.microsoft.com/office/drawing/2014/main" id="{ABFC9B80-B94A-45A0-824C-EB5F7950AA9A}"/>
            </a:ext>
          </a:extLst>
        </xdr:cNvPr>
        <xdr:cNvSpPr/>
      </xdr:nvSpPr>
      <xdr:spPr>
        <a:xfrm>
          <a:off x="16967200" y="1473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7002</xdr:rowOff>
    </xdr:from>
    <xdr:ext cx="762000" cy="259045"/>
    <xdr:sp macro="" textlink="">
      <xdr:nvSpPr>
        <xdr:cNvPr id="269" name="給与水準   （国との比較）該当値テキスト">
          <a:extLst>
            <a:ext uri="{FF2B5EF4-FFF2-40B4-BE49-F238E27FC236}">
              <a16:creationId xmlns:a16="http://schemas.microsoft.com/office/drawing/2014/main" id="{204E529D-5CF9-472A-98AC-F390A5B4D228}"/>
            </a:ext>
          </a:extLst>
        </xdr:cNvPr>
        <xdr:cNvSpPr txBox="1"/>
      </xdr:nvSpPr>
      <xdr:spPr>
        <a:xfrm>
          <a:off x="17106900" y="1458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161925</xdr:rowOff>
    </xdr:from>
    <xdr:to>
      <xdr:col>77</xdr:col>
      <xdr:colOff>95250</xdr:colOff>
      <xdr:row>86</xdr:row>
      <xdr:rowOff>92075</xdr:rowOff>
    </xdr:to>
    <xdr:sp macro="" textlink="">
      <xdr:nvSpPr>
        <xdr:cNvPr id="270" name="楕円 269">
          <a:extLst>
            <a:ext uri="{FF2B5EF4-FFF2-40B4-BE49-F238E27FC236}">
              <a16:creationId xmlns:a16="http://schemas.microsoft.com/office/drawing/2014/main" id="{7A5122F7-655D-4FC7-93D1-D6708ACAE089}"/>
            </a:ext>
          </a:extLst>
        </xdr:cNvPr>
        <xdr:cNvSpPr/>
      </xdr:nvSpPr>
      <xdr:spPr>
        <a:xfrm>
          <a:off x="16129000" y="1473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71" name="テキスト ボックス 270">
          <a:extLst>
            <a:ext uri="{FF2B5EF4-FFF2-40B4-BE49-F238E27FC236}">
              <a16:creationId xmlns:a16="http://schemas.microsoft.com/office/drawing/2014/main" id="{D8D4AED0-7BD6-4E3D-A5C6-C00CDD59B2AB}"/>
            </a:ext>
          </a:extLst>
        </xdr:cNvPr>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50800</xdr:rowOff>
    </xdr:from>
    <xdr:to>
      <xdr:col>73</xdr:col>
      <xdr:colOff>44450</xdr:colOff>
      <xdr:row>86</xdr:row>
      <xdr:rowOff>152400</xdr:rowOff>
    </xdr:to>
    <xdr:sp macro="" textlink="">
      <xdr:nvSpPr>
        <xdr:cNvPr id="272" name="楕円 271">
          <a:extLst>
            <a:ext uri="{FF2B5EF4-FFF2-40B4-BE49-F238E27FC236}">
              <a16:creationId xmlns:a16="http://schemas.microsoft.com/office/drawing/2014/main" id="{2771832D-8FB7-4AED-BCFD-D32DF70785F4}"/>
            </a:ext>
          </a:extLst>
        </xdr:cNvPr>
        <xdr:cNvSpPr/>
      </xdr:nvSpPr>
      <xdr:spPr>
        <a:xfrm>
          <a:off x="15240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73" name="テキスト ボックス 272">
          <a:extLst>
            <a:ext uri="{FF2B5EF4-FFF2-40B4-BE49-F238E27FC236}">
              <a16:creationId xmlns:a16="http://schemas.microsoft.com/office/drawing/2014/main" id="{FC0BCA1D-D9A5-4D3C-9DE7-C987379F107A}"/>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2539</xdr:rowOff>
    </xdr:from>
    <xdr:to>
      <xdr:col>68</xdr:col>
      <xdr:colOff>203200</xdr:colOff>
      <xdr:row>86</xdr:row>
      <xdr:rowOff>104139</xdr:rowOff>
    </xdr:to>
    <xdr:sp macro="" textlink="">
      <xdr:nvSpPr>
        <xdr:cNvPr id="274" name="楕円 273">
          <a:extLst>
            <a:ext uri="{FF2B5EF4-FFF2-40B4-BE49-F238E27FC236}">
              <a16:creationId xmlns:a16="http://schemas.microsoft.com/office/drawing/2014/main" id="{76C8A463-F767-44B3-8A44-480B9A2B03A9}"/>
            </a:ext>
          </a:extLst>
        </xdr:cNvPr>
        <xdr:cNvSpPr/>
      </xdr:nvSpPr>
      <xdr:spPr>
        <a:xfrm>
          <a:off x="143510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114316</xdr:rowOff>
    </xdr:from>
    <xdr:ext cx="762000" cy="259045"/>
    <xdr:sp macro="" textlink="">
      <xdr:nvSpPr>
        <xdr:cNvPr id="275" name="テキスト ボックス 274">
          <a:extLst>
            <a:ext uri="{FF2B5EF4-FFF2-40B4-BE49-F238E27FC236}">
              <a16:creationId xmlns:a16="http://schemas.microsoft.com/office/drawing/2014/main" id="{DE5F7D22-BAAD-4EA6-B9DA-6A77AEDB75DA}"/>
            </a:ext>
          </a:extLst>
        </xdr:cNvPr>
        <xdr:cNvSpPr txBox="1"/>
      </xdr:nvSpPr>
      <xdr:spPr>
        <a:xfrm>
          <a:off x="14020800" y="1451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107632</xdr:rowOff>
    </xdr:from>
    <xdr:to>
      <xdr:col>64</xdr:col>
      <xdr:colOff>152400</xdr:colOff>
      <xdr:row>86</xdr:row>
      <xdr:rowOff>37782</xdr:rowOff>
    </xdr:to>
    <xdr:sp macro="" textlink="">
      <xdr:nvSpPr>
        <xdr:cNvPr id="276" name="楕円 275">
          <a:extLst>
            <a:ext uri="{FF2B5EF4-FFF2-40B4-BE49-F238E27FC236}">
              <a16:creationId xmlns:a16="http://schemas.microsoft.com/office/drawing/2014/main" id="{BDFAF4BF-D04C-445B-A852-C488756F562D}"/>
            </a:ext>
          </a:extLst>
        </xdr:cNvPr>
        <xdr:cNvSpPr/>
      </xdr:nvSpPr>
      <xdr:spPr>
        <a:xfrm>
          <a:off x="13462000" y="1468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47959</xdr:rowOff>
    </xdr:from>
    <xdr:ext cx="762000" cy="259045"/>
    <xdr:sp macro="" textlink="">
      <xdr:nvSpPr>
        <xdr:cNvPr id="277" name="テキスト ボックス 276">
          <a:extLst>
            <a:ext uri="{FF2B5EF4-FFF2-40B4-BE49-F238E27FC236}">
              <a16:creationId xmlns:a16="http://schemas.microsoft.com/office/drawing/2014/main" id="{32224309-6B76-4111-9B6E-5B08A8266E4F}"/>
            </a:ext>
          </a:extLst>
        </xdr:cNvPr>
        <xdr:cNvSpPr txBox="1"/>
      </xdr:nvSpPr>
      <xdr:spPr>
        <a:xfrm>
          <a:off x="13131800" y="1444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D4E04613-F5B8-47C2-B909-9A8F5F9AAB5B}"/>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9791F4C2-8A5C-4432-8D86-BCCB15225C14}"/>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CB075840-C424-4DB3-9BF3-3ED5E86A981C}"/>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[41.28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6ED88A38-3B3D-4F95-80C0-F9D33A8E222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63E487F8-25DF-4A4A-8854-113E14CFCC1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3F3FCD75-8CCA-43D5-B04E-55B0ADA77297}"/>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967E6E53-BC6C-4F00-B06E-34E1A7D6D6B6}"/>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59ECABAF-2506-4ED1-A9BD-C3B10CD87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FACC8856-62E6-4859-8FA8-84B9AF35CC4D}"/>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CDD2E6B3-3104-41F6-A0E7-B29E612A93A7}"/>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153D38CB-6FB4-4028-A38B-16B3D4450356}"/>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23EA8239-0F9C-40BD-813D-179531A3E179}"/>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99D3436C-0951-4AE9-81C8-C5934E8ED625}"/>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人口減少とともに、人口</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人当たり職員数は年々増加傾向にある。人件費は経常経費に関わるため、これまでも退職者の補充を最小限にするとともに人員配置を工夫するなどして、適切な定員管理に努めてきた。しかし、行政事務の高度化・多様化に対応しつつ、住民サービスを低下させないように職員数を維持する必要があるため、今後も数値は上昇するものと思慮される。事務事業の見直しや、民間企業への委託の推進、</a:t>
          </a:r>
          <a:r>
            <a:rPr kumimoji="1" lang="en-US" altLang="ja-JP" sz="1100">
              <a:solidFill>
                <a:schemeClr val="dk1"/>
              </a:solidFill>
              <a:effectLst/>
              <a:latin typeface="+mn-lt"/>
              <a:ea typeface="+mn-ea"/>
              <a:cs typeface="+mn-cs"/>
            </a:rPr>
            <a:t>IT</a:t>
          </a:r>
          <a:r>
            <a:rPr kumimoji="1" lang="ja-JP" altLang="ja-JP" sz="1100">
              <a:solidFill>
                <a:schemeClr val="dk1"/>
              </a:solidFill>
              <a:effectLst/>
              <a:latin typeface="+mn-lt"/>
              <a:ea typeface="+mn-ea"/>
              <a:cs typeface="+mn-cs"/>
            </a:rPr>
            <a:t>の活用による業務のシステム化などに取り組むことで、必要な職員数の見直しを図りながら、適正な定員管理に努める。</a:t>
          </a:r>
          <a:endParaRPr lang="ja-JP" altLang="ja-JP" sz="1400">
            <a:effectLst/>
          </a:endParaRPr>
        </a:p>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A479E874-53EE-413A-852D-692C9BE59B52}"/>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1249540F-6085-4CAE-869B-9B4BC0DE3F58}"/>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EDE23DF9-4EFB-4CBD-AC1B-21E46597FC83}"/>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C6C0ED9B-E12E-42C3-98E4-8E8DD4666CFA}"/>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FD19F0B9-C751-4F57-9FE0-48625B42E20D}"/>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D5CB41FD-D98C-4E7F-AFD8-D8D1E3E82417}"/>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B1377F33-969E-45D3-826F-BAE3B86841DE}"/>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4C67874A-F420-43E8-A206-ECF40C6E7D1A}"/>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14DCF497-6E53-4CF5-AA2B-83BBB4EEFF7B}"/>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504C96BC-1E3E-4B9B-A9AD-ACAF1F570455}"/>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EA759CED-3B6B-43A3-AAD3-BDC8F4E5494E}"/>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A73BC5F5-18A3-4B37-B2D9-A567EA411E04}"/>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1814A75A-3422-4A56-B943-F21203E2070E}"/>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5BF8F780-61AD-4F9A-98E7-2E736ACA3C4E}"/>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D320BEE9-B2D8-4F96-94F7-A3D34109CA8B}"/>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5307A8A-0632-4826-9C52-F98672F086DE}"/>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48859FC3-43C9-46E7-8113-06DC9AF15D38}"/>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A812D564-C483-4A46-BA78-2A01C4C7A5A6}"/>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AE75935D-888D-412B-8F09-D5D9A41A173C}"/>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F087568A-920E-4E3F-B0C0-E5B960F37786}"/>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59CABD23-F0DA-4DCF-9BD9-BC262CDD7CED}"/>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B7B8CD7B-A894-4093-9FDB-54B2C3DD6ADA}"/>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99284</xdr:rowOff>
    </xdr:from>
    <xdr:to>
      <xdr:col>81</xdr:col>
      <xdr:colOff>44450</xdr:colOff>
      <xdr:row>60</xdr:row>
      <xdr:rowOff>120541</xdr:rowOff>
    </xdr:to>
    <xdr:cxnSp macro="">
      <xdr:nvCxnSpPr>
        <xdr:cNvPr id="313" name="直線コネクタ 312">
          <a:extLst>
            <a:ext uri="{FF2B5EF4-FFF2-40B4-BE49-F238E27FC236}">
              <a16:creationId xmlns:a16="http://schemas.microsoft.com/office/drawing/2014/main" id="{C028A544-F0E6-492D-8CB5-E543622B3AA8}"/>
            </a:ext>
          </a:extLst>
        </xdr:cNvPr>
        <xdr:cNvCxnSpPr/>
      </xdr:nvCxnSpPr>
      <xdr:spPr>
        <a:xfrm>
          <a:off x="16179800" y="10386284"/>
          <a:ext cx="838200" cy="2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85131</xdr:rowOff>
    </xdr:from>
    <xdr:ext cx="762000" cy="259045"/>
    <xdr:sp macro="" textlink="">
      <xdr:nvSpPr>
        <xdr:cNvPr id="314" name="定員管理の状況平均値テキスト">
          <a:extLst>
            <a:ext uri="{FF2B5EF4-FFF2-40B4-BE49-F238E27FC236}">
              <a16:creationId xmlns:a16="http://schemas.microsoft.com/office/drawing/2014/main" id="{246D0C84-CA6B-43DC-B929-AC67F287D6EA}"/>
            </a:ext>
          </a:extLst>
        </xdr:cNvPr>
        <xdr:cNvSpPr txBox="1"/>
      </xdr:nvSpPr>
      <xdr:spPr>
        <a:xfrm>
          <a:off x="17106900" y="100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56EE4965-9035-48A2-9296-29CD8D3442FE}"/>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92390</xdr:rowOff>
    </xdr:from>
    <xdr:to>
      <xdr:col>77</xdr:col>
      <xdr:colOff>44450</xdr:colOff>
      <xdr:row>60</xdr:row>
      <xdr:rowOff>99284</xdr:rowOff>
    </xdr:to>
    <xdr:cxnSp macro="">
      <xdr:nvCxnSpPr>
        <xdr:cNvPr id="316" name="直線コネクタ 315">
          <a:extLst>
            <a:ext uri="{FF2B5EF4-FFF2-40B4-BE49-F238E27FC236}">
              <a16:creationId xmlns:a16="http://schemas.microsoft.com/office/drawing/2014/main" id="{0A8E01F7-3434-44AB-9E9A-8D5696B54BB8}"/>
            </a:ext>
          </a:extLst>
        </xdr:cNvPr>
        <xdr:cNvCxnSpPr/>
      </xdr:nvCxnSpPr>
      <xdr:spPr>
        <a:xfrm>
          <a:off x="15290800" y="10379390"/>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65E37252-D314-48A5-B7FB-95E402CAC35B}"/>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12148</xdr:rowOff>
    </xdr:from>
    <xdr:ext cx="736600" cy="259045"/>
    <xdr:sp macro="" textlink="">
      <xdr:nvSpPr>
        <xdr:cNvPr id="318" name="テキスト ボックス 317">
          <a:extLst>
            <a:ext uri="{FF2B5EF4-FFF2-40B4-BE49-F238E27FC236}">
              <a16:creationId xmlns:a16="http://schemas.microsoft.com/office/drawing/2014/main" id="{58268A45-30FC-4D79-8E7E-A1F16E0A5233}"/>
            </a:ext>
          </a:extLst>
        </xdr:cNvPr>
        <xdr:cNvSpPr txBox="1"/>
      </xdr:nvSpPr>
      <xdr:spPr>
        <a:xfrm>
          <a:off x="15798800" y="995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83083</xdr:rowOff>
    </xdr:from>
    <xdr:to>
      <xdr:col>72</xdr:col>
      <xdr:colOff>203200</xdr:colOff>
      <xdr:row>60</xdr:row>
      <xdr:rowOff>92390</xdr:rowOff>
    </xdr:to>
    <xdr:cxnSp macro="">
      <xdr:nvCxnSpPr>
        <xdr:cNvPr id="319" name="直線コネクタ 318">
          <a:extLst>
            <a:ext uri="{FF2B5EF4-FFF2-40B4-BE49-F238E27FC236}">
              <a16:creationId xmlns:a16="http://schemas.microsoft.com/office/drawing/2014/main" id="{0311E4EB-DF3F-4427-9977-89B8D5DDF60B}"/>
            </a:ext>
          </a:extLst>
        </xdr:cNvPr>
        <xdr:cNvCxnSpPr/>
      </xdr:nvCxnSpPr>
      <xdr:spPr>
        <a:xfrm>
          <a:off x="14401800" y="10370083"/>
          <a:ext cx="889000" cy="9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BF5B8E23-7E02-4968-B340-960F169E6FAF}"/>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166708</xdr:rowOff>
    </xdr:from>
    <xdr:ext cx="762000" cy="259045"/>
    <xdr:sp macro="" textlink="">
      <xdr:nvSpPr>
        <xdr:cNvPr id="321" name="テキスト ボックス 320">
          <a:extLst>
            <a:ext uri="{FF2B5EF4-FFF2-40B4-BE49-F238E27FC236}">
              <a16:creationId xmlns:a16="http://schemas.microsoft.com/office/drawing/2014/main" id="{A3FDCD83-BCF6-41F8-8D03-D5CA14E146EA}"/>
            </a:ext>
          </a:extLst>
        </xdr:cNvPr>
        <xdr:cNvSpPr txBox="1"/>
      </xdr:nvSpPr>
      <xdr:spPr>
        <a:xfrm>
          <a:off x="14909800" y="9939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69753</xdr:rowOff>
    </xdr:from>
    <xdr:to>
      <xdr:col>68</xdr:col>
      <xdr:colOff>152400</xdr:colOff>
      <xdr:row>60</xdr:row>
      <xdr:rowOff>83083</xdr:rowOff>
    </xdr:to>
    <xdr:cxnSp macro="">
      <xdr:nvCxnSpPr>
        <xdr:cNvPr id="322" name="直線コネクタ 321">
          <a:extLst>
            <a:ext uri="{FF2B5EF4-FFF2-40B4-BE49-F238E27FC236}">
              <a16:creationId xmlns:a16="http://schemas.microsoft.com/office/drawing/2014/main" id="{F8462DFD-25D1-41C2-B40C-D66545E759BF}"/>
            </a:ext>
          </a:extLst>
        </xdr:cNvPr>
        <xdr:cNvCxnSpPr/>
      </xdr:nvCxnSpPr>
      <xdr:spPr>
        <a:xfrm>
          <a:off x="13512800" y="10356753"/>
          <a:ext cx="889000" cy="13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355A80C3-DE0B-47FA-B91B-4572AF0AD5D7}"/>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155217</xdr:rowOff>
    </xdr:from>
    <xdr:ext cx="762000" cy="259045"/>
    <xdr:sp macro="" textlink="">
      <xdr:nvSpPr>
        <xdr:cNvPr id="324" name="テキスト ボックス 323">
          <a:extLst>
            <a:ext uri="{FF2B5EF4-FFF2-40B4-BE49-F238E27FC236}">
              <a16:creationId xmlns:a16="http://schemas.microsoft.com/office/drawing/2014/main" id="{9870A2F8-16FB-4739-8964-1B02C060A301}"/>
            </a:ext>
          </a:extLst>
        </xdr:cNvPr>
        <xdr:cNvSpPr txBox="1"/>
      </xdr:nvSpPr>
      <xdr:spPr>
        <a:xfrm>
          <a:off x="14020800" y="9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49071</xdr:rowOff>
    </xdr:from>
    <xdr:to>
      <xdr:col>64</xdr:col>
      <xdr:colOff>152400</xdr:colOff>
      <xdr:row>59</xdr:row>
      <xdr:rowOff>150671</xdr:rowOff>
    </xdr:to>
    <xdr:sp macro="" textlink="">
      <xdr:nvSpPr>
        <xdr:cNvPr id="325" name="フローチャート: 判断 324">
          <a:extLst>
            <a:ext uri="{FF2B5EF4-FFF2-40B4-BE49-F238E27FC236}">
              <a16:creationId xmlns:a16="http://schemas.microsoft.com/office/drawing/2014/main" id="{F54DC019-A22F-40EC-AEC9-5716F48AC985}"/>
            </a:ext>
          </a:extLst>
        </xdr:cNvPr>
        <xdr:cNvSpPr/>
      </xdr:nvSpPr>
      <xdr:spPr>
        <a:xfrm>
          <a:off x="13462000" y="1016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160848</xdr:rowOff>
    </xdr:from>
    <xdr:ext cx="762000" cy="259045"/>
    <xdr:sp macro="" textlink="">
      <xdr:nvSpPr>
        <xdr:cNvPr id="326" name="テキスト ボックス 325">
          <a:extLst>
            <a:ext uri="{FF2B5EF4-FFF2-40B4-BE49-F238E27FC236}">
              <a16:creationId xmlns:a16="http://schemas.microsoft.com/office/drawing/2014/main" id="{776ED6F6-2BEF-4010-80D4-DAC099CDBE05}"/>
            </a:ext>
          </a:extLst>
        </xdr:cNvPr>
        <xdr:cNvSpPr txBox="1"/>
      </xdr:nvSpPr>
      <xdr:spPr>
        <a:xfrm>
          <a:off x="13131800" y="9933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662C33DD-2EFF-48B6-9D97-B18938D5E041}"/>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48E7E4DF-3CC6-42A6-BEBA-FA0A67FC4163}"/>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EB823B6D-AF15-4226-9509-A8EDA2E2B2A3}"/>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C57A1588-A47C-4DF4-80A2-2BC900962C4A}"/>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938844F1-4B11-41A4-BAC3-2C4CFDD56ACD}"/>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69741</xdr:rowOff>
    </xdr:from>
    <xdr:to>
      <xdr:col>81</xdr:col>
      <xdr:colOff>95250</xdr:colOff>
      <xdr:row>60</xdr:row>
      <xdr:rowOff>171341</xdr:rowOff>
    </xdr:to>
    <xdr:sp macro="" textlink="">
      <xdr:nvSpPr>
        <xdr:cNvPr id="332" name="楕円 331">
          <a:extLst>
            <a:ext uri="{FF2B5EF4-FFF2-40B4-BE49-F238E27FC236}">
              <a16:creationId xmlns:a16="http://schemas.microsoft.com/office/drawing/2014/main" id="{77476D77-D43A-4AB1-91D2-C4EFDE90CEAA}"/>
            </a:ext>
          </a:extLst>
        </xdr:cNvPr>
        <xdr:cNvSpPr/>
      </xdr:nvSpPr>
      <xdr:spPr>
        <a:xfrm>
          <a:off x="16967200" y="10356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41818</xdr:rowOff>
    </xdr:from>
    <xdr:ext cx="762000" cy="259045"/>
    <xdr:sp macro="" textlink="">
      <xdr:nvSpPr>
        <xdr:cNvPr id="333" name="定員管理の状況該当値テキスト">
          <a:extLst>
            <a:ext uri="{FF2B5EF4-FFF2-40B4-BE49-F238E27FC236}">
              <a16:creationId xmlns:a16="http://schemas.microsoft.com/office/drawing/2014/main" id="{CE83893A-AB2B-40C7-98D3-368E1899E68D}"/>
            </a:ext>
          </a:extLst>
        </xdr:cNvPr>
        <xdr:cNvSpPr txBox="1"/>
      </xdr:nvSpPr>
      <xdr:spPr>
        <a:xfrm>
          <a:off x="17106900" y="10328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48484</xdr:rowOff>
    </xdr:from>
    <xdr:to>
      <xdr:col>77</xdr:col>
      <xdr:colOff>95250</xdr:colOff>
      <xdr:row>60</xdr:row>
      <xdr:rowOff>150084</xdr:rowOff>
    </xdr:to>
    <xdr:sp macro="" textlink="">
      <xdr:nvSpPr>
        <xdr:cNvPr id="334" name="楕円 333">
          <a:extLst>
            <a:ext uri="{FF2B5EF4-FFF2-40B4-BE49-F238E27FC236}">
              <a16:creationId xmlns:a16="http://schemas.microsoft.com/office/drawing/2014/main" id="{55134E26-E361-4ECF-AB0D-6FCFB1FA0062}"/>
            </a:ext>
          </a:extLst>
        </xdr:cNvPr>
        <xdr:cNvSpPr/>
      </xdr:nvSpPr>
      <xdr:spPr>
        <a:xfrm>
          <a:off x="16129000" y="1033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134861</xdr:rowOff>
    </xdr:from>
    <xdr:ext cx="736600" cy="259045"/>
    <xdr:sp macro="" textlink="">
      <xdr:nvSpPr>
        <xdr:cNvPr id="335" name="テキスト ボックス 334">
          <a:extLst>
            <a:ext uri="{FF2B5EF4-FFF2-40B4-BE49-F238E27FC236}">
              <a16:creationId xmlns:a16="http://schemas.microsoft.com/office/drawing/2014/main" id="{8BFB48A2-9A99-4504-B021-A38F3608C100}"/>
            </a:ext>
          </a:extLst>
        </xdr:cNvPr>
        <xdr:cNvSpPr txBox="1"/>
      </xdr:nvSpPr>
      <xdr:spPr>
        <a:xfrm>
          <a:off x="15798800" y="10421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41590</xdr:rowOff>
    </xdr:from>
    <xdr:to>
      <xdr:col>73</xdr:col>
      <xdr:colOff>44450</xdr:colOff>
      <xdr:row>60</xdr:row>
      <xdr:rowOff>143190</xdr:rowOff>
    </xdr:to>
    <xdr:sp macro="" textlink="">
      <xdr:nvSpPr>
        <xdr:cNvPr id="336" name="楕円 335">
          <a:extLst>
            <a:ext uri="{FF2B5EF4-FFF2-40B4-BE49-F238E27FC236}">
              <a16:creationId xmlns:a16="http://schemas.microsoft.com/office/drawing/2014/main" id="{F69A5278-5E67-407B-B0C1-B3A849FD33F3}"/>
            </a:ext>
          </a:extLst>
        </xdr:cNvPr>
        <xdr:cNvSpPr/>
      </xdr:nvSpPr>
      <xdr:spPr>
        <a:xfrm>
          <a:off x="15240000" y="1032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127967</xdr:rowOff>
    </xdr:from>
    <xdr:ext cx="762000" cy="259045"/>
    <xdr:sp macro="" textlink="">
      <xdr:nvSpPr>
        <xdr:cNvPr id="337" name="テキスト ボックス 336">
          <a:extLst>
            <a:ext uri="{FF2B5EF4-FFF2-40B4-BE49-F238E27FC236}">
              <a16:creationId xmlns:a16="http://schemas.microsoft.com/office/drawing/2014/main" id="{4A224071-DC2C-48F5-8F52-F7E6799FD1AB}"/>
            </a:ext>
          </a:extLst>
        </xdr:cNvPr>
        <xdr:cNvSpPr txBox="1"/>
      </xdr:nvSpPr>
      <xdr:spPr>
        <a:xfrm>
          <a:off x="14909800" y="10414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32283</xdr:rowOff>
    </xdr:from>
    <xdr:to>
      <xdr:col>68</xdr:col>
      <xdr:colOff>203200</xdr:colOff>
      <xdr:row>60</xdr:row>
      <xdr:rowOff>133883</xdr:rowOff>
    </xdr:to>
    <xdr:sp macro="" textlink="">
      <xdr:nvSpPr>
        <xdr:cNvPr id="338" name="楕円 337">
          <a:extLst>
            <a:ext uri="{FF2B5EF4-FFF2-40B4-BE49-F238E27FC236}">
              <a16:creationId xmlns:a16="http://schemas.microsoft.com/office/drawing/2014/main" id="{D32F59E0-5F24-4F1F-85B0-D675F0F2671F}"/>
            </a:ext>
          </a:extLst>
        </xdr:cNvPr>
        <xdr:cNvSpPr/>
      </xdr:nvSpPr>
      <xdr:spPr>
        <a:xfrm>
          <a:off x="14351000" y="1031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118660</xdr:rowOff>
    </xdr:from>
    <xdr:ext cx="762000" cy="259045"/>
    <xdr:sp macro="" textlink="">
      <xdr:nvSpPr>
        <xdr:cNvPr id="339" name="テキスト ボックス 338">
          <a:extLst>
            <a:ext uri="{FF2B5EF4-FFF2-40B4-BE49-F238E27FC236}">
              <a16:creationId xmlns:a16="http://schemas.microsoft.com/office/drawing/2014/main" id="{4049C7EF-741E-4B8B-9D7B-0509A39574F5}"/>
            </a:ext>
          </a:extLst>
        </xdr:cNvPr>
        <xdr:cNvSpPr txBox="1"/>
      </xdr:nvSpPr>
      <xdr:spPr>
        <a:xfrm>
          <a:off x="14020800" y="10405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18953</xdr:rowOff>
    </xdr:from>
    <xdr:to>
      <xdr:col>64</xdr:col>
      <xdr:colOff>152400</xdr:colOff>
      <xdr:row>60</xdr:row>
      <xdr:rowOff>120553</xdr:rowOff>
    </xdr:to>
    <xdr:sp macro="" textlink="">
      <xdr:nvSpPr>
        <xdr:cNvPr id="340" name="楕円 339">
          <a:extLst>
            <a:ext uri="{FF2B5EF4-FFF2-40B4-BE49-F238E27FC236}">
              <a16:creationId xmlns:a16="http://schemas.microsoft.com/office/drawing/2014/main" id="{66264C06-F81E-4C07-A99D-03CA2307EC24}"/>
            </a:ext>
          </a:extLst>
        </xdr:cNvPr>
        <xdr:cNvSpPr/>
      </xdr:nvSpPr>
      <xdr:spPr>
        <a:xfrm>
          <a:off x="13462000" y="10305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105330</xdr:rowOff>
    </xdr:from>
    <xdr:ext cx="762000" cy="259045"/>
    <xdr:sp macro="" textlink="">
      <xdr:nvSpPr>
        <xdr:cNvPr id="341" name="テキスト ボックス 340">
          <a:extLst>
            <a:ext uri="{FF2B5EF4-FFF2-40B4-BE49-F238E27FC236}">
              <a16:creationId xmlns:a16="http://schemas.microsoft.com/office/drawing/2014/main" id="{5160C8C6-7EB9-43AE-AE6F-02DEDE9E1922}"/>
            </a:ext>
          </a:extLst>
        </xdr:cNvPr>
        <xdr:cNvSpPr txBox="1"/>
      </xdr:nvSpPr>
      <xdr:spPr>
        <a:xfrm>
          <a:off x="13131800" y="10392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BFF5B68A-769D-48D6-8004-40E85ED954B8}"/>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68B609BB-D474-4F8A-80E3-24CE739D6B29}"/>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9D7C35BD-DEDD-4227-AFE7-9CC31A4D0BD8}"/>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5A119FC7-E5F1-4E79-AD67-69ED10AFAAA4}"/>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676727A5-D795-422E-B034-99F212E060AA}"/>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E03C88A5-7558-465F-915C-D22C41D1AE15}"/>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120A1A98-01C8-4C10-B7C4-BAC78E3FE464}"/>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16DA10AE-ADE3-452A-B663-CCD7F2EC04B7}"/>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DD1CC564-95A0-44D8-B1D6-E4A3071BF241}"/>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53C903DA-DA9D-4975-8AA4-BB5B9E9EDD7D}"/>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5AEC681E-A066-487F-A1AF-E0A8E05645BA}"/>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49328521-2666-48AF-809F-70AAC6CE3E38}"/>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3F336464-FED1-4A0E-8AE5-32976DC840C9}"/>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ea"/>
              <a:ea typeface="+mn-ea"/>
              <a:cs typeface="+mn-cs"/>
            </a:rPr>
            <a:t>直近５箇年の実質公債費比率については、逓増している状況であ</a:t>
          </a:r>
          <a:r>
            <a:rPr kumimoji="1" lang="ja-JP" altLang="en-US" sz="1100">
              <a:solidFill>
                <a:schemeClr val="dk1"/>
              </a:solidFill>
              <a:effectLst/>
              <a:latin typeface="+mn-ea"/>
              <a:ea typeface="+mn-ea"/>
              <a:cs typeface="+mn-cs"/>
            </a:rPr>
            <a:t>るが、年度単体では令和５年度が</a:t>
          </a:r>
          <a:r>
            <a:rPr kumimoji="1" lang="en-US" altLang="ja-JP" sz="1100">
              <a:solidFill>
                <a:schemeClr val="dk1"/>
              </a:solidFill>
              <a:effectLst/>
              <a:latin typeface="+mn-ea"/>
              <a:ea typeface="+mn-ea"/>
              <a:cs typeface="+mn-cs"/>
            </a:rPr>
            <a:t>6.7</a:t>
          </a:r>
          <a:r>
            <a:rPr kumimoji="1" lang="ja-JP" altLang="en-US" sz="1100">
              <a:solidFill>
                <a:schemeClr val="dk1"/>
              </a:solidFill>
              <a:effectLst/>
              <a:latin typeface="+mn-ea"/>
              <a:ea typeface="+mn-ea"/>
              <a:cs typeface="+mn-cs"/>
            </a:rPr>
            <a:t>、令和６年度は</a:t>
          </a:r>
          <a:r>
            <a:rPr kumimoji="1" lang="en-US" altLang="ja-JP" sz="1100">
              <a:solidFill>
                <a:schemeClr val="dk1"/>
              </a:solidFill>
              <a:effectLst/>
              <a:latin typeface="+mn-ea"/>
              <a:ea typeface="+mn-ea"/>
              <a:cs typeface="+mn-cs"/>
            </a:rPr>
            <a:t>6.3</a:t>
          </a:r>
          <a:r>
            <a:rPr kumimoji="1" lang="ja-JP" altLang="en-US" sz="1100">
              <a:solidFill>
                <a:schemeClr val="dk1"/>
              </a:solidFill>
              <a:effectLst/>
              <a:latin typeface="+mn-ea"/>
              <a:ea typeface="+mn-ea"/>
              <a:cs typeface="+mn-cs"/>
            </a:rPr>
            <a:t>となり、令和５年度から改善が図られている。</a:t>
          </a:r>
          <a:r>
            <a:rPr kumimoji="1" lang="ja-JP" altLang="ja-JP" sz="1100">
              <a:solidFill>
                <a:schemeClr val="dk1"/>
              </a:solidFill>
              <a:effectLst/>
              <a:latin typeface="+mn-ea"/>
              <a:ea typeface="+mn-ea"/>
              <a:cs typeface="+mn-cs"/>
            </a:rPr>
            <a:t>なお、三カ年平均では令和６年度は</a:t>
          </a:r>
          <a:r>
            <a:rPr kumimoji="1" lang="en-US" altLang="ja-JP" sz="1100">
              <a:solidFill>
                <a:schemeClr val="dk1"/>
              </a:solidFill>
              <a:effectLst/>
              <a:latin typeface="+mn-ea"/>
              <a:ea typeface="+mn-ea"/>
              <a:cs typeface="+mn-cs"/>
            </a:rPr>
            <a:t>6.6</a:t>
          </a:r>
          <a:r>
            <a:rPr kumimoji="1" lang="ja-JP" altLang="ja-JP" sz="1100">
              <a:solidFill>
                <a:schemeClr val="dk1"/>
              </a:solidFill>
              <a:effectLst/>
              <a:latin typeface="+mn-ea"/>
              <a:ea typeface="+mn-ea"/>
              <a:cs typeface="+mn-cs"/>
            </a:rPr>
            <a:t>となり、令和５年度の</a:t>
          </a:r>
          <a:r>
            <a:rPr kumimoji="1" lang="en-US" altLang="ja-JP" sz="1100">
              <a:solidFill>
                <a:schemeClr val="dk1"/>
              </a:solidFill>
              <a:effectLst/>
              <a:latin typeface="+mn-ea"/>
              <a:ea typeface="+mn-ea"/>
              <a:cs typeface="+mn-cs"/>
            </a:rPr>
            <a:t>6.3</a:t>
          </a:r>
          <a:r>
            <a:rPr kumimoji="1" lang="ja-JP" altLang="ja-JP" sz="1100">
              <a:solidFill>
                <a:schemeClr val="dk1"/>
              </a:solidFill>
              <a:effectLst/>
              <a:latin typeface="+mn-ea"/>
              <a:ea typeface="+mn-ea"/>
              <a:cs typeface="+mn-cs"/>
            </a:rPr>
            <a:t>より上昇して</a:t>
          </a:r>
          <a:r>
            <a:rPr kumimoji="1" lang="ja-JP" altLang="en-US" sz="1100">
              <a:solidFill>
                <a:schemeClr val="dk1"/>
              </a:solidFill>
              <a:effectLst/>
              <a:latin typeface="+mn-ea"/>
              <a:ea typeface="+mn-ea"/>
              <a:cs typeface="+mn-cs"/>
            </a:rPr>
            <a:t>いる</a:t>
          </a:r>
          <a:r>
            <a:rPr kumimoji="1" lang="ja-JP" altLang="ja-JP" sz="1100">
              <a:solidFill>
                <a:schemeClr val="dk1"/>
              </a:solidFill>
              <a:effectLst/>
              <a:latin typeface="+mn-ea"/>
              <a:ea typeface="+mn-ea"/>
              <a:cs typeface="+mn-cs"/>
            </a:rPr>
            <a:t>が、これは令和３年度における単年度での実質公債費率が</a:t>
          </a:r>
          <a:r>
            <a:rPr kumimoji="1" lang="en-US" altLang="ja-JP" sz="1100">
              <a:solidFill>
                <a:schemeClr val="dk1"/>
              </a:solidFill>
              <a:effectLst/>
              <a:latin typeface="+mn-ea"/>
              <a:ea typeface="+mn-ea"/>
              <a:cs typeface="+mn-cs"/>
            </a:rPr>
            <a:t>5.3</a:t>
          </a:r>
          <a:r>
            <a:rPr kumimoji="1" lang="ja-JP" altLang="ja-JP" sz="1100">
              <a:solidFill>
                <a:schemeClr val="dk1"/>
              </a:solidFill>
              <a:effectLst/>
              <a:latin typeface="+mn-ea"/>
              <a:ea typeface="+mn-ea"/>
              <a:cs typeface="+mn-cs"/>
            </a:rPr>
            <a:t>と低率であったことに起因する。事業実施にあたっては補助金等の財源を確保し、地方債を活用する際においても有利な条件で必要最小限となるよう精査をして、財政の健全化に努める。</a:t>
          </a:r>
          <a:endParaRPr lang="ja-JP" altLang="ja-JP" sz="1400">
            <a:effectLst/>
            <a:latin typeface="+mn-ea"/>
            <a:ea typeface="+mn-ea"/>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180725EF-2B7C-409A-88BB-206C0BF59EE8}"/>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89A266C9-1A1B-4B2A-B0F4-4AD94EF977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2AFE8635-2B79-46A9-9C11-79DD18B7E59E}"/>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1B988674-BD2A-4BAB-8F56-C616203C7FF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279D8DB3-44D0-464F-8EC8-E22C56A16FD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D6CD0B1F-1907-47EE-AD06-C162E66ABB83}"/>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90198F01-94B7-4034-BFEE-4A3AEE3C7DF4}"/>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792189FA-FBB5-4C1D-A104-CCDED62E67D5}"/>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F92248A1-69A2-49B4-A3AD-BDC9E9F42129}"/>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554D55E3-5A33-424D-B3F3-B80C0DF9B674}"/>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DDACCF01-8CD9-4034-929B-26F65436B073}"/>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28B6FCB8-F75D-4660-A4D3-E5C5BFECFE4B}"/>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C49E3DF4-7B68-40C9-B328-A967B2B339CB}"/>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501FE7CC-AB5C-4BA3-A2DE-6CC8C13D188B}"/>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1CF11FC9-2ACB-4C7C-B663-B905AE6527AD}"/>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DCA5852A-ED77-4240-8B5D-E3BEEE73FEB3}"/>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FFDF0926-7738-46C3-B1CC-4B5325531CFB}"/>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93972EAB-211E-4705-9E5E-8011BB987C9B}"/>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8E96B207-9ABD-46E5-B94B-3D0C75B8E1D8}"/>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60113</xdr:rowOff>
    </xdr:from>
    <xdr:to>
      <xdr:col>81</xdr:col>
      <xdr:colOff>44450</xdr:colOff>
      <xdr:row>41</xdr:row>
      <xdr:rowOff>84244</xdr:rowOff>
    </xdr:to>
    <xdr:cxnSp macro="">
      <xdr:nvCxnSpPr>
        <xdr:cNvPr id="374" name="直線コネクタ 373">
          <a:extLst>
            <a:ext uri="{FF2B5EF4-FFF2-40B4-BE49-F238E27FC236}">
              <a16:creationId xmlns:a16="http://schemas.microsoft.com/office/drawing/2014/main" id="{78E0284C-0469-48A1-BCDE-AD09FFD7C706}"/>
            </a:ext>
          </a:extLst>
        </xdr:cNvPr>
        <xdr:cNvCxnSpPr/>
      </xdr:nvCxnSpPr>
      <xdr:spPr>
        <a:xfrm>
          <a:off x="16179800" y="7089563"/>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61823</xdr:rowOff>
    </xdr:from>
    <xdr:ext cx="762000" cy="259045"/>
    <xdr:sp macro="" textlink="">
      <xdr:nvSpPr>
        <xdr:cNvPr id="375" name="公債費負担の状況平均値テキスト">
          <a:extLst>
            <a:ext uri="{FF2B5EF4-FFF2-40B4-BE49-F238E27FC236}">
              <a16:creationId xmlns:a16="http://schemas.microsoft.com/office/drawing/2014/main" id="{4A8BD96E-976D-41D8-B303-B272FA08DC3C}"/>
            </a:ext>
          </a:extLst>
        </xdr:cNvPr>
        <xdr:cNvSpPr txBox="1"/>
      </xdr:nvSpPr>
      <xdr:spPr>
        <a:xfrm>
          <a:off x="17106900" y="7091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D00C0387-9CDB-42BE-8610-07B56C4F8E55}"/>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27940</xdr:rowOff>
    </xdr:from>
    <xdr:to>
      <xdr:col>77</xdr:col>
      <xdr:colOff>44450</xdr:colOff>
      <xdr:row>41</xdr:row>
      <xdr:rowOff>60113</xdr:rowOff>
    </xdr:to>
    <xdr:cxnSp macro="">
      <xdr:nvCxnSpPr>
        <xdr:cNvPr id="377" name="直線コネクタ 376">
          <a:extLst>
            <a:ext uri="{FF2B5EF4-FFF2-40B4-BE49-F238E27FC236}">
              <a16:creationId xmlns:a16="http://schemas.microsoft.com/office/drawing/2014/main" id="{3556BE32-7C36-40B9-B76B-76560D1C08A7}"/>
            </a:ext>
          </a:extLst>
        </xdr:cNvPr>
        <xdr:cNvCxnSpPr/>
      </xdr:nvCxnSpPr>
      <xdr:spPr>
        <a:xfrm>
          <a:off x="15290800" y="705739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A9F90778-CB0D-4F80-B9C8-2D663ABE9A76}"/>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379" name="テキスト ボックス 378">
          <a:extLst>
            <a:ext uri="{FF2B5EF4-FFF2-40B4-BE49-F238E27FC236}">
              <a16:creationId xmlns:a16="http://schemas.microsoft.com/office/drawing/2014/main" id="{8877954C-FF6D-4442-8266-F8E30A91A52E}"/>
            </a:ext>
          </a:extLst>
        </xdr:cNvPr>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135044</xdr:rowOff>
    </xdr:from>
    <xdr:to>
      <xdr:col>72</xdr:col>
      <xdr:colOff>203200</xdr:colOff>
      <xdr:row>41</xdr:row>
      <xdr:rowOff>27940</xdr:rowOff>
    </xdr:to>
    <xdr:cxnSp macro="">
      <xdr:nvCxnSpPr>
        <xdr:cNvPr id="380" name="直線コネクタ 379">
          <a:extLst>
            <a:ext uri="{FF2B5EF4-FFF2-40B4-BE49-F238E27FC236}">
              <a16:creationId xmlns:a16="http://schemas.microsoft.com/office/drawing/2014/main" id="{D0A8E9EE-2F57-43D7-9640-AB593DE31A52}"/>
            </a:ext>
          </a:extLst>
        </xdr:cNvPr>
        <xdr:cNvCxnSpPr/>
      </xdr:nvCxnSpPr>
      <xdr:spPr>
        <a:xfrm>
          <a:off x="14401800" y="6993044"/>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9EEF74F3-F192-4446-AB78-41981E6C385E}"/>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382" name="テキスト ボックス 381">
          <a:extLst>
            <a:ext uri="{FF2B5EF4-FFF2-40B4-BE49-F238E27FC236}">
              <a16:creationId xmlns:a16="http://schemas.microsoft.com/office/drawing/2014/main" id="{C8BE512E-06C8-42AE-8A21-D371FA383967}"/>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94827</xdr:rowOff>
    </xdr:from>
    <xdr:to>
      <xdr:col>68</xdr:col>
      <xdr:colOff>152400</xdr:colOff>
      <xdr:row>40</xdr:row>
      <xdr:rowOff>135044</xdr:rowOff>
    </xdr:to>
    <xdr:cxnSp macro="">
      <xdr:nvCxnSpPr>
        <xdr:cNvPr id="383" name="直線コネクタ 382">
          <a:extLst>
            <a:ext uri="{FF2B5EF4-FFF2-40B4-BE49-F238E27FC236}">
              <a16:creationId xmlns:a16="http://schemas.microsoft.com/office/drawing/2014/main" id="{286C5C53-8067-4121-AE9A-A721F2401C02}"/>
            </a:ext>
          </a:extLst>
        </xdr:cNvPr>
        <xdr:cNvCxnSpPr/>
      </xdr:nvCxnSpPr>
      <xdr:spPr>
        <a:xfrm>
          <a:off x="13512800" y="6952827"/>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ED5D1C64-3D5D-48ED-855B-2403A01204F3}"/>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E29BF98F-C332-4213-AF1C-0DF51DD8E0AC}"/>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86" name="フローチャート: 判断 385">
          <a:extLst>
            <a:ext uri="{FF2B5EF4-FFF2-40B4-BE49-F238E27FC236}">
              <a16:creationId xmlns:a16="http://schemas.microsoft.com/office/drawing/2014/main" id="{FA65744F-7F6B-491F-918F-71F985C7EC12}"/>
            </a:ext>
          </a:extLst>
        </xdr:cNvPr>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387" name="テキスト ボックス 386">
          <a:extLst>
            <a:ext uri="{FF2B5EF4-FFF2-40B4-BE49-F238E27FC236}">
              <a16:creationId xmlns:a16="http://schemas.microsoft.com/office/drawing/2014/main" id="{6A69C50C-E8B0-4795-984C-0E9AF3D3C072}"/>
            </a:ext>
          </a:extLst>
        </xdr:cNvPr>
        <xdr:cNvSpPr txBox="1"/>
      </xdr:nvSpPr>
      <xdr:spPr>
        <a:xfrm>
          <a:off x="13131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AABA6114-4D79-440F-B52D-2C16BD5BA349}"/>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7240D6D8-8933-49A2-9F8F-4432C4299FD2}"/>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B9A5AC01-BCCF-4585-914B-85D209DD5335}"/>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9A5CED6E-91F9-4F97-A2F3-0FE2440A10A2}"/>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83FA063C-E145-484D-8A95-393C730025E3}"/>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33444</xdr:rowOff>
    </xdr:from>
    <xdr:to>
      <xdr:col>81</xdr:col>
      <xdr:colOff>95250</xdr:colOff>
      <xdr:row>41</xdr:row>
      <xdr:rowOff>135044</xdr:rowOff>
    </xdr:to>
    <xdr:sp macro="" textlink="">
      <xdr:nvSpPr>
        <xdr:cNvPr id="393" name="楕円 392">
          <a:extLst>
            <a:ext uri="{FF2B5EF4-FFF2-40B4-BE49-F238E27FC236}">
              <a16:creationId xmlns:a16="http://schemas.microsoft.com/office/drawing/2014/main" id="{490E7472-9D7A-4956-AB2B-24766AB13D57}"/>
            </a:ext>
          </a:extLst>
        </xdr:cNvPr>
        <xdr:cNvSpPr/>
      </xdr:nvSpPr>
      <xdr:spPr>
        <a:xfrm>
          <a:off x="169672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49971</xdr:rowOff>
    </xdr:from>
    <xdr:ext cx="762000" cy="259045"/>
    <xdr:sp macro="" textlink="">
      <xdr:nvSpPr>
        <xdr:cNvPr id="394" name="公債費負担の状況該当値テキスト">
          <a:extLst>
            <a:ext uri="{FF2B5EF4-FFF2-40B4-BE49-F238E27FC236}">
              <a16:creationId xmlns:a16="http://schemas.microsoft.com/office/drawing/2014/main" id="{14AB5AAC-4C98-4414-B7CF-BF771B61435D}"/>
            </a:ext>
          </a:extLst>
        </xdr:cNvPr>
        <xdr:cNvSpPr txBox="1"/>
      </xdr:nvSpPr>
      <xdr:spPr>
        <a:xfrm>
          <a:off x="17106900" y="690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9313</xdr:rowOff>
    </xdr:from>
    <xdr:to>
      <xdr:col>77</xdr:col>
      <xdr:colOff>95250</xdr:colOff>
      <xdr:row>41</xdr:row>
      <xdr:rowOff>110913</xdr:rowOff>
    </xdr:to>
    <xdr:sp macro="" textlink="">
      <xdr:nvSpPr>
        <xdr:cNvPr id="395" name="楕円 394">
          <a:extLst>
            <a:ext uri="{FF2B5EF4-FFF2-40B4-BE49-F238E27FC236}">
              <a16:creationId xmlns:a16="http://schemas.microsoft.com/office/drawing/2014/main" id="{A437B794-CA91-4F37-AB5A-806DFC0D6CA3}"/>
            </a:ext>
          </a:extLst>
        </xdr:cNvPr>
        <xdr:cNvSpPr/>
      </xdr:nvSpPr>
      <xdr:spPr>
        <a:xfrm>
          <a:off x="16129000" y="703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121090</xdr:rowOff>
    </xdr:from>
    <xdr:ext cx="736600" cy="259045"/>
    <xdr:sp macro="" textlink="">
      <xdr:nvSpPr>
        <xdr:cNvPr id="396" name="テキスト ボックス 395">
          <a:extLst>
            <a:ext uri="{FF2B5EF4-FFF2-40B4-BE49-F238E27FC236}">
              <a16:creationId xmlns:a16="http://schemas.microsoft.com/office/drawing/2014/main" id="{B2FB8951-3259-4B31-A6C5-FA1E138695BD}"/>
            </a:ext>
          </a:extLst>
        </xdr:cNvPr>
        <xdr:cNvSpPr txBox="1"/>
      </xdr:nvSpPr>
      <xdr:spPr>
        <a:xfrm>
          <a:off x="15798800" y="680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148590</xdr:rowOff>
    </xdr:from>
    <xdr:to>
      <xdr:col>73</xdr:col>
      <xdr:colOff>44450</xdr:colOff>
      <xdr:row>41</xdr:row>
      <xdr:rowOff>78740</xdr:rowOff>
    </xdr:to>
    <xdr:sp macro="" textlink="">
      <xdr:nvSpPr>
        <xdr:cNvPr id="397" name="楕円 396">
          <a:extLst>
            <a:ext uri="{FF2B5EF4-FFF2-40B4-BE49-F238E27FC236}">
              <a16:creationId xmlns:a16="http://schemas.microsoft.com/office/drawing/2014/main" id="{36E424E2-E0F0-4A55-9831-A53FAF69F7C4}"/>
            </a:ext>
          </a:extLst>
        </xdr:cNvPr>
        <xdr:cNvSpPr/>
      </xdr:nvSpPr>
      <xdr:spPr>
        <a:xfrm>
          <a:off x="15240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88917</xdr:rowOff>
    </xdr:from>
    <xdr:ext cx="762000" cy="259045"/>
    <xdr:sp macro="" textlink="">
      <xdr:nvSpPr>
        <xdr:cNvPr id="398" name="テキスト ボックス 397">
          <a:extLst>
            <a:ext uri="{FF2B5EF4-FFF2-40B4-BE49-F238E27FC236}">
              <a16:creationId xmlns:a16="http://schemas.microsoft.com/office/drawing/2014/main" id="{555DA05D-E8B5-489B-ACE9-1EC01F77C3A2}"/>
            </a:ext>
          </a:extLst>
        </xdr:cNvPr>
        <xdr:cNvSpPr txBox="1"/>
      </xdr:nvSpPr>
      <xdr:spPr>
        <a:xfrm>
          <a:off x="14909800" y="677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84244</xdr:rowOff>
    </xdr:from>
    <xdr:to>
      <xdr:col>68</xdr:col>
      <xdr:colOff>203200</xdr:colOff>
      <xdr:row>41</xdr:row>
      <xdr:rowOff>14394</xdr:rowOff>
    </xdr:to>
    <xdr:sp macro="" textlink="">
      <xdr:nvSpPr>
        <xdr:cNvPr id="399" name="楕円 398">
          <a:extLst>
            <a:ext uri="{FF2B5EF4-FFF2-40B4-BE49-F238E27FC236}">
              <a16:creationId xmlns:a16="http://schemas.microsoft.com/office/drawing/2014/main" id="{C1E65B63-55B7-4163-B0A9-BF05CDD40956}"/>
            </a:ext>
          </a:extLst>
        </xdr:cNvPr>
        <xdr:cNvSpPr/>
      </xdr:nvSpPr>
      <xdr:spPr>
        <a:xfrm>
          <a:off x="14351000" y="694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24571</xdr:rowOff>
    </xdr:from>
    <xdr:ext cx="762000" cy="259045"/>
    <xdr:sp macro="" textlink="">
      <xdr:nvSpPr>
        <xdr:cNvPr id="400" name="テキスト ボックス 399">
          <a:extLst>
            <a:ext uri="{FF2B5EF4-FFF2-40B4-BE49-F238E27FC236}">
              <a16:creationId xmlns:a16="http://schemas.microsoft.com/office/drawing/2014/main" id="{6A902C30-5859-4042-9D0D-30CDB9A0D76D}"/>
            </a:ext>
          </a:extLst>
        </xdr:cNvPr>
        <xdr:cNvSpPr txBox="1"/>
      </xdr:nvSpPr>
      <xdr:spPr>
        <a:xfrm>
          <a:off x="14020800" y="671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44027</xdr:rowOff>
    </xdr:from>
    <xdr:to>
      <xdr:col>64</xdr:col>
      <xdr:colOff>152400</xdr:colOff>
      <xdr:row>40</xdr:row>
      <xdr:rowOff>145627</xdr:rowOff>
    </xdr:to>
    <xdr:sp macro="" textlink="">
      <xdr:nvSpPr>
        <xdr:cNvPr id="401" name="楕円 400">
          <a:extLst>
            <a:ext uri="{FF2B5EF4-FFF2-40B4-BE49-F238E27FC236}">
              <a16:creationId xmlns:a16="http://schemas.microsoft.com/office/drawing/2014/main" id="{C3EE1658-D40D-44C5-AC27-F2051713A035}"/>
            </a:ext>
          </a:extLst>
        </xdr:cNvPr>
        <xdr:cNvSpPr/>
      </xdr:nvSpPr>
      <xdr:spPr>
        <a:xfrm>
          <a:off x="13462000" y="690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155804</xdr:rowOff>
    </xdr:from>
    <xdr:ext cx="762000" cy="259045"/>
    <xdr:sp macro="" textlink="">
      <xdr:nvSpPr>
        <xdr:cNvPr id="402" name="テキスト ボックス 401">
          <a:extLst>
            <a:ext uri="{FF2B5EF4-FFF2-40B4-BE49-F238E27FC236}">
              <a16:creationId xmlns:a16="http://schemas.microsoft.com/office/drawing/2014/main" id="{D08CDB2F-2C68-4984-A81B-617DF544C096}"/>
            </a:ext>
          </a:extLst>
        </xdr:cNvPr>
        <xdr:cNvSpPr txBox="1"/>
      </xdr:nvSpPr>
      <xdr:spPr>
        <a:xfrm>
          <a:off x="13131800" y="6670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45BA2C82-CC4C-48A5-8B5F-DDF2C5351D0C}"/>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ADA345A3-DD61-4566-8CC7-5D5D6BCE13F3}"/>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67158906-F371-440B-9821-58C33C022A2A}"/>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E6105B98-0DEF-426B-9143-9799F04BA7AB}"/>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538338B5-56E7-4635-8DDE-444E921D0771}"/>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8A94B3B2-B21F-48B2-AFE7-5FC79F2A32A1}"/>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2A599C6A-6FF6-435A-873F-5FCC3D98D9DE}"/>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3A5166B3-0E8C-42E5-B317-9228027DCBC6}"/>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D25AC4FC-0BA8-4443-B83C-438356339EB6}"/>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65A2287C-99CE-400C-AFAE-ECC63EC53183}"/>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C2944268-E3AD-44FE-A764-09DC8CB5181B}"/>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3C7E86E3-5278-4F74-9052-DF6014F57DBA}"/>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3FC4DB63-4384-48A6-8F44-01EC9C412D24}"/>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R6</a:t>
          </a:r>
          <a:r>
            <a:rPr kumimoji="1" lang="ja-JP" altLang="en-US" sz="1100">
              <a:solidFill>
                <a:schemeClr val="dk1"/>
              </a:solidFill>
              <a:effectLst/>
              <a:latin typeface="+mn-lt"/>
              <a:ea typeface="+mn-ea"/>
              <a:cs typeface="+mn-cs"/>
            </a:rPr>
            <a:t>年度においては、</a:t>
          </a:r>
          <a:r>
            <a:rPr kumimoji="1" lang="ja-JP" altLang="ja-JP" sz="1100">
              <a:solidFill>
                <a:schemeClr val="dk1"/>
              </a:solidFill>
              <a:effectLst/>
              <a:latin typeface="+mn-lt"/>
              <a:ea typeface="+mn-ea"/>
              <a:cs typeface="+mn-cs"/>
            </a:rPr>
            <a:t>財政調整基金</a:t>
          </a:r>
          <a:r>
            <a:rPr kumimoji="1" lang="ja-JP" altLang="en-US" sz="1100">
              <a:solidFill>
                <a:schemeClr val="dk1"/>
              </a:solidFill>
              <a:effectLst/>
              <a:latin typeface="+mn-lt"/>
              <a:ea typeface="+mn-ea"/>
              <a:cs typeface="+mn-cs"/>
            </a:rPr>
            <a:t>を</a:t>
          </a:r>
          <a:r>
            <a:rPr kumimoji="1" lang="en-US" altLang="ja-JP" sz="1100">
              <a:solidFill>
                <a:schemeClr val="dk1"/>
              </a:solidFill>
              <a:effectLst/>
              <a:latin typeface="+mn-lt"/>
              <a:ea typeface="+mn-ea"/>
              <a:cs typeface="+mn-cs"/>
            </a:rPr>
            <a:t>83</a:t>
          </a:r>
          <a:r>
            <a:rPr kumimoji="1" lang="ja-JP" altLang="en-US" sz="1100">
              <a:solidFill>
                <a:schemeClr val="dk1"/>
              </a:solidFill>
              <a:effectLst/>
              <a:latin typeface="+mn-lt"/>
              <a:ea typeface="+mn-ea"/>
              <a:cs typeface="+mn-cs"/>
            </a:rPr>
            <a:t>百万取り崩したことに伴い</a:t>
          </a:r>
          <a:r>
            <a:rPr kumimoji="1" lang="ja-JP" altLang="ja-JP" sz="1100">
              <a:solidFill>
                <a:schemeClr val="dk1"/>
              </a:solidFill>
              <a:effectLst/>
              <a:latin typeface="+mn-lt"/>
              <a:ea typeface="+mn-ea"/>
              <a:cs typeface="+mn-cs"/>
            </a:rPr>
            <a:t>充当可能基金額</a:t>
          </a:r>
          <a:r>
            <a:rPr kumimoji="1" lang="ja-JP" altLang="en-US" sz="1100">
              <a:solidFill>
                <a:schemeClr val="dk1"/>
              </a:solidFill>
              <a:effectLst/>
              <a:latin typeface="+mn-lt"/>
              <a:ea typeface="+mn-ea"/>
              <a:cs typeface="+mn-cs"/>
            </a:rPr>
            <a:t>は減少したが、</a:t>
          </a:r>
          <a:r>
            <a:rPr kumimoji="1" lang="ja-JP" altLang="ja-JP" sz="1100">
              <a:solidFill>
                <a:schemeClr val="dk1"/>
              </a:solidFill>
              <a:effectLst/>
              <a:latin typeface="+mn-lt"/>
              <a:ea typeface="+mn-ea"/>
              <a:cs typeface="+mn-cs"/>
            </a:rPr>
            <a:t>地方債の現在高</a:t>
          </a:r>
          <a:r>
            <a:rPr kumimoji="1" lang="ja-JP" altLang="en-US" sz="1100">
              <a:solidFill>
                <a:schemeClr val="dk1"/>
              </a:solidFill>
              <a:effectLst/>
              <a:latin typeface="+mn-lt"/>
              <a:ea typeface="+mn-ea"/>
              <a:cs typeface="+mn-cs"/>
            </a:rPr>
            <a:t>についても</a:t>
          </a:r>
          <a:r>
            <a:rPr kumimoji="1" lang="ja-JP" altLang="ja-JP" sz="1100">
              <a:solidFill>
                <a:schemeClr val="dk1"/>
              </a:solidFill>
              <a:effectLst/>
              <a:latin typeface="+mn-lt"/>
              <a:ea typeface="+mn-ea"/>
              <a:cs typeface="+mn-cs"/>
            </a:rPr>
            <a:t>減少し</a:t>
          </a:r>
          <a:r>
            <a:rPr kumimoji="1" lang="ja-JP" altLang="en-US" sz="1100">
              <a:solidFill>
                <a:schemeClr val="dk1"/>
              </a:solidFill>
              <a:effectLst/>
              <a:latin typeface="+mn-lt"/>
              <a:ea typeface="+mn-ea"/>
              <a:cs typeface="+mn-cs"/>
            </a:rPr>
            <a:t>ており</a:t>
          </a:r>
          <a:r>
            <a:rPr kumimoji="1" lang="ja-JP" altLang="ja-JP" sz="1100">
              <a:solidFill>
                <a:schemeClr val="dk1"/>
              </a:solidFill>
              <a:effectLst/>
              <a:latin typeface="+mn-lt"/>
              <a:ea typeface="+mn-ea"/>
              <a:cs typeface="+mn-cs"/>
            </a:rPr>
            <a:t>、将来負担比率は今年度も</a:t>
          </a:r>
          <a:r>
            <a:rPr kumimoji="1" lang="en-US" altLang="ja-JP" sz="1100">
              <a:solidFill>
                <a:schemeClr val="dk1"/>
              </a:solidFill>
              <a:effectLst/>
              <a:latin typeface="+mn-lt"/>
              <a:ea typeface="+mn-ea"/>
              <a:cs typeface="+mn-cs"/>
            </a:rPr>
            <a:t>0%</a:t>
          </a:r>
          <a:r>
            <a:rPr kumimoji="1" lang="ja-JP" altLang="ja-JP" sz="1100">
              <a:solidFill>
                <a:schemeClr val="dk1"/>
              </a:solidFill>
              <a:effectLst/>
              <a:latin typeface="+mn-lt"/>
              <a:ea typeface="+mn-ea"/>
              <a:cs typeface="+mn-cs"/>
            </a:rPr>
            <a:t>以下となった。しかし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共施設の老朽化対策やインフラ整備などの大規模事業の実施により、今後は起債額の増加が見込まれる。事務事業については、長期的な視点から検討を行い、地方債発行の抑制等を中心とする行財政改革を進め、財政の健全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C7D2720A-2979-498C-B4B2-3655257699BC}"/>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35231F25-E572-49F9-8180-92DC532FD40C}"/>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697DFF01-C131-4435-A07F-23C0E5E4F8B7}"/>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3CF9150A-29DF-49A5-A4C9-28C51846C05A}"/>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3A5DE490-DAE0-4934-8838-6481809DA12C}"/>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54CCEE75-DEE8-464A-9222-E036BFDD0473}"/>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15A1DE47-3DE4-418F-BCDB-BC71A1C153CA}"/>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CEAB6C5-7DCE-4F74-9051-77B2322B9305}"/>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D0F24FE8-F8DE-4A23-8810-8090A3CF3731}"/>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793EEF74-85AA-424C-9D33-3B55CD30B6BA}"/>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C27FC97D-4E64-4C19-BFE9-77E601DE0D12}"/>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CA2C80C3-7DFE-4906-954B-C27ED578FF96}"/>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4F0B7AC5-26CD-4B68-B734-A2492DCA2C0C}"/>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85F4DB-DA7A-4820-8A7E-9D71DB2E1D24}"/>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BA918AAB-A2C4-4B48-9E7D-30BBDF6DD4E3}"/>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82E7FCE6-BFBD-4C73-B9EB-2BCE29AA49C2}"/>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35BD8FCD-CD1E-4ED7-B2DD-40F37C19847A}"/>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EB7E13D-199A-480A-9F95-266A1E41CA2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CD0F661A-79D5-4B61-BAEE-B3314F42A66D}"/>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53C5ADA4-7BEE-4CC3-BECD-6C42AB724D37}"/>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F292E790-FE06-4093-A5D8-699BC68BA1B2}"/>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72E4C664-6EF8-4CC5-96FD-086BDE4DF498}"/>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E782B08-B34A-4445-B073-951DF2D594F4}"/>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80E10313-1ED0-4930-BE33-6D3CCA51248C}"/>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B3C33342-D4A8-4293-B6D1-DF91E94F7FBF}"/>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CFC6BF2F-5EA7-4894-8C1E-A6FAD48F134F}"/>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5A635B7C-67A7-4106-B964-5AAB3FDE1D11}"/>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91FB87E-C7F8-4362-ACA3-1F7B98BF6A54}"/>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88CA5363-83E1-408F-8C81-3A1A420D641F}"/>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6E9D5F3C-7C2C-4235-8880-40537B65E732}"/>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D1EDBFDF-E45B-4701-8EAF-3F9FE38528FB}"/>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89D93B73-4C20-4723-B320-A3D95C492BAA}"/>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456357CB-CF8C-4D96-BBEF-02D286CCC23B}"/>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125C4D32-C2F5-47C4-BF0A-C9364D9EE036}"/>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BC14680F-5E19-4C1F-9D5C-D2070CC7EBB3}"/>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8CB7C85D-3609-4801-A53B-342F048E9BF6}"/>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ABF3A5EC-BD47-4D22-8055-68C107D60072}"/>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C5F0A5DB-40D6-4404-B8EF-31528ED6F2C1}"/>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B8DEEE1D-902F-478B-AE72-D46B05CA6F13}"/>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京都府笠置町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7A83517B-2EF6-426F-8F72-B5F5F3AE43C5}"/>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69D69987-38D9-431E-83A9-3D4B8361F5BF}"/>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20B56A12-BF0F-4011-902B-52D032CCDDAD}"/>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92B94D34-CD96-4F7D-AD45-89EA720F238F}"/>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BDC1F037-4F0E-4C93-A8CF-4E43721049A8}"/>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C0B84F67-73DC-407B-B559-EB5A698E47B9}"/>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77D33B6F-FA0A-4695-B191-374A157A5E2B}"/>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1,066
1,061
23.52
1,716,604
1,654,931
11,839
999,421
1,387,325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41082B22-D549-43F0-8DA0-DD60DEA118F7}"/>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4C8F478-F93C-45F4-B4C4-0A726133CA2D}"/>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E82157A2-7A29-41DE-9613-462F9CB6A484}"/>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D2122DE8-3391-4537-A229-025D139CEF69}"/>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2D4D686-069E-4773-9D8E-DC33789E27ED}"/>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7F2A2BE-F093-4B7E-B3AB-F76E29D7D5B3}"/>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B3B109D2-CE12-498A-BFBB-7C212C365791}"/>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5B9ACB80-448E-4FF1-A802-49CDF28202FD}"/>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DD1457C5-AB1E-4F3F-9B6A-C72EEEB9A9D9}"/>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D45196E5-3F9F-4F33-91B3-76DEFB88513A}"/>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7DBFF306-0282-458A-9EAB-95C42F74D149}"/>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F21354C8-4552-4547-B02E-F0E81E3AEED3}"/>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B190A83E-BA11-47FB-96CB-DF44DBD834BE}"/>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AA0500EE-F023-42A5-94DE-55878C3EA47A}"/>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57E17143-C166-4266-8DD6-80357380CF6C}"/>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85E09676-95D1-4ED7-B2FC-EDE5834AE8B7}"/>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D9E9FBAB-6E1C-4E43-8DB4-2BB61735BC5D}"/>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3CDFCEB8-88A6-4A71-A4FC-6B0CA5FCF662}"/>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A5CB2072-71A4-4021-AC18-C29FBA11876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787CEC5F-D49C-410D-9C6D-FD905416B3D8}"/>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7A23F97C-2B8A-4BB1-A74D-9AF1D4F9637D}"/>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980652C2-F96F-45A1-9510-D200DDF21401}"/>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E59E75CA-3816-4858-BD33-070587F8F8EF}"/>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83216893-962D-42EE-8D5B-5E80C3B71756}"/>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85035E69-7969-41B5-A542-B4B15F967E26}"/>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CEDAD5B9-6888-411B-A648-E82D85811E72}"/>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363D388D-FB36-43DD-8607-8C802880A305}"/>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46AC7CE4-2A3D-4250-B054-67A08C1C97D2}"/>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7C3328EE-74B7-4F56-B744-995A096E88F4}"/>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59527E-7030-4D1D-8367-E0F9B12424FE}"/>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AFC620BC-4FA7-4664-99EC-64DA26685C77}"/>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7D5C618-2294-452E-B25F-00007951BFA7}"/>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mn-lt"/>
              <a:ea typeface="+mn-ea"/>
              <a:cs typeface="+mn-cs"/>
            </a:rPr>
            <a:t>ラスパイレス指数が示すとおり、当町は類似団体平均と比較して人件費が高いというわけではないが、人口</a:t>
          </a:r>
          <a:r>
            <a:rPr kumimoji="1" lang="en-US" altLang="ja-JP" sz="1100">
              <a:solidFill>
                <a:schemeClr val="tx1"/>
              </a:solidFill>
              <a:effectLst/>
              <a:latin typeface="+mn-lt"/>
              <a:ea typeface="+mn-ea"/>
              <a:cs typeface="+mn-cs"/>
            </a:rPr>
            <a:t>1,000</a:t>
          </a:r>
          <a:r>
            <a:rPr kumimoji="1" lang="ja-JP" altLang="ja-JP" sz="1100">
              <a:solidFill>
                <a:schemeClr val="tx1"/>
              </a:solidFill>
              <a:effectLst/>
              <a:latin typeface="+mn-lt"/>
              <a:ea typeface="+mn-ea"/>
              <a:cs typeface="+mn-cs"/>
            </a:rPr>
            <a:t>人あたり職員数が類似団体と比較して多いことと併せて、一部事務組合等負担金（補助費等）に含まれる人件費に準ずる費用の割合が高いため、人件費における経常収支比率が類似団体平均と比べて高水準であると思慮される。今年度は</a:t>
          </a:r>
          <a:r>
            <a:rPr kumimoji="1" lang="en-US" altLang="ja-JP" sz="1100">
              <a:solidFill>
                <a:schemeClr val="tx1"/>
              </a:solidFill>
              <a:effectLst/>
              <a:latin typeface="+mn-lt"/>
              <a:ea typeface="+mn-ea"/>
              <a:cs typeface="+mn-cs"/>
            </a:rPr>
            <a:t>1.5</a:t>
          </a:r>
          <a:r>
            <a:rPr kumimoji="1" lang="ja-JP" altLang="ja-JP" sz="1100">
              <a:solidFill>
                <a:schemeClr val="tx1"/>
              </a:solidFill>
              <a:effectLst/>
              <a:latin typeface="+mn-lt"/>
              <a:ea typeface="+mn-ea"/>
              <a:cs typeface="+mn-cs"/>
            </a:rPr>
            <a:t>ポイント上昇したが、給与表及び期末勤勉手当の支給率の改正によるものであることから、今後も適切な定員管理に努める。</a:t>
          </a:r>
          <a:endParaRPr lang="ja-JP" altLang="ja-JP" sz="1400">
            <a:solidFill>
              <a:schemeClr val="tx1"/>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50787766-F833-4390-A3A0-92ACB25EAA81}"/>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A660CDA4-14B2-4534-AAA0-72F9AB378139}"/>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41A9BE5-C2C6-4AD7-86BE-364DF29900A2}"/>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34A8DBD3-932E-4C64-B729-BA9CE809BE09}"/>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3A90755A-EC6C-428C-8254-A29B2EFD8D22}"/>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67656644-385E-4AF5-BC4C-2EA29B08E15F}"/>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34C32055-CFF4-4D16-8D9E-231D6D602894}"/>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EFBEBE4F-DA1B-4006-ABF2-1A48778AA136}"/>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27BD5A14-1E59-449C-8377-822A21C8C09E}"/>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4D9662E7-14A8-421D-A2EB-DA1525A1A531}"/>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6F12A6C6-C6DE-4404-92D0-1A775F7E9BE9}"/>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B0960EE8-E38F-42AC-82EA-F45E4D7AFA81}"/>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4D6A8475-37A9-4F31-9D35-554A8C028517}"/>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BD80F230-3817-4B8E-8E95-797BA0B5D3A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655AF21B-8932-4C56-84B5-C77E241A93F1}"/>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581D2BED-45EE-40FE-8F44-A5C4AF3C8ED9}"/>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390297F7-008E-4475-B507-E4F7BA7D3F25}"/>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A514F784-032D-4EE6-9508-0DD408B90C0B}"/>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B0903997-3A6A-4276-8909-87F16C666FF1}"/>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F4245CDA-EFCE-4482-A28B-FF97F48433E4}"/>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3D127126-7CD7-4D7D-97ED-D083046E9047}"/>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92710</xdr:rowOff>
    </xdr:from>
    <xdr:to>
      <xdr:col>24</xdr:col>
      <xdr:colOff>25400</xdr:colOff>
      <xdr:row>38</xdr:row>
      <xdr:rowOff>149860</xdr:rowOff>
    </xdr:to>
    <xdr:cxnSp macro="">
      <xdr:nvCxnSpPr>
        <xdr:cNvPr id="66" name="直線コネクタ 65">
          <a:extLst>
            <a:ext uri="{FF2B5EF4-FFF2-40B4-BE49-F238E27FC236}">
              <a16:creationId xmlns:a16="http://schemas.microsoft.com/office/drawing/2014/main" id="{DA47E8BC-3FF8-459C-B050-636449725E85}"/>
            </a:ext>
          </a:extLst>
        </xdr:cNvPr>
        <xdr:cNvCxnSpPr/>
      </xdr:nvCxnSpPr>
      <xdr:spPr>
        <a:xfrm>
          <a:off x="3987800" y="660781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104157</xdr:rowOff>
    </xdr:from>
    <xdr:ext cx="762000" cy="259045"/>
    <xdr:sp macro="" textlink="">
      <xdr:nvSpPr>
        <xdr:cNvPr id="67" name="人件費平均値テキスト">
          <a:extLst>
            <a:ext uri="{FF2B5EF4-FFF2-40B4-BE49-F238E27FC236}">
              <a16:creationId xmlns:a16="http://schemas.microsoft.com/office/drawing/2014/main" id="{28071F39-C3D8-442E-A750-BCC96F44C814}"/>
            </a:ext>
          </a:extLst>
        </xdr:cNvPr>
        <xdr:cNvSpPr txBox="1"/>
      </xdr:nvSpPr>
      <xdr:spPr>
        <a:xfrm>
          <a:off x="4914900" y="610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AB126282-3216-4FD4-9763-85544CD02B35}"/>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58420</xdr:rowOff>
    </xdr:from>
    <xdr:to>
      <xdr:col>19</xdr:col>
      <xdr:colOff>187325</xdr:colOff>
      <xdr:row>38</xdr:row>
      <xdr:rowOff>92710</xdr:rowOff>
    </xdr:to>
    <xdr:cxnSp macro="">
      <xdr:nvCxnSpPr>
        <xdr:cNvPr id="69" name="直線コネクタ 68">
          <a:extLst>
            <a:ext uri="{FF2B5EF4-FFF2-40B4-BE49-F238E27FC236}">
              <a16:creationId xmlns:a16="http://schemas.microsoft.com/office/drawing/2014/main" id="{3056D2EF-4A89-405E-8C7C-7B6BA2C30CB7}"/>
            </a:ext>
          </a:extLst>
        </xdr:cNvPr>
        <xdr:cNvCxnSpPr/>
      </xdr:nvCxnSpPr>
      <xdr:spPr>
        <a:xfrm>
          <a:off x="3098800" y="65735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1B62B669-F449-4E24-B838-55BC3B63F06B}"/>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168927</xdr:rowOff>
    </xdr:from>
    <xdr:ext cx="736600" cy="259045"/>
    <xdr:sp macro="" textlink="">
      <xdr:nvSpPr>
        <xdr:cNvPr id="71" name="テキスト ボックス 70">
          <a:extLst>
            <a:ext uri="{FF2B5EF4-FFF2-40B4-BE49-F238E27FC236}">
              <a16:creationId xmlns:a16="http://schemas.microsoft.com/office/drawing/2014/main" id="{353947BB-17E9-4066-9FD6-1CA214EAEF5F}"/>
            </a:ext>
          </a:extLst>
        </xdr:cNvPr>
        <xdr:cNvSpPr txBox="1"/>
      </xdr:nvSpPr>
      <xdr:spPr>
        <a:xfrm>
          <a:off x="3606800" y="599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146050</xdr:rowOff>
    </xdr:from>
    <xdr:to>
      <xdr:col>15</xdr:col>
      <xdr:colOff>98425</xdr:colOff>
      <xdr:row>38</xdr:row>
      <xdr:rowOff>58420</xdr:rowOff>
    </xdr:to>
    <xdr:cxnSp macro="">
      <xdr:nvCxnSpPr>
        <xdr:cNvPr id="72" name="直線コネクタ 71">
          <a:extLst>
            <a:ext uri="{FF2B5EF4-FFF2-40B4-BE49-F238E27FC236}">
              <a16:creationId xmlns:a16="http://schemas.microsoft.com/office/drawing/2014/main" id="{E71BAD6E-FB8F-437C-9934-0826C10C01FA}"/>
            </a:ext>
          </a:extLst>
        </xdr:cNvPr>
        <xdr:cNvCxnSpPr/>
      </xdr:nvCxnSpPr>
      <xdr:spPr>
        <a:xfrm>
          <a:off x="2209800" y="64897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45A0F904-5393-4AF9-A258-29A4E1F1C515}"/>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138447</xdr:rowOff>
    </xdr:from>
    <xdr:ext cx="762000" cy="259045"/>
    <xdr:sp macro="" textlink="">
      <xdr:nvSpPr>
        <xdr:cNvPr id="74" name="テキスト ボックス 73">
          <a:extLst>
            <a:ext uri="{FF2B5EF4-FFF2-40B4-BE49-F238E27FC236}">
              <a16:creationId xmlns:a16="http://schemas.microsoft.com/office/drawing/2014/main" id="{297EBC42-F1EF-4E42-815D-2F02F2343FF3}"/>
            </a:ext>
          </a:extLst>
        </xdr:cNvPr>
        <xdr:cNvSpPr txBox="1"/>
      </xdr:nvSpPr>
      <xdr:spPr>
        <a:xfrm>
          <a:off x="2717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146050</xdr:rowOff>
    </xdr:from>
    <xdr:to>
      <xdr:col>11</xdr:col>
      <xdr:colOff>9525</xdr:colOff>
      <xdr:row>38</xdr:row>
      <xdr:rowOff>96520</xdr:rowOff>
    </xdr:to>
    <xdr:cxnSp macro="">
      <xdr:nvCxnSpPr>
        <xdr:cNvPr id="75" name="直線コネクタ 74">
          <a:extLst>
            <a:ext uri="{FF2B5EF4-FFF2-40B4-BE49-F238E27FC236}">
              <a16:creationId xmlns:a16="http://schemas.microsoft.com/office/drawing/2014/main" id="{4AFACC20-E8A5-4E33-8E76-1E38C88EB38C}"/>
            </a:ext>
          </a:extLst>
        </xdr:cNvPr>
        <xdr:cNvCxnSpPr/>
      </xdr:nvCxnSpPr>
      <xdr:spPr>
        <a:xfrm flipV="1">
          <a:off x="1320800" y="64897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719A84ED-6441-455C-947E-B22123680186}"/>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224DC13D-C86D-4DC5-8AB4-DF33CEC6037B}"/>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DB3C65DF-0851-4113-8D43-FB55ABEC3EE2}"/>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macro="" textlink="">
      <xdr:nvSpPr>
        <xdr:cNvPr id="79" name="テキスト ボックス 78">
          <a:extLst>
            <a:ext uri="{FF2B5EF4-FFF2-40B4-BE49-F238E27FC236}">
              <a16:creationId xmlns:a16="http://schemas.microsoft.com/office/drawing/2014/main" id="{AE3F0CED-DB27-4940-A572-5B29A00C1C07}"/>
            </a:ext>
          </a:extLst>
        </xdr:cNvPr>
        <xdr:cNvSpPr txBox="1"/>
      </xdr:nvSpPr>
      <xdr:spPr>
        <a:xfrm>
          <a:off x="939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9F671059-A1FC-4885-A2F0-00A49EEAE4C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8410B523-7FD7-4BD5-A7E9-8F121DB271B6}"/>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E3579E7F-D3CA-4E92-8B5E-77DDA9257576}"/>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D2AB912D-C3DD-4FB0-A963-947E8D5557E1}"/>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E7D46BBF-7D06-4865-A0DA-0F36DACB3CC6}"/>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99060</xdr:rowOff>
    </xdr:from>
    <xdr:to>
      <xdr:col>24</xdr:col>
      <xdr:colOff>76200</xdr:colOff>
      <xdr:row>39</xdr:row>
      <xdr:rowOff>29210</xdr:rowOff>
    </xdr:to>
    <xdr:sp macro="" textlink="">
      <xdr:nvSpPr>
        <xdr:cNvPr id="85" name="楕円 84">
          <a:extLst>
            <a:ext uri="{FF2B5EF4-FFF2-40B4-BE49-F238E27FC236}">
              <a16:creationId xmlns:a16="http://schemas.microsoft.com/office/drawing/2014/main" id="{CCD57E93-591A-419E-BF3E-1365B6F3A673}"/>
            </a:ext>
          </a:extLst>
        </xdr:cNvPr>
        <xdr:cNvSpPr/>
      </xdr:nvSpPr>
      <xdr:spPr>
        <a:xfrm>
          <a:off x="47752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71137</xdr:rowOff>
    </xdr:from>
    <xdr:ext cx="762000" cy="259045"/>
    <xdr:sp macro="" textlink="">
      <xdr:nvSpPr>
        <xdr:cNvPr id="86" name="人件費該当値テキスト">
          <a:extLst>
            <a:ext uri="{FF2B5EF4-FFF2-40B4-BE49-F238E27FC236}">
              <a16:creationId xmlns:a16="http://schemas.microsoft.com/office/drawing/2014/main" id="{E57F5007-F9EC-4EA7-B8BC-4E9E214985CA}"/>
            </a:ext>
          </a:extLst>
        </xdr:cNvPr>
        <xdr:cNvSpPr txBox="1"/>
      </xdr:nvSpPr>
      <xdr:spPr>
        <a:xfrm>
          <a:off x="49149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41910</xdr:rowOff>
    </xdr:from>
    <xdr:to>
      <xdr:col>20</xdr:col>
      <xdr:colOff>38100</xdr:colOff>
      <xdr:row>38</xdr:row>
      <xdr:rowOff>143510</xdr:rowOff>
    </xdr:to>
    <xdr:sp macro="" textlink="">
      <xdr:nvSpPr>
        <xdr:cNvPr id="87" name="楕円 86">
          <a:extLst>
            <a:ext uri="{FF2B5EF4-FFF2-40B4-BE49-F238E27FC236}">
              <a16:creationId xmlns:a16="http://schemas.microsoft.com/office/drawing/2014/main" id="{8E6DCF27-DE68-47D8-A4FA-A97D7417136F}"/>
            </a:ext>
          </a:extLst>
        </xdr:cNvPr>
        <xdr:cNvSpPr/>
      </xdr:nvSpPr>
      <xdr:spPr>
        <a:xfrm>
          <a:off x="3937000" y="655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128287</xdr:rowOff>
    </xdr:from>
    <xdr:ext cx="736600" cy="259045"/>
    <xdr:sp macro="" textlink="">
      <xdr:nvSpPr>
        <xdr:cNvPr id="88" name="テキスト ボックス 87">
          <a:extLst>
            <a:ext uri="{FF2B5EF4-FFF2-40B4-BE49-F238E27FC236}">
              <a16:creationId xmlns:a16="http://schemas.microsoft.com/office/drawing/2014/main" id="{C532A51C-438F-4097-BCB6-E80D908C1F26}"/>
            </a:ext>
          </a:extLst>
        </xdr:cNvPr>
        <xdr:cNvSpPr txBox="1"/>
      </xdr:nvSpPr>
      <xdr:spPr>
        <a:xfrm>
          <a:off x="3606800" y="66433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7620</xdr:rowOff>
    </xdr:from>
    <xdr:to>
      <xdr:col>15</xdr:col>
      <xdr:colOff>149225</xdr:colOff>
      <xdr:row>38</xdr:row>
      <xdr:rowOff>109220</xdr:rowOff>
    </xdr:to>
    <xdr:sp macro="" textlink="">
      <xdr:nvSpPr>
        <xdr:cNvPr id="89" name="楕円 88">
          <a:extLst>
            <a:ext uri="{FF2B5EF4-FFF2-40B4-BE49-F238E27FC236}">
              <a16:creationId xmlns:a16="http://schemas.microsoft.com/office/drawing/2014/main" id="{48DFEF9A-E347-442E-89DC-AAFF7D878B08}"/>
            </a:ext>
          </a:extLst>
        </xdr:cNvPr>
        <xdr:cNvSpPr/>
      </xdr:nvSpPr>
      <xdr:spPr>
        <a:xfrm>
          <a:off x="3048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93997</xdr:rowOff>
    </xdr:from>
    <xdr:ext cx="762000" cy="259045"/>
    <xdr:sp macro="" textlink="">
      <xdr:nvSpPr>
        <xdr:cNvPr id="90" name="テキスト ボックス 89">
          <a:extLst>
            <a:ext uri="{FF2B5EF4-FFF2-40B4-BE49-F238E27FC236}">
              <a16:creationId xmlns:a16="http://schemas.microsoft.com/office/drawing/2014/main" id="{4EF70162-C90E-4FCE-99CA-E90C9660C75A}"/>
            </a:ext>
          </a:extLst>
        </xdr:cNvPr>
        <xdr:cNvSpPr txBox="1"/>
      </xdr:nvSpPr>
      <xdr:spPr>
        <a:xfrm>
          <a:off x="2717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95250</xdr:rowOff>
    </xdr:from>
    <xdr:to>
      <xdr:col>11</xdr:col>
      <xdr:colOff>60325</xdr:colOff>
      <xdr:row>38</xdr:row>
      <xdr:rowOff>25400</xdr:rowOff>
    </xdr:to>
    <xdr:sp macro="" textlink="">
      <xdr:nvSpPr>
        <xdr:cNvPr id="91" name="楕円 90">
          <a:extLst>
            <a:ext uri="{FF2B5EF4-FFF2-40B4-BE49-F238E27FC236}">
              <a16:creationId xmlns:a16="http://schemas.microsoft.com/office/drawing/2014/main" id="{57B1D4C8-80FA-49EB-AC6F-05ED6040D181}"/>
            </a:ext>
          </a:extLst>
        </xdr:cNvPr>
        <xdr:cNvSpPr/>
      </xdr:nvSpPr>
      <xdr:spPr>
        <a:xfrm>
          <a:off x="2159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10177</xdr:rowOff>
    </xdr:from>
    <xdr:ext cx="762000" cy="259045"/>
    <xdr:sp macro="" textlink="">
      <xdr:nvSpPr>
        <xdr:cNvPr id="92" name="テキスト ボックス 91">
          <a:extLst>
            <a:ext uri="{FF2B5EF4-FFF2-40B4-BE49-F238E27FC236}">
              <a16:creationId xmlns:a16="http://schemas.microsoft.com/office/drawing/2014/main" id="{36B61993-A49A-438F-B71E-11E979AE5650}"/>
            </a:ext>
          </a:extLst>
        </xdr:cNvPr>
        <xdr:cNvSpPr txBox="1"/>
      </xdr:nvSpPr>
      <xdr:spPr>
        <a:xfrm>
          <a:off x="1828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45720</xdr:rowOff>
    </xdr:from>
    <xdr:to>
      <xdr:col>6</xdr:col>
      <xdr:colOff>171450</xdr:colOff>
      <xdr:row>38</xdr:row>
      <xdr:rowOff>147320</xdr:rowOff>
    </xdr:to>
    <xdr:sp macro="" textlink="">
      <xdr:nvSpPr>
        <xdr:cNvPr id="93" name="楕円 92">
          <a:extLst>
            <a:ext uri="{FF2B5EF4-FFF2-40B4-BE49-F238E27FC236}">
              <a16:creationId xmlns:a16="http://schemas.microsoft.com/office/drawing/2014/main" id="{F7685734-6D02-4BD6-B540-63626FF10D2B}"/>
            </a:ext>
          </a:extLst>
        </xdr:cNvPr>
        <xdr:cNvSpPr/>
      </xdr:nvSpPr>
      <xdr:spPr>
        <a:xfrm>
          <a:off x="1270000" y="656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132097</xdr:rowOff>
    </xdr:from>
    <xdr:ext cx="762000" cy="259045"/>
    <xdr:sp macro="" textlink="">
      <xdr:nvSpPr>
        <xdr:cNvPr id="94" name="テキスト ボックス 93">
          <a:extLst>
            <a:ext uri="{FF2B5EF4-FFF2-40B4-BE49-F238E27FC236}">
              <a16:creationId xmlns:a16="http://schemas.microsoft.com/office/drawing/2014/main" id="{293DC97D-2026-47B9-808E-E9722922C676}"/>
            </a:ext>
          </a:extLst>
        </xdr:cNvPr>
        <xdr:cNvSpPr txBox="1"/>
      </xdr:nvSpPr>
      <xdr:spPr>
        <a:xfrm>
          <a:off x="939800" y="664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EFFE482C-C154-4D17-8DE0-90D66BF59B92}"/>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7D445117-A3D7-4F9D-922F-B9E62B0BF96B}"/>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290CF7B5-F7FB-4018-8E78-DCE1E472CA97}"/>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A5E74C8B-237C-436B-A1FC-CAFA097F6501}"/>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38B616D0-61CD-4BA2-9FD0-34F231E92371}"/>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1BE61A8D-DD6C-4671-AAF7-524644996A9F}"/>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631602E7-1CCC-49EC-8FE4-5731610C6BA8}"/>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DE07BC05-2552-4A85-AF86-BD7401BD9C6C}"/>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A30B8986-C35C-4037-85E6-76B1EFD4F948}"/>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86735988-2B4F-40FC-83D5-AB92B03DD693}"/>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52C5A7F1-13BA-412C-BD46-032288EA25BE}"/>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前年度と比較して</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ポイント上昇したが、類似団体平均値とはマイナス</a:t>
          </a:r>
          <a:r>
            <a:rPr kumimoji="1" lang="en-US" altLang="ja-JP" sz="1100">
              <a:solidFill>
                <a:schemeClr val="dk1"/>
              </a:solidFill>
              <a:effectLst/>
              <a:latin typeface="+mn-lt"/>
              <a:ea typeface="+mn-ea"/>
              <a:cs typeface="+mn-cs"/>
            </a:rPr>
            <a:t>5.9</a:t>
          </a:r>
          <a:r>
            <a:rPr kumimoji="1" lang="ja-JP" altLang="ja-JP" sz="1100">
              <a:solidFill>
                <a:schemeClr val="dk1"/>
              </a:solidFill>
              <a:effectLst/>
              <a:latin typeface="+mn-lt"/>
              <a:ea typeface="+mn-ea"/>
              <a:cs typeface="+mn-cs"/>
            </a:rPr>
            <a:t>ポイント乖離している状況である。当町の財政規模が小さいこと、また教育等の業務を一部事務組合に事務移管しているため、物件費ではなく補助費として経常していることに起因して、今年度においても類似団体平均を大きく下回っているものであると考えら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98B5E944-7F9E-424E-9261-837507BCBEE8}"/>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DDF4142F-7943-4FAA-A0FA-64DD90464F3B}"/>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F9E81EB8-B08A-46E1-B4A8-CFF63AF4DFA1}"/>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4CBB25C1-D41C-46A6-B666-DB909DCB909C}"/>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5AAEBAC-C89A-4D35-86A5-54117C517A91}"/>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4A1D772B-49AC-4707-886C-D632A1A61753}"/>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455F49F-B66D-43E3-9431-342963A8D00D}"/>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7889607F-E879-41F0-9C03-7A6E0D900DB6}"/>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D3788EE7-E037-40A5-BDC6-E52282E617AE}"/>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E20311B3-7EF6-49E0-846B-5DBCC7CEFC3B}"/>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95F7DC6D-373D-414C-8AEE-FC7647FB7A37}"/>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E2AA539F-CAED-4051-9056-B1FDE73A3152}"/>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F8BD3822-05DD-4797-949F-22352D9EC736}"/>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B6AED94B-52F6-40E9-8F0F-02A20020D21D}"/>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63BBEEAE-6E28-403A-AE9B-6585203CF068}"/>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C11087B8-CFE9-4AED-8955-11B2FF2A3906}"/>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B4D22512-2818-469C-ABB0-FF5F2947D7F8}"/>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688E2C66-D164-4953-BE57-2D7F647743DB}"/>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143002</xdr:rowOff>
    </xdr:from>
    <xdr:to>
      <xdr:col>82</xdr:col>
      <xdr:colOff>107950</xdr:colOff>
      <xdr:row>15</xdr:row>
      <xdr:rowOff>147574</xdr:rowOff>
    </xdr:to>
    <xdr:cxnSp macro="">
      <xdr:nvCxnSpPr>
        <xdr:cNvPr id="124" name="直線コネクタ 123">
          <a:extLst>
            <a:ext uri="{FF2B5EF4-FFF2-40B4-BE49-F238E27FC236}">
              <a16:creationId xmlns:a16="http://schemas.microsoft.com/office/drawing/2014/main" id="{DE07363A-DA70-4CEB-995F-5E018BA44D5F}"/>
            </a:ext>
          </a:extLst>
        </xdr:cNvPr>
        <xdr:cNvCxnSpPr/>
      </xdr:nvCxnSpPr>
      <xdr:spPr>
        <a:xfrm>
          <a:off x="15671800" y="271475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167149</xdr:rowOff>
    </xdr:from>
    <xdr:ext cx="762000" cy="259045"/>
    <xdr:sp macro="" textlink="">
      <xdr:nvSpPr>
        <xdr:cNvPr id="125" name="物件費平均値テキスト">
          <a:extLst>
            <a:ext uri="{FF2B5EF4-FFF2-40B4-BE49-F238E27FC236}">
              <a16:creationId xmlns:a16="http://schemas.microsoft.com/office/drawing/2014/main" id="{067E2DAD-F8F0-4462-90AC-FB7D4F4EE379}"/>
            </a:ext>
          </a:extLst>
        </xdr:cNvPr>
        <xdr:cNvSpPr txBox="1"/>
      </xdr:nvSpPr>
      <xdr:spPr>
        <a:xfrm>
          <a:off x="16598900" y="291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FB3CA507-5991-4DD2-99D2-DE9319D0829D}"/>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101854</xdr:rowOff>
    </xdr:from>
    <xdr:to>
      <xdr:col>78</xdr:col>
      <xdr:colOff>69850</xdr:colOff>
      <xdr:row>15</xdr:row>
      <xdr:rowOff>143002</xdr:rowOff>
    </xdr:to>
    <xdr:cxnSp macro="">
      <xdr:nvCxnSpPr>
        <xdr:cNvPr id="127" name="直線コネクタ 126">
          <a:extLst>
            <a:ext uri="{FF2B5EF4-FFF2-40B4-BE49-F238E27FC236}">
              <a16:creationId xmlns:a16="http://schemas.microsoft.com/office/drawing/2014/main" id="{DCDC4B3B-7013-4BDA-88CF-C318EA7C5EA9}"/>
            </a:ext>
          </a:extLst>
        </xdr:cNvPr>
        <xdr:cNvCxnSpPr/>
      </xdr:nvCxnSpPr>
      <xdr:spPr>
        <a:xfrm>
          <a:off x="14782800" y="267360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C8A405C0-78EE-4AEA-B018-4D13F481B8FB}"/>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87139</xdr:rowOff>
    </xdr:from>
    <xdr:ext cx="736600" cy="259045"/>
    <xdr:sp macro="" textlink="">
      <xdr:nvSpPr>
        <xdr:cNvPr id="129" name="テキスト ボックス 128">
          <a:extLst>
            <a:ext uri="{FF2B5EF4-FFF2-40B4-BE49-F238E27FC236}">
              <a16:creationId xmlns:a16="http://schemas.microsoft.com/office/drawing/2014/main" id="{AA76D7A0-8C7A-4D79-B9EA-D717D739CB0D}"/>
            </a:ext>
          </a:extLst>
        </xdr:cNvPr>
        <xdr:cNvSpPr txBox="1"/>
      </xdr:nvSpPr>
      <xdr:spPr>
        <a:xfrm>
          <a:off x="15290800" y="30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24130</xdr:rowOff>
    </xdr:from>
    <xdr:to>
      <xdr:col>73</xdr:col>
      <xdr:colOff>180975</xdr:colOff>
      <xdr:row>15</xdr:row>
      <xdr:rowOff>101854</xdr:rowOff>
    </xdr:to>
    <xdr:cxnSp macro="">
      <xdr:nvCxnSpPr>
        <xdr:cNvPr id="130" name="直線コネクタ 129">
          <a:extLst>
            <a:ext uri="{FF2B5EF4-FFF2-40B4-BE49-F238E27FC236}">
              <a16:creationId xmlns:a16="http://schemas.microsoft.com/office/drawing/2014/main" id="{8908E5A8-0809-4217-9217-98D2F8441632}"/>
            </a:ext>
          </a:extLst>
        </xdr:cNvPr>
        <xdr:cNvCxnSpPr/>
      </xdr:nvCxnSpPr>
      <xdr:spPr>
        <a:xfrm>
          <a:off x="13893800" y="259588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76E0D7EB-C0BA-4019-B44E-C91F8CA554D8}"/>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73423</xdr:rowOff>
    </xdr:from>
    <xdr:ext cx="762000" cy="259045"/>
    <xdr:sp macro="" textlink="">
      <xdr:nvSpPr>
        <xdr:cNvPr id="132" name="テキスト ボックス 131">
          <a:extLst>
            <a:ext uri="{FF2B5EF4-FFF2-40B4-BE49-F238E27FC236}">
              <a16:creationId xmlns:a16="http://schemas.microsoft.com/office/drawing/2014/main" id="{6311AC76-B624-45EE-ACBA-C595321EB4C8}"/>
            </a:ext>
          </a:extLst>
        </xdr:cNvPr>
        <xdr:cNvSpPr txBox="1"/>
      </xdr:nvSpPr>
      <xdr:spPr>
        <a:xfrm>
          <a:off x="14401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24130</xdr:rowOff>
    </xdr:from>
    <xdr:to>
      <xdr:col>69</xdr:col>
      <xdr:colOff>92075</xdr:colOff>
      <xdr:row>15</xdr:row>
      <xdr:rowOff>88138</xdr:rowOff>
    </xdr:to>
    <xdr:cxnSp macro="">
      <xdr:nvCxnSpPr>
        <xdr:cNvPr id="133" name="直線コネクタ 132">
          <a:extLst>
            <a:ext uri="{FF2B5EF4-FFF2-40B4-BE49-F238E27FC236}">
              <a16:creationId xmlns:a16="http://schemas.microsoft.com/office/drawing/2014/main" id="{50C264B7-4650-466A-9AF4-CF5076DEBAB0}"/>
            </a:ext>
          </a:extLst>
        </xdr:cNvPr>
        <xdr:cNvCxnSpPr/>
      </xdr:nvCxnSpPr>
      <xdr:spPr>
        <a:xfrm flipV="1">
          <a:off x="13004800" y="259588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DB5FDE7A-E857-4002-9326-7986D207A301}"/>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18559</xdr:rowOff>
    </xdr:from>
    <xdr:ext cx="762000" cy="259045"/>
    <xdr:sp macro="" textlink="">
      <xdr:nvSpPr>
        <xdr:cNvPr id="135" name="テキスト ボックス 134">
          <a:extLst>
            <a:ext uri="{FF2B5EF4-FFF2-40B4-BE49-F238E27FC236}">
              <a16:creationId xmlns:a16="http://schemas.microsoft.com/office/drawing/2014/main" id="{F82D27E1-A512-4D8D-B55D-D0CE943EDDB5}"/>
            </a:ext>
          </a:extLst>
        </xdr:cNvPr>
        <xdr:cNvSpPr txBox="1"/>
      </xdr:nvSpPr>
      <xdr:spPr>
        <a:xfrm>
          <a:off x="13512800" y="293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36" name="フローチャート: 判断 135">
          <a:extLst>
            <a:ext uri="{FF2B5EF4-FFF2-40B4-BE49-F238E27FC236}">
              <a16:creationId xmlns:a16="http://schemas.microsoft.com/office/drawing/2014/main" id="{9B2489F7-84D8-46A1-80B6-248ECA060D92}"/>
            </a:ext>
          </a:extLst>
        </xdr:cNvPr>
        <xdr:cNvSpPr/>
      </xdr:nvSpPr>
      <xdr:spPr>
        <a:xfrm>
          <a:off x="12954000" y="287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45991</xdr:rowOff>
    </xdr:from>
    <xdr:ext cx="762000" cy="259045"/>
    <xdr:sp macro="" textlink="">
      <xdr:nvSpPr>
        <xdr:cNvPr id="137" name="テキスト ボックス 136">
          <a:extLst>
            <a:ext uri="{FF2B5EF4-FFF2-40B4-BE49-F238E27FC236}">
              <a16:creationId xmlns:a16="http://schemas.microsoft.com/office/drawing/2014/main" id="{CA591686-654D-4074-94FA-D5F6D15E0404}"/>
            </a:ext>
          </a:extLst>
        </xdr:cNvPr>
        <xdr:cNvSpPr txBox="1"/>
      </xdr:nvSpPr>
      <xdr:spPr>
        <a:xfrm>
          <a:off x="12623800" y="296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408FEE80-61ED-4E27-BD5E-797620F836DA}"/>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DD296765-83EE-44AF-BFA1-B7C0BB7D5738}"/>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3141C29C-5640-4F6D-839A-8B37E4387102}"/>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FF1F5ECB-56EC-4124-9355-E3560F82CFF2}"/>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5E5325F0-3FE1-40EA-B2EF-B93034F502F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96774</xdr:rowOff>
    </xdr:from>
    <xdr:to>
      <xdr:col>82</xdr:col>
      <xdr:colOff>158750</xdr:colOff>
      <xdr:row>16</xdr:row>
      <xdr:rowOff>26924</xdr:rowOff>
    </xdr:to>
    <xdr:sp macro="" textlink="">
      <xdr:nvSpPr>
        <xdr:cNvPr id="143" name="楕円 142">
          <a:extLst>
            <a:ext uri="{FF2B5EF4-FFF2-40B4-BE49-F238E27FC236}">
              <a16:creationId xmlns:a16="http://schemas.microsoft.com/office/drawing/2014/main" id="{F71443B3-314F-4984-A40A-E061AC4F2718}"/>
            </a:ext>
          </a:extLst>
        </xdr:cNvPr>
        <xdr:cNvSpPr/>
      </xdr:nvSpPr>
      <xdr:spPr>
        <a:xfrm>
          <a:off x="16459200" y="266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113301</xdr:rowOff>
    </xdr:from>
    <xdr:ext cx="762000" cy="259045"/>
    <xdr:sp macro="" textlink="">
      <xdr:nvSpPr>
        <xdr:cNvPr id="144" name="物件費該当値テキスト">
          <a:extLst>
            <a:ext uri="{FF2B5EF4-FFF2-40B4-BE49-F238E27FC236}">
              <a16:creationId xmlns:a16="http://schemas.microsoft.com/office/drawing/2014/main" id="{176A0471-D24B-43FF-BC6F-FBEA707B5E82}"/>
            </a:ext>
          </a:extLst>
        </xdr:cNvPr>
        <xdr:cNvSpPr txBox="1"/>
      </xdr:nvSpPr>
      <xdr:spPr>
        <a:xfrm>
          <a:off x="16598900" y="2513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92202</xdr:rowOff>
    </xdr:from>
    <xdr:to>
      <xdr:col>78</xdr:col>
      <xdr:colOff>120650</xdr:colOff>
      <xdr:row>16</xdr:row>
      <xdr:rowOff>22352</xdr:rowOff>
    </xdr:to>
    <xdr:sp macro="" textlink="">
      <xdr:nvSpPr>
        <xdr:cNvPr id="145" name="楕円 144">
          <a:extLst>
            <a:ext uri="{FF2B5EF4-FFF2-40B4-BE49-F238E27FC236}">
              <a16:creationId xmlns:a16="http://schemas.microsoft.com/office/drawing/2014/main" id="{58C37DFF-9212-4932-88C3-5F027ECE680B}"/>
            </a:ext>
          </a:extLst>
        </xdr:cNvPr>
        <xdr:cNvSpPr/>
      </xdr:nvSpPr>
      <xdr:spPr>
        <a:xfrm>
          <a:off x="15621000" y="2663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32529</xdr:rowOff>
    </xdr:from>
    <xdr:ext cx="736600" cy="259045"/>
    <xdr:sp macro="" textlink="">
      <xdr:nvSpPr>
        <xdr:cNvPr id="146" name="テキスト ボックス 145">
          <a:extLst>
            <a:ext uri="{FF2B5EF4-FFF2-40B4-BE49-F238E27FC236}">
              <a16:creationId xmlns:a16="http://schemas.microsoft.com/office/drawing/2014/main" id="{205530CC-B6A3-401B-8044-BC877D92009F}"/>
            </a:ext>
          </a:extLst>
        </xdr:cNvPr>
        <xdr:cNvSpPr txBox="1"/>
      </xdr:nvSpPr>
      <xdr:spPr>
        <a:xfrm>
          <a:off x="15290800" y="2432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51054</xdr:rowOff>
    </xdr:from>
    <xdr:to>
      <xdr:col>74</xdr:col>
      <xdr:colOff>31750</xdr:colOff>
      <xdr:row>15</xdr:row>
      <xdr:rowOff>152654</xdr:rowOff>
    </xdr:to>
    <xdr:sp macro="" textlink="">
      <xdr:nvSpPr>
        <xdr:cNvPr id="147" name="楕円 146">
          <a:extLst>
            <a:ext uri="{FF2B5EF4-FFF2-40B4-BE49-F238E27FC236}">
              <a16:creationId xmlns:a16="http://schemas.microsoft.com/office/drawing/2014/main" id="{AC27B628-30A7-44AF-A2F1-0D702BE7C6F3}"/>
            </a:ext>
          </a:extLst>
        </xdr:cNvPr>
        <xdr:cNvSpPr/>
      </xdr:nvSpPr>
      <xdr:spPr>
        <a:xfrm>
          <a:off x="14732000" y="262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162831</xdr:rowOff>
    </xdr:from>
    <xdr:ext cx="762000" cy="259045"/>
    <xdr:sp macro="" textlink="">
      <xdr:nvSpPr>
        <xdr:cNvPr id="148" name="テキスト ボックス 147">
          <a:extLst>
            <a:ext uri="{FF2B5EF4-FFF2-40B4-BE49-F238E27FC236}">
              <a16:creationId xmlns:a16="http://schemas.microsoft.com/office/drawing/2014/main" id="{25074D3E-1B77-4786-83B9-A32F50D01336}"/>
            </a:ext>
          </a:extLst>
        </xdr:cNvPr>
        <xdr:cNvSpPr txBox="1"/>
      </xdr:nvSpPr>
      <xdr:spPr>
        <a:xfrm>
          <a:off x="14401800" y="2391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144780</xdr:rowOff>
    </xdr:from>
    <xdr:to>
      <xdr:col>69</xdr:col>
      <xdr:colOff>142875</xdr:colOff>
      <xdr:row>15</xdr:row>
      <xdr:rowOff>74930</xdr:rowOff>
    </xdr:to>
    <xdr:sp macro="" textlink="">
      <xdr:nvSpPr>
        <xdr:cNvPr id="149" name="楕円 148">
          <a:extLst>
            <a:ext uri="{FF2B5EF4-FFF2-40B4-BE49-F238E27FC236}">
              <a16:creationId xmlns:a16="http://schemas.microsoft.com/office/drawing/2014/main" id="{89DF6CDB-A70A-4818-A613-AA7D8D6507C6}"/>
            </a:ext>
          </a:extLst>
        </xdr:cNvPr>
        <xdr:cNvSpPr/>
      </xdr:nvSpPr>
      <xdr:spPr>
        <a:xfrm>
          <a:off x="13843000" y="254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85107</xdr:rowOff>
    </xdr:from>
    <xdr:ext cx="762000" cy="259045"/>
    <xdr:sp macro="" textlink="">
      <xdr:nvSpPr>
        <xdr:cNvPr id="150" name="テキスト ボックス 149">
          <a:extLst>
            <a:ext uri="{FF2B5EF4-FFF2-40B4-BE49-F238E27FC236}">
              <a16:creationId xmlns:a16="http://schemas.microsoft.com/office/drawing/2014/main" id="{FAB951E5-64FA-434C-80CD-E166735A92EE}"/>
            </a:ext>
          </a:extLst>
        </xdr:cNvPr>
        <xdr:cNvSpPr txBox="1"/>
      </xdr:nvSpPr>
      <xdr:spPr>
        <a:xfrm>
          <a:off x="13512800" y="231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37338</xdr:rowOff>
    </xdr:from>
    <xdr:to>
      <xdr:col>65</xdr:col>
      <xdr:colOff>53975</xdr:colOff>
      <xdr:row>15</xdr:row>
      <xdr:rowOff>138938</xdr:rowOff>
    </xdr:to>
    <xdr:sp macro="" textlink="">
      <xdr:nvSpPr>
        <xdr:cNvPr id="151" name="楕円 150">
          <a:extLst>
            <a:ext uri="{FF2B5EF4-FFF2-40B4-BE49-F238E27FC236}">
              <a16:creationId xmlns:a16="http://schemas.microsoft.com/office/drawing/2014/main" id="{929D690B-3BDA-4526-8F02-2E9A468B2F05}"/>
            </a:ext>
          </a:extLst>
        </xdr:cNvPr>
        <xdr:cNvSpPr/>
      </xdr:nvSpPr>
      <xdr:spPr>
        <a:xfrm>
          <a:off x="12954000" y="260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149115</xdr:rowOff>
    </xdr:from>
    <xdr:ext cx="762000" cy="259045"/>
    <xdr:sp macro="" textlink="">
      <xdr:nvSpPr>
        <xdr:cNvPr id="152" name="テキスト ボックス 151">
          <a:extLst>
            <a:ext uri="{FF2B5EF4-FFF2-40B4-BE49-F238E27FC236}">
              <a16:creationId xmlns:a16="http://schemas.microsoft.com/office/drawing/2014/main" id="{A552C265-74A4-4C1B-8962-5F5995A7D496}"/>
            </a:ext>
          </a:extLst>
        </xdr:cNvPr>
        <xdr:cNvSpPr txBox="1"/>
      </xdr:nvSpPr>
      <xdr:spPr>
        <a:xfrm>
          <a:off x="12623800" y="2377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3D2D570E-71A3-4FD5-B55C-9DE9F3221CF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111439A0-1926-476F-98B3-3F0A97296D0F}"/>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D41EB89D-C8AB-429E-B0E7-BBE193C110CB}"/>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757A98D8-082C-49A3-B908-0DBBB72C37AF}"/>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446D3CFF-09C6-49AA-A25A-4B379E39BDFC}"/>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F152EC76-BD2B-44B2-A460-6B13DC5867F2}"/>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AA55B7CB-BEE4-4119-91D8-D309EE80E878}"/>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51CAD2BF-1D61-468F-8072-96C2FDF7ED9D}"/>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E64B5D8A-BEA9-48D7-8BF2-05E63A100D08}"/>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68F4B10F-8AD5-4996-B1B4-8F2093BCA021}"/>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D3058A90-ECF4-4C59-9934-689986B6A10D}"/>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今年度は前年度と比較して</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ポイント上昇しており、類似団体平均との差が小さくなってきている。扶助費全体における支給対象者は人口減少に伴い減少する見込みであるが、</a:t>
          </a:r>
          <a:r>
            <a:rPr kumimoji="1" lang="ja-JP" altLang="en-US" sz="1100">
              <a:solidFill>
                <a:schemeClr val="dk1"/>
              </a:solidFill>
              <a:effectLst/>
              <a:latin typeface="+mn-lt"/>
              <a:ea typeface="+mn-ea"/>
              <a:cs typeface="+mn-cs"/>
            </a:rPr>
            <a:t>障害者</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自立支援</a:t>
          </a:r>
          <a:r>
            <a:rPr kumimoji="1" lang="ja-JP" altLang="ja-JP" sz="1100">
              <a:solidFill>
                <a:schemeClr val="dk1"/>
              </a:solidFill>
              <a:effectLst/>
              <a:latin typeface="+mn-lt"/>
              <a:ea typeface="+mn-ea"/>
              <a:cs typeface="+mn-cs"/>
            </a:rPr>
            <a:t>医療費助成など社会保障費は増額すると見込まれることから、福祉事業の充実を図りながら、財政状況を鑑みて、事業内容の見直しを検討していく。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6A24525C-20CE-483A-961F-271FBE938C76}"/>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EF94ABD6-7A25-40C3-9F83-D542CF01237D}"/>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B2DBA001-4266-48D3-AC4D-AF2BD1D0C819}"/>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7B66EF88-BE6E-4192-B9D3-16870BC06EB7}"/>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4CB85A9A-612A-4CAE-92A4-83182D8DC698}"/>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66AA4F9D-0960-4BC8-B546-7CEB6A1ABFBA}"/>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4C12BF50-12B5-491F-B762-67965B1E7316}"/>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C26B9FCB-7E44-4E83-9161-D39AC51D80E3}"/>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4720D450-EBD9-4DCA-8B8B-890E6BD6E7A8}"/>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2328D977-90A0-44CF-B639-219ACE0DBAEB}"/>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72AE257D-5812-475D-8BE9-EA0003F5BA9C}"/>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A694ABA9-1E11-4F15-8563-6309F3106D72}"/>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790E9A45-9958-4F5F-9BCA-6C5D5905A675}"/>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EB2D3A83-D3F9-4A43-A863-9E3CB6C0CFDF}"/>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E65AD2EB-6778-4E47-B9F4-FE461838DC83}"/>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66AD1ECE-BCCB-448E-98B4-6F16D8062EDF}"/>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A0029CDE-E404-4C82-A1B1-8FA3D70593E8}"/>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F9DA3FC5-0519-46D5-AD23-265729F8B2AD}"/>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ABE819FA-7238-4644-B85F-A9D3FA2A6C8C}"/>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D389D690-AAF6-48B5-ABE3-2F0E340130A7}"/>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58BA06E5-D624-4A48-9638-88D2A87E2F05}"/>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FE3E7E29-4838-4F5C-A5F1-6384828C66BC}"/>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159657</xdr:rowOff>
    </xdr:from>
    <xdr:to>
      <xdr:col>24</xdr:col>
      <xdr:colOff>25400</xdr:colOff>
      <xdr:row>55</xdr:row>
      <xdr:rowOff>37193</xdr:rowOff>
    </xdr:to>
    <xdr:cxnSp macro="">
      <xdr:nvCxnSpPr>
        <xdr:cNvPr id="186" name="直線コネクタ 185">
          <a:extLst>
            <a:ext uri="{FF2B5EF4-FFF2-40B4-BE49-F238E27FC236}">
              <a16:creationId xmlns:a16="http://schemas.microsoft.com/office/drawing/2014/main" id="{F64FB065-E303-4FD3-B4C0-976EF0685A5F}"/>
            </a:ext>
          </a:extLst>
        </xdr:cNvPr>
        <xdr:cNvCxnSpPr/>
      </xdr:nvCxnSpPr>
      <xdr:spPr>
        <a:xfrm>
          <a:off x="3987800" y="9417957"/>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162577</xdr:rowOff>
    </xdr:from>
    <xdr:ext cx="762000" cy="259045"/>
    <xdr:sp macro="" textlink="">
      <xdr:nvSpPr>
        <xdr:cNvPr id="187" name="扶助費平均値テキスト">
          <a:extLst>
            <a:ext uri="{FF2B5EF4-FFF2-40B4-BE49-F238E27FC236}">
              <a16:creationId xmlns:a16="http://schemas.microsoft.com/office/drawing/2014/main" id="{1AAD01CD-6E6F-43F1-B4F7-6BE8BEBB3EC9}"/>
            </a:ext>
          </a:extLst>
        </xdr:cNvPr>
        <xdr:cNvSpPr txBox="1"/>
      </xdr:nvSpPr>
      <xdr:spPr>
        <a:xfrm>
          <a:off x="4914900" y="94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65248C0C-A750-4B62-A000-DE1C4E4A7021}"/>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167822</xdr:rowOff>
    </xdr:from>
    <xdr:to>
      <xdr:col>19</xdr:col>
      <xdr:colOff>187325</xdr:colOff>
      <xdr:row>54</xdr:row>
      <xdr:rowOff>159657</xdr:rowOff>
    </xdr:to>
    <xdr:cxnSp macro="">
      <xdr:nvCxnSpPr>
        <xdr:cNvPr id="189" name="直線コネクタ 188">
          <a:extLst>
            <a:ext uri="{FF2B5EF4-FFF2-40B4-BE49-F238E27FC236}">
              <a16:creationId xmlns:a16="http://schemas.microsoft.com/office/drawing/2014/main" id="{813A835E-7393-4E19-A208-2ECC4DFBFBD3}"/>
            </a:ext>
          </a:extLst>
        </xdr:cNvPr>
        <xdr:cNvCxnSpPr/>
      </xdr:nvCxnSpPr>
      <xdr:spPr>
        <a:xfrm>
          <a:off x="3098800" y="9254672"/>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12FEE574-2C03-4085-9689-F1284A83940B}"/>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89099</xdr:rowOff>
    </xdr:from>
    <xdr:ext cx="736600" cy="259045"/>
    <xdr:sp macro="" textlink="">
      <xdr:nvSpPr>
        <xdr:cNvPr id="191" name="テキスト ボックス 190">
          <a:extLst>
            <a:ext uri="{FF2B5EF4-FFF2-40B4-BE49-F238E27FC236}">
              <a16:creationId xmlns:a16="http://schemas.microsoft.com/office/drawing/2014/main" id="{CA81CD63-C9AE-4827-95A4-9DB1D6D706DB}"/>
            </a:ext>
          </a:extLst>
        </xdr:cNvPr>
        <xdr:cNvSpPr txBox="1"/>
      </xdr:nvSpPr>
      <xdr:spPr>
        <a:xfrm>
          <a:off x="3606800" y="951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167822</xdr:rowOff>
    </xdr:from>
    <xdr:to>
      <xdr:col>15</xdr:col>
      <xdr:colOff>98425</xdr:colOff>
      <xdr:row>54</xdr:row>
      <xdr:rowOff>45357</xdr:rowOff>
    </xdr:to>
    <xdr:cxnSp macro="">
      <xdr:nvCxnSpPr>
        <xdr:cNvPr id="192" name="直線コネクタ 191">
          <a:extLst>
            <a:ext uri="{FF2B5EF4-FFF2-40B4-BE49-F238E27FC236}">
              <a16:creationId xmlns:a16="http://schemas.microsoft.com/office/drawing/2014/main" id="{6ED78ED2-20A2-4B1A-A46B-80F1DB71BB5C}"/>
            </a:ext>
          </a:extLst>
        </xdr:cNvPr>
        <xdr:cNvCxnSpPr/>
      </xdr:nvCxnSpPr>
      <xdr:spPr>
        <a:xfrm flipV="1">
          <a:off x="2209800" y="92546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B7DC0CB4-D939-4E2E-96C0-76B9648EE658}"/>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194" name="テキスト ボックス 193">
          <a:extLst>
            <a:ext uri="{FF2B5EF4-FFF2-40B4-BE49-F238E27FC236}">
              <a16:creationId xmlns:a16="http://schemas.microsoft.com/office/drawing/2014/main" id="{6A63B57F-2D55-4E92-AB4E-1A26D0FCE3BE}"/>
            </a:ext>
          </a:extLst>
        </xdr:cNvPr>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45357</xdr:rowOff>
    </xdr:from>
    <xdr:to>
      <xdr:col>11</xdr:col>
      <xdr:colOff>9525</xdr:colOff>
      <xdr:row>55</xdr:row>
      <xdr:rowOff>4535</xdr:rowOff>
    </xdr:to>
    <xdr:cxnSp macro="">
      <xdr:nvCxnSpPr>
        <xdr:cNvPr id="195" name="直線コネクタ 194">
          <a:extLst>
            <a:ext uri="{FF2B5EF4-FFF2-40B4-BE49-F238E27FC236}">
              <a16:creationId xmlns:a16="http://schemas.microsoft.com/office/drawing/2014/main" id="{8096AB37-E512-435F-94DB-8583187E6226}"/>
            </a:ext>
          </a:extLst>
        </xdr:cNvPr>
        <xdr:cNvCxnSpPr/>
      </xdr:nvCxnSpPr>
      <xdr:spPr>
        <a:xfrm flipV="1">
          <a:off x="1320800" y="9303657"/>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A166C5C3-E892-45CD-99D4-BB61861F227D}"/>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767975B5-B02C-4C70-A305-BFD6841F01A9}"/>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198" name="フローチャート: 判断 197">
          <a:extLst>
            <a:ext uri="{FF2B5EF4-FFF2-40B4-BE49-F238E27FC236}">
              <a16:creationId xmlns:a16="http://schemas.microsoft.com/office/drawing/2014/main" id="{883DD14A-83DB-4C5E-8C24-F70175FE437F}"/>
            </a:ext>
          </a:extLst>
        </xdr:cNvPr>
        <xdr:cNvSpPr/>
      </xdr:nvSpPr>
      <xdr:spPr>
        <a:xfrm>
          <a:off x="1270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121755</xdr:rowOff>
    </xdr:from>
    <xdr:ext cx="762000" cy="259045"/>
    <xdr:sp macro="" textlink="">
      <xdr:nvSpPr>
        <xdr:cNvPr id="199" name="テキスト ボックス 198">
          <a:extLst>
            <a:ext uri="{FF2B5EF4-FFF2-40B4-BE49-F238E27FC236}">
              <a16:creationId xmlns:a16="http://schemas.microsoft.com/office/drawing/2014/main" id="{DBD7C85A-290C-47C7-8FE7-1DE12056742B}"/>
            </a:ext>
          </a:extLst>
        </xdr:cNvPr>
        <xdr:cNvSpPr txBox="1"/>
      </xdr:nvSpPr>
      <xdr:spPr>
        <a:xfrm>
          <a:off x="939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7C102865-C63F-490F-B39C-284DB7944783}"/>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5B3DF6B4-9364-44C7-8112-1738E70D5D7C}"/>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CBF4F528-86D4-4E5B-BB2A-1E1D7F8EE2F7}"/>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54430669-070A-4FAD-A35C-8523B344A9E2}"/>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A63B74D6-491B-408E-B503-10C76AA4A782}"/>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157843</xdr:rowOff>
    </xdr:from>
    <xdr:to>
      <xdr:col>24</xdr:col>
      <xdr:colOff>76200</xdr:colOff>
      <xdr:row>55</xdr:row>
      <xdr:rowOff>87993</xdr:rowOff>
    </xdr:to>
    <xdr:sp macro="" textlink="">
      <xdr:nvSpPr>
        <xdr:cNvPr id="205" name="楕円 204">
          <a:extLst>
            <a:ext uri="{FF2B5EF4-FFF2-40B4-BE49-F238E27FC236}">
              <a16:creationId xmlns:a16="http://schemas.microsoft.com/office/drawing/2014/main" id="{8BA201BB-2371-4318-B90E-0522FBDE347B}"/>
            </a:ext>
          </a:extLst>
        </xdr:cNvPr>
        <xdr:cNvSpPr/>
      </xdr:nvSpPr>
      <xdr:spPr>
        <a:xfrm>
          <a:off x="47752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2920</xdr:rowOff>
    </xdr:from>
    <xdr:ext cx="762000" cy="259045"/>
    <xdr:sp macro="" textlink="">
      <xdr:nvSpPr>
        <xdr:cNvPr id="206" name="扶助費該当値テキスト">
          <a:extLst>
            <a:ext uri="{FF2B5EF4-FFF2-40B4-BE49-F238E27FC236}">
              <a16:creationId xmlns:a16="http://schemas.microsoft.com/office/drawing/2014/main" id="{672B6842-33AB-4150-A8F6-00F92FD5F011}"/>
            </a:ext>
          </a:extLst>
        </xdr:cNvPr>
        <xdr:cNvSpPr txBox="1"/>
      </xdr:nvSpPr>
      <xdr:spPr>
        <a:xfrm>
          <a:off x="4914900" y="9261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108857</xdr:rowOff>
    </xdr:from>
    <xdr:to>
      <xdr:col>20</xdr:col>
      <xdr:colOff>38100</xdr:colOff>
      <xdr:row>55</xdr:row>
      <xdr:rowOff>39007</xdr:rowOff>
    </xdr:to>
    <xdr:sp macro="" textlink="">
      <xdr:nvSpPr>
        <xdr:cNvPr id="207" name="楕円 206">
          <a:extLst>
            <a:ext uri="{FF2B5EF4-FFF2-40B4-BE49-F238E27FC236}">
              <a16:creationId xmlns:a16="http://schemas.microsoft.com/office/drawing/2014/main" id="{2C39B913-F261-413F-89DC-B703F41C285A}"/>
            </a:ext>
          </a:extLst>
        </xdr:cNvPr>
        <xdr:cNvSpPr/>
      </xdr:nvSpPr>
      <xdr:spPr>
        <a:xfrm>
          <a:off x="3937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49184</xdr:rowOff>
    </xdr:from>
    <xdr:ext cx="736600" cy="259045"/>
    <xdr:sp macro="" textlink="">
      <xdr:nvSpPr>
        <xdr:cNvPr id="208" name="テキスト ボックス 207">
          <a:extLst>
            <a:ext uri="{FF2B5EF4-FFF2-40B4-BE49-F238E27FC236}">
              <a16:creationId xmlns:a16="http://schemas.microsoft.com/office/drawing/2014/main" id="{44A6B4C0-0551-4815-9EF3-A0B9EE792E52}"/>
            </a:ext>
          </a:extLst>
        </xdr:cNvPr>
        <xdr:cNvSpPr txBox="1"/>
      </xdr:nvSpPr>
      <xdr:spPr>
        <a:xfrm>
          <a:off x="3606800" y="913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117022</xdr:rowOff>
    </xdr:from>
    <xdr:to>
      <xdr:col>15</xdr:col>
      <xdr:colOff>149225</xdr:colOff>
      <xdr:row>54</xdr:row>
      <xdr:rowOff>47172</xdr:rowOff>
    </xdr:to>
    <xdr:sp macro="" textlink="">
      <xdr:nvSpPr>
        <xdr:cNvPr id="209" name="楕円 208">
          <a:extLst>
            <a:ext uri="{FF2B5EF4-FFF2-40B4-BE49-F238E27FC236}">
              <a16:creationId xmlns:a16="http://schemas.microsoft.com/office/drawing/2014/main" id="{59367D5E-BE82-4A46-AA38-7986712362CF}"/>
            </a:ext>
          </a:extLst>
        </xdr:cNvPr>
        <xdr:cNvSpPr/>
      </xdr:nvSpPr>
      <xdr:spPr>
        <a:xfrm>
          <a:off x="3048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57349</xdr:rowOff>
    </xdr:from>
    <xdr:ext cx="762000" cy="259045"/>
    <xdr:sp macro="" textlink="">
      <xdr:nvSpPr>
        <xdr:cNvPr id="210" name="テキスト ボックス 209">
          <a:extLst>
            <a:ext uri="{FF2B5EF4-FFF2-40B4-BE49-F238E27FC236}">
              <a16:creationId xmlns:a16="http://schemas.microsoft.com/office/drawing/2014/main" id="{5924AD55-E895-4D96-9D00-477021DD0EC6}"/>
            </a:ext>
          </a:extLst>
        </xdr:cNvPr>
        <xdr:cNvSpPr txBox="1"/>
      </xdr:nvSpPr>
      <xdr:spPr>
        <a:xfrm>
          <a:off x="2717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166007</xdr:rowOff>
    </xdr:from>
    <xdr:to>
      <xdr:col>11</xdr:col>
      <xdr:colOff>60325</xdr:colOff>
      <xdr:row>54</xdr:row>
      <xdr:rowOff>96157</xdr:rowOff>
    </xdr:to>
    <xdr:sp macro="" textlink="">
      <xdr:nvSpPr>
        <xdr:cNvPr id="211" name="楕円 210">
          <a:extLst>
            <a:ext uri="{FF2B5EF4-FFF2-40B4-BE49-F238E27FC236}">
              <a16:creationId xmlns:a16="http://schemas.microsoft.com/office/drawing/2014/main" id="{776225F5-3478-42CC-9228-6C547A50611F}"/>
            </a:ext>
          </a:extLst>
        </xdr:cNvPr>
        <xdr:cNvSpPr/>
      </xdr:nvSpPr>
      <xdr:spPr>
        <a:xfrm>
          <a:off x="21590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106334</xdr:rowOff>
    </xdr:from>
    <xdr:ext cx="762000" cy="259045"/>
    <xdr:sp macro="" textlink="">
      <xdr:nvSpPr>
        <xdr:cNvPr id="212" name="テキスト ボックス 211">
          <a:extLst>
            <a:ext uri="{FF2B5EF4-FFF2-40B4-BE49-F238E27FC236}">
              <a16:creationId xmlns:a16="http://schemas.microsoft.com/office/drawing/2014/main" id="{9A569AFD-533C-4695-890D-968EC05D800D}"/>
            </a:ext>
          </a:extLst>
        </xdr:cNvPr>
        <xdr:cNvSpPr txBox="1"/>
      </xdr:nvSpPr>
      <xdr:spPr>
        <a:xfrm>
          <a:off x="1828800" y="902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125185</xdr:rowOff>
    </xdr:from>
    <xdr:to>
      <xdr:col>6</xdr:col>
      <xdr:colOff>171450</xdr:colOff>
      <xdr:row>55</xdr:row>
      <xdr:rowOff>55335</xdr:rowOff>
    </xdr:to>
    <xdr:sp macro="" textlink="">
      <xdr:nvSpPr>
        <xdr:cNvPr id="213" name="楕円 212">
          <a:extLst>
            <a:ext uri="{FF2B5EF4-FFF2-40B4-BE49-F238E27FC236}">
              <a16:creationId xmlns:a16="http://schemas.microsoft.com/office/drawing/2014/main" id="{5D3531D4-9192-4F1E-83D6-D4EE02D3AE53}"/>
            </a:ext>
          </a:extLst>
        </xdr:cNvPr>
        <xdr:cNvSpPr/>
      </xdr:nvSpPr>
      <xdr:spPr>
        <a:xfrm>
          <a:off x="12700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65512</xdr:rowOff>
    </xdr:from>
    <xdr:ext cx="762000" cy="259045"/>
    <xdr:sp macro="" textlink="">
      <xdr:nvSpPr>
        <xdr:cNvPr id="214" name="テキスト ボックス 213">
          <a:extLst>
            <a:ext uri="{FF2B5EF4-FFF2-40B4-BE49-F238E27FC236}">
              <a16:creationId xmlns:a16="http://schemas.microsoft.com/office/drawing/2014/main" id="{D0B744A0-E6AC-4451-B89D-78B08A36FC83}"/>
            </a:ext>
          </a:extLst>
        </xdr:cNvPr>
        <xdr:cNvSpPr txBox="1"/>
      </xdr:nvSpPr>
      <xdr:spPr>
        <a:xfrm>
          <a:off x="939800" y="915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595FCCE4-A525-4AFE-BF38-F00DEC09D12D}"/>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F12DF9EF-954D-4066-A413-90DC83869658}"/>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361EBAC5-FE6B-42D0-860F-4C287C9A4AD7}"/>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DCEF245E-A026-42D6-B5D3-82F42E7F22AB}"/>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8A9AAE18-2CD6-4F42-82A0-20F7A879DD56}"/>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16B76699-D672-4D66-A13E-9287D8C73E66}"/>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59D61F54-55B5-4560-87DE-AD11663268C3}"/>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5A41BB75-7784-475C-BAD8-EDAA01790972}"/>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170E07D-D499-48AE-A90F-5D8E6810D75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8939605A-0591-4954-B2C4-43172A1CB634}"/>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88FA56B4-1E99-4132-B7DB-6EC3A7CBFF8F}"/>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前年度と比較すると</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ポイント減少している。従前は</a:t>
          </a:r>
          <a:r>
            <a:rPr kumimoji="1" lang="ja-JP" altLang="en-US" sz="1100">
              <a:solidFill>
                <a:schemeClr val="dk1"/>
              </a:solidFill>
              <a:effectLst/>
              <a:latin typeface="+mn-lt"/>
              <a:ea typeface="+mn-ea"/>
              <a:cs typeface="+mn-cs"/>
            </a:rPr>
            <a:t>簡易水道会計への</a:t>
          </a:r>
          <a:r>
            <a:rPr kumimoji="1" lang="ja-JP" altLang="ja-JP" sz="1100">
              <a:solidFill>
                <a:schemeClr val="dk1"/>
              </a:solidFill>
              <a:effectLst/>
              <a:latin typeface="+mn-lt"/>
              <a:ea typeface="+mn-ea"/>
              <a:cs typeface="+mn-cs"/>
            </a:rPr>
            <a:t>公債費財源や赤字財源繰出が多</a:t>
          </a:r>
          <a:r>
            <a:rPr kumimoji="1" lang="ja-JP" altLang="en-US" sz="1100">
              <a:solidFill>
                <a:schemeClr val="dk1"/>
              </a:solidFill>
              <a:effectLst/>
              <a:latin typeface="+mn-lt"/>
              <a:ea typeface="+mn-ea"/>
              <a:cs typeface="+mn-cs"/>
            </a:rPr>
            <a:t>かったが、公営企業会計法適用の事業会計となったことで、負担金・補助金として支出している。「その他」の数値は改善したが、補助費等の数値は悪化しているため、課題の本質は変わらない。</a:t>
          </a:r>
          <a:r>
            <a:rPr kumimoji="1" lang="ja-JP" altLang="ja-JP" sz="1100">
              <a:solidFill>
                <a:schemeClr val="dk1"/>
              </a:solidFill>
              <a:effectLst/>
              <a:latin typeface="+mn-lt"/>
              <a:ea typeface="+mn-ea"/>
              <a:cs typeface="+mn-cs"/>
            </a:rPr>
            <a:t>今後も施設の老朽化に伴う改修等が見込まれることから注視する必要がある。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89EEB6BA-C81E-4F77-A73A-7E016D6E14E6}"/>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FB4A51A3-776A-4192-B800-E1E07530102C}"/>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A1A05357-9169-4F68-B0E5-E3F4F6A5CE3E}"/>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3F324EB-4AE6-4DB0-949E-13CF3C984D89}"/>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BA0416C6-0BD2-406A-8C26-A69C4F080D2D}"/>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98489510-C12C-44D3-82AF-67CDCD7CA18B}"/>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C4696196-FB69-4B4E-B9A1-ECA3BB5D8EED}"/>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C543ECB9-9C22-4A52-8850-05904894BE39}"/>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B0C76BF7-181C-4139-9E08-D6E3309D0AE2}"/>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6995B170-F29D-4127-B843-6B6EE0D4347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2CB6B0BF-77C2-48C0-AC4E-FCC0958BA462}"/>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99A24682-C4AC-47E0-BEAF-4E912D6EA9D2}"/>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FE4B9ACC-1407-48E4-9C78-4C65DD4F2881}"/>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4B5516C1-A343-4085-8209-728D0D4C4DF7}"/>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73F8828E-43ED-4139-A435-0FEFAE1EE796}"/>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6662D695-8A74-41AE-AD3E-EA504BCF6A44}"/>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F7793712-6B8D-4CD1-B53C-1DB118989B67}"/>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53AFD557-7BE1-49BA-90DE-03817D5240B6}"/>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99568</xdr:rowOff>
    </xdr:from>
    <xdr:to>
      <xdr:col>82</xdr:col>
      <xdr:colOff>107950</xdr:colOff>
      <xdr:row>59</xdr:row>
      <xdr:rowOff>74422</xdr:rowOff>
    </xdr:to>
    <xdr:cxnSp macro="">
      <xdr:nvCxnSpPr>
        <xdr:cNvPr id="244" name="直線コネクタ 243">
          <a:extLst>
            <a:ext uri="{FF2B5EF4-FFF2-40B4-BE49-F238E27FC236}">
              <a16:creationId xmlns:a16="http://schemas.microsoft.com/office/drawing/2014/main" id="{76976A84-A10B-44CA-825B-C26F5CA7E45A}"/>
            </a:ext>
          </a:extLst>
        </xdr:cNvPr>
        <xdr:cNvCxnSpPr/>
      </xdr:nvCxnSpPr>
      <xdr:spPr>
        <a:xfrm flipV="1">
          <a:off x="15671800" y="10043668"/>
          <a:ext cx="8382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90441</xdr:rowOff>
    </xdr:from>
    <xdr:ext cx="762000" cy="259045"/>
    <xdr:sp macro="" textlink="">
      <xdr:nvSpPr>
        <xdr:cNvPr id="245" name="その他平均値テキスト">
          <a:extLst>
            <a:ext uri="{FF2B5EF4-FFF2-40B4-BE49-F238E27FC236}">
              <a16:creationId xmlns:a16="http://schemas.microsoft.com/office/drawing/2014/main" id="{DF9FA884-EE58-45B6-9E7A-2C0413218C3B}"/>
            </a:ext>
          </a:extLst>
        </xdr:cNvPr>
        <xdr:cNvSpPr txBox="1"/>
      </xdr:nvSpPr>
      <xdr:spPr>
        <a:xfrm>
          <a:off x="16598900" y="9691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7B05DDF1-A214-413D-9581-D12F31093DB4}"/>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74422</xdr:rowOff>
    </xdr:from>
    <xdr:to>
      <xdr:col>78</xdr:col>
      <xdr:colOff>69850</xdr:colOff>
      <xdr:row>59</xdr:row>
      <xdr:rowOff>129286</xdr:rowOff>
    </xdr:to>
    <xdr:cxnSp macro="">
      <xdr:nvCxnSpPr>
        <xdr:cNvPr id="247" name="直線コネクタ 246">
          <a:extLst>
            <a:ext uri="{FF2B5EF4-FFF2-40B4-BE49-F238E27FC236}">
              <a16:creationId xmlns:a16="http://schemas.microsoft.com/office/drawing/2014/main" id="{AFDBA518-3CCC-4D02-B2FE-B17223E5A9AC}"/>
            </a:ext>
          </a:extLst>
        </xdr:cNvPr>
        <xdr:cNvCxnSpPr/>
      </xdr:nvCxnSpPr>
      <xdr:spPr>
        <a:xfrm flipV="1">
          <a:off x="14782800" y="1018997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862047FE-3D41-4686-9143-DD85B9A80A2A}"/>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151401</xdr:rowOff>
    </xdr:from>
    <xdr:ext cx="736600" cy="259045"/>
    <xdr:sp macro="" textlink="">
      <xdr:nvSpPr>
        <xdr:cNvPr id="249" name="テキスト ボックス 248">
          <a:extLst>
            <a:ext uri="{FF2B5EF4-FFF2-40B4-BE49-F238E27FC236}">
              <a16:creationId xmlns:a16="http://schemas.microsoft.com/office/drawing/2014/main" id="{B23A3455-4B33-487E-928F-1717A9E806F0}"/>
            </a:ext>
          </a:extLst>
        </xdr:cNvPr>
        <xdr:cNvSpPr txBox="1"/>
      </xdr:nvSpPr>
      <xdr:spPr>
        <a:xfrm>
          <a:off x="15290800" y="9752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65278</xdr:rowOff>
    </xdr:from>
    <xdr:to>
      <xdr:col>73</xdr:col>
      <xdr:colOff>180975</xdr:colOff>
      <xdr:row>59</xdr:row>
      <xdr:rowOff>129286</xdr:rowOff>
    </xdr:to>
    <xdr:cxnSp macro="">
      <xdr:nvCxnSpPr>
        <xdr:cNvPr id="250" name="直線コネクタ 249">
          <a:extLst>
            <a:ext uri="{FF2B5EF4-FFF2-40B4-BE49-F238E27FC236}">
              <a16:creationId xmlns:a16="http://schemas.microsoft.com/office/drawing/2014/main" id="{0EB49E90-05BF-4044-AF71-9F522D7988F0}"/>
            </a:ext>
          </a:extLst>
        </xdr:cNvPr>
        <xdr:cNvCxnSpPr/>
      </xdr:nvCxnSpPr>
      <xdr:spPr>
        <a:xfrm>
          <a:off x="13893800" y="1018082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B0E70085-B58F-4500-B6CE-11E12CB6789C}"/>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16527</xdr:rowOff>
    </xdr:from>
    <xdr:ext cx="762000" cy="259045"/>
    <xdr:sp macro="" textlink="">
      <xdr:nvSpPr>
        <xdr:cNvPr id="252" name="テキスト ボックス 251">
          <a:extLst>
            <a:ext uri="{FF2B5EF4-FFF2-40B4-BE49-F238E27FC236}">
              <a16:creationId xmlns:a16="http://schemas.microsoft.com/office/drawing/2014/main" id="{587E8E20-EFDF-4BEB-8538-5EBF4FD7B594}"/>
            </a:ext>
          </a:extLst>
        </xdr:cNvPr>
        <xdr:cNvSpPr txBox="1"/>
      </xdr:nvSpPr>
      <xdr:spPr>
        <a:xfrm>
          <a:off x="14401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65278</xdr:rowOff>
    </xdr:from>
    <xdr:to>
      <xdr:col>69</xdr:col>
      <xdr:colOff>92075</xdr:colOff>
      <xdr:row>60</xdr:row>
      <xdr:rowOff>104140</xdr:rowOff>
    </xdr:to>
    <xdr:cxnSp macro="">
      <xdr:nvCxnSpPr>
        <xdr:cNvPr id="253" name="直線コネクタ 252">
          <a:extLst>
            <a:ext uri="{FF2B5EF4-FFF2-40B4-BE49-F238E27FC236}">
              <a16:creationId xmlns:a16="http://schemas.microsoft.com/office/drawing/2014/main" id="{748D268A-4BE0-44CE-8E5E-E14522D2C738}"/>
            </a:ext>
          </a:extLst>
        </xdr:cNvPr>
        <xdr:cNvCxnSpPr/>
      </xdr:nvCxnSpPr>
      <xdr:spPr>
        <a:xfrm flipV="1">
          <a:off x="13004800" y="10180828"/>
          <a:ext cx="8890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6DECADDD-D727-457C-80B0-B29E697BF5FE}"/>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43959</xdr:rowOff>
    </xdr:from>
    <xdr:ext cx="762000" cy="259045"/>
    <xdr:sp macro="" textlink="">
      <xdr:nvSpPr>
        <xdr:cNvPr id="255" name="テキスト ボックス 254">
          <a:extLst>
            <a:ext uri="{FF2B5EF4-FFF2-40B4-BE49-F238E27FC236}">
              <a16:creationId xmlns:a16="http://schemas.microsoft.com/office/drawing/2014/main" id="{1A196EE3-3585-4099-8BCA-B28ADEC8553E}"/>
            </a:ext>
          </a:extLst>
        </xdr:cNvPr>
        <xdr:cNvSpPr txBox="1"/>
      </xdr:nvSpPr>
      <xdr:spPr>
        <a:xfrm>
          <a:off x="13512800" y="981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85344</xdr:rowOff>
    </xdr:from>
    <xdr:to>
      <xdr:col>65</xdr:col>
      <xdr:colOff>53975</xdr:colOff>
      <xdr:row>59</xdr:row>
      <xdr:rowOff>15494</xdr:rowOff>
    </xdr:to>
    <xdr:sp macro="" textlink="">
      <xdr:nvSpPr>
        <xdr:cNvPr id="256" name="フローチャート: 判断 255">
          <a:extLst>
            <a:ext uri="{FF2B5EF4-FFF2-40B4-BE49-F238E27FC236}">
              <a16:creationId xmlns:a16="http://schemas.microsoft.com/office/drawing/2014/main" id="{5DD27F3B-8AB1-437E-9435-91D44CA52A6D}"/>
            </a:ext>
          </a:extLst>
        </xdr:cNvPr>
        <xdr:cNvSpPr/>
      </xdr:nvSpPr>
      <xdr:spPr>
        <a:xfrm>
          <a:off x="12954000" y="10029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25671</xdr:rowOff>
    </xdr:from>
    <xdr:ext cx="762000" cy="259045"/>
    <xdr:sp macro="" textlink="">
      <xdr:nvSpPr>
        <xdr:cNvPr id="257" name="テキスト ボックス 256">
          <a:extLst>
            <a:ext uri="{FF2B5EF4-FFF2-40B4-BE49-F238E27FC236}">
              <a16:creationId xmlns:a16="http://schemas.microsoft.com/office/drawing/2014/main" id="{21CAA3C5-799F-42B7-832F-8AD27F7E7A38}"/>
            </a:ext>
          </a:extLst>
        </xdr:cNvPr>
        <xdr:cNvSpPr txBox="1"/>
      </xdr:nvSpPr>
      <xdr:spPr>
        <a:xfrm>
          <a:off x="12623800" y="979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6FDE57EC-6EE5-4889-9997-B8A05A12BA12}"/>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8AC8593A-45E4-405D-89E1-7277345F3829}"/>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683BC058-5A58-46DA-A27C-BA10E03A762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1FAD6C0D-5A02-4492-AF6D-855D5C84B411}"/>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7FCDED0A-DB2C-4101-ADF8-C6FB97B0C445}"/>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48768</xdr:rowOff>
    </xdr:from>
    <xdr:to>
      <xdr:col>82</xdr:col>
      <xdr:colOff>158750</xdr:colOff>
      <xdr:row>58</xdr:row>
      <xdr:rowOff>150368</xdr:rowOff>
    </xdr:to>
    <xdr:sp macro="" textlink="">
      <xdr:nvSpPr>
        <xdr:cNvPr id="263" name="楕円 262">
          <a:extLst>
            <a:ext uri="{FF2B5EF4-FFF2-40B4-BE49-F238E27FC236}">
              <a16:creationId xmlns:a16="http://schemas.microsoft.com/office/drawing/2014/main" id="{D25B1BDF-9512-408A-B4F3-D77A4B3C0EE6}"/>
            </a:ext>
          </a:extLst>
        </xdr:cNvPr>
        <xdr:cNvSpPr/>
      </xdr:nvSpPr>
      <xdr:spPr>
        <a:xfrm>
          <a:off x="16459200" y="9992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20845</xdr:rowOff>
    </xdr:from>
    <xdr:ext cx="762000" cy="259045"/>
    <xdr:sp macro="" textlink="">
      <xdr:nvSpPr>
        <xdr:cNvPr id="264" name="その他該当値テキスト">
          <a:extLst>
            <a:ext uri="{FF2B5EF4-FFF2-40B4-BE49-F238E27FC236}">
              <a16:creationId xmlns:a16="http://schemas.microsoft.com/office/drawing/2014/main" id="{704C9B15-8806-4287-A66E-04446564BA96}"/>
            </a:ext>
          </a:extLst>
        </xdr:cNvPr>
        <xdr:cNvSpPr txBox="1"/>
      </xdr:nvSpPr>
      <xdr:spPr>
        <a:xfrm>
          <a:off x="16598900" y="9964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23622</xdr:rowOff>
    </xdr:from>
    <xdr:to>
      <xdr:col>78</xdr:col>
      <xdr:colOff>120650</xdr:colOff>
      <xdr:row>59</xdr:row>
      <xdr:rowOff>125222</xdr:rowOff>
    </xdr:to>
    <xdr:sp macro="" textlink="">
      <xdr:nvSpPr>
        <xdr:cNvPr id="265" name="楕円 264">
          <a:extLst>
            <a:ext uri="{FF2B5EF4-FFF2-40B4-BE49-F238E27FC236}">
              <a16:creationId xmlns:a16="http://schemas.microsoft.com/office/drawing/2014/main" id="{8FE38026-BEFD-4DF0-A09C-1FFBC7946955}"/>
            </a:ext>
          </a:extLst>
        </xdr:cNvPr>
        <xdr:cNvSpPr/>
      </xdr:nvSpPr>
      <xdr:spPr>
        <a:xfrm>
          <a:off x="15621000" y="1013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109999</xdr:rowOff>
    </xdr:from>
    <xdr:ext cx="736600" cy="259045"/>
    <xdr:sp macro="" textlink="">
      <xdr:nvSpPr>
        <xdr:cNvPr id="266" name="テキスト ボックス 265">
          <a:extLst>
            <a:ext uri="{FF2B5EF4-FFF2-40B4-BE49-F238E27FC236}">
              <a16:creationId xmlns:a16="http://schemas.microsoft.com/office/drawing/2014/main" id="{DB4EEF4C-1D59-416F-88F9-E627E1B144A8}"/>
            </a:ext>
          </a:extLst>
        </xdr:cNvPr>
        <xdr:cNvSpPr txBox="1"/>
      </xdr:nvSpPr>
      <xdr:spPr>
        <a:xfrm>
          <a:off x="15290800" y="10225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78486</xdr:rowOff>
    </xdr:from>
    <xdr:to>
      <xdr:col>74</xdr:col>
      <xdr:colOff>31750</xdr:colOff>
      <xdr:row>60</xdr:row>
      <xdr:rowOff>8636</xdr:rowOff>
    </xdr:to>
    <xdr:sp macro="" textlink="">
      <xdr:nvSpPr>
        <xdr:cNvPr id="267" name="楕円 266">
          <a:extLst>
            <a:ext uri="{FF2B5EF4-FFF2-40B4-BE49-F238E27FC236}">
              <a16:creationId xmlns:a16="http://schemas.microsoft.com/office/drawing/2014/main" id="{407289D4-445B-4DFF-80F5-A1A6EB198A66}"/>
            </a:ext>
          </a:extLst>
        </xdr:cNvPr>
        <xdr:cNvSpPr/>
      </xdr:nvSpPr>
      <xdr:spPr>
        <a:xfrm>
          <a:off x="14732000" y="1019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164863</xdr:rowOff>
    </xdr:from>
    <xdr:ext cx="762000" cy="259045"/>
    <xdr:sp macro="" textlink="">
      <xdr:nvSpPr>
        <xdr:cNvPr id="268" name="テキスト ボックス 267">
          <a:extLst>
            <a:ext uri="{FF2B5EF4-FFF2-40B4-BE49-F238E27FC236}">
              <a16:creationId xmlns:a16="http://schemas.microsoft.com/office/drawing/2014/main" id="{435E19E0-7F1E-45E9-BC4F-6BCE950B9092}"/>
            </a:ext>
          </a:extLst>
        </xdr:cNvPr>
        <xdr:cNvSpPr txBox="1"/>
      </xdr:nvSpPr>
      <xdr:spPr>
        <a:xfrm>
          <a:off x="14401800" y="1028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14478</xdr:rowOff>
    </xdr:from>
    <xdr:to>
      <xdr:col>69</xdr:col>
      <xdr:colOff>142875</xdr:colOff>
      <xdr:row>59</xdr:row>
      <xdr:rowOff>116078</xdr:rowOff>
    </xdr:to>
    <xdr:sp macro="" textlink="">
      <xdr:nvSpPr>
        <xdr:cNvPr id="269" name="楕円 268">
          <a:extLst>
            <a:ext uri="{FF2B5EF4-FFF2-40B4-BE49-F238E27FC236}">
              <a16:creationId xmlns:a16="http://schemas.microsoft.com/office/drawing/2014/main" id="{84380F8A-F2B6-410D-A98F-CEA83A1C9B19}"/>
            </a:ext>
          </a:extLst>
        </xdr:cNvPr>
        <xdr:cNvSpPr/>
      </xdr:nvSpPr>
      <xdr:spPr>
        <a:xfrm>
          <a:off x="13843000" y="10130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100855</xdr:rowOff>
    </xdr:from>
    <xdr:ext cx="762000" cy="259045"/>
    <xdr:sp macro="" textlink="">
      <xdr:nvSpPr>
        <xdr:cNvPr id="270" name="テキスト ボックス 269">
          <a:extLst>
            <a:ext uri="{FF2B5EF4-FFF2-40B4-BE49-F238E27FC236}">
              <a16:creationId xmlns:a16="http://schemas.microsoft.com/office/drawing/2014/main" id="{EBCEDF17-7D38-41D1-804C-52DEA4BC1F42}"/>
            </a:ext>
          </a:extLst>
        </xdr:cNvPr>
        <xdr:cNvSpPr txBox="1"/>
      </xdr:nvSpPr>
      <xdr:spPr>
        <a:xfrm>
          <a:off x="13512800" y="1021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53340</xdr:rowOff>
    </xdr:from>
    <xdr:to>
      <xdr:col>65</xdr:col>
      <xdr:colOff>53975</xdr:colOff>
      <xdr:row>60</xdr:row>
      <xdr:rowOff>154940</xdr:rowOff>
    </xdr:to>
    <xdr:sp macro="" textlink="">
      <xdr:nvSpPr>
        <xdr:cNvPr id="271" name="楕円 270">
          <a:extLst>
            <a:ext uri="{FF2B5EF4-FFF2-40B4-BE49-F238E27FC236}">
              <a16:creationId xmlns:a16="http://schemas.microsoft.com/office/drawing/2014/main" id="{EEE06967-2D10-4811-A9FC-9F2281E4A7FC}"/>
            </a:ext>
          </a:extLst>
        </xdr:cNvPr>
        <xdr:cNvSpPr/>
      </xdr:nvSpPr>
      <xdr:spPr>
        <a:xfrm>
          <a:off x="12954000" y="1034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139717</xdr:rowOff>
    </xdr:from>
    <xdr:ext cx="762000" cy="259045"/>
    <xdr:sp macro="" textlink="">
      <xdr:nvSpPr>
        <xdr:cNvPr id="272" name="テキスト ボックス 271">
          <a:extLst>
            <a:ext uri="{FF2B5EF4-FFF2-40B4-BE49-F238E27FC236}">
              <a16:creationId xmlns:a16="http://schemas.microsoft.com/office/drawing/2014/main" id="{5BCA5F9D-27C9-43D9-B7BC-87C56C97A3DC}"/>
            </a:ext>
          </a:extLst>
        </xdr:cNvPr>
        <xdr:cNvSpPr txBox="1"/>
      </xdr:nvSpPr>
      <xdr:spPr>
        <a:xfrm>
          <a:off x="12623800" y="1042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944ABC64-17E7-4980-A073-250BFA36C7DB}"/>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3DFC4554-B467-4186-BD25-63CE9FF3D965}"/>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7E40B04A-378C-4CBF-80DD-7B8F2324FE5A}"/>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647C766A-D7EC-4B1D-9669-DAD91A171998}"/>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42CEAFE2-F3B9-482E-9B87-30EA8266356D}"/>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5E38BC60-EEF4-4BE8-A49B-82093152C598}"/>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9D038D0E-391A-4BC5-A8EB-949342480E14}"/>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EDB3DB89-DD82-4A7F-8988-79782822F3A8}"/>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1C1C39B2-2BC3-4B58-95AD-833587862A4D}"/>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B80965AE-0433-4A14-B66A-037C1A154274}"/>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ED2174F7-C8F0-472C-A6EE-B01824AFEE38}"/>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前年度と比較して、</a:t>
          </a:r>
          <a:r>
            <a:rPr kumimoji="1" lang="en-US" altLang="ja-JP" sz="1100">
              <a:solidFill>
                <a:schemeClr val="dk1"/>
              </a:solidFill>
              <a:effectLst/>
              <a:latin typeface="+mn-lt"/>
              <a:ea typeface="+mn-ea"/>
              <a:cs typeface="+mn-cs"/>
            </a:rPr>
            <a:t>5.5</a:t>
          </a:r>
          <a:r>
            <a:rPr kumimoji="1" lang="ja-JP" altLang="ja-JP" sz="1100">
              <a:solidFill>
                <a:schemeClr val="dk1"/>
              </a:solidFill>
              <a:effectLst/>
              <a:latin typeface="+mn-lt"/>
              <a:ea typeface="+mn-ea"/>
              <a:cs typeface="+mn-cs"/>
            </a:rPr>
            <a:t>ポイント上昇しており、類似団</a:t>
          </a:r>
          <a:r>
            <a:rPr kumimoji="1" lang="ja-JP" altLang="en-US" sz="1100">
              <a:solidFill>
                <a:schemeClr val="dk1"/>
              </a:solidFill>
              <a:effectLst/>
              <a:latin typeface="+mn-lt"/>
              <a:ea typeface="+mn-ea"/>
              <a:cs typeface="+mn-cs"/>
            </a:rPr>
            <a:t>体</a:t>
          </a:r>
          <a:r>
            <a:rPr kumimoji="1" lang="ja-JP" altLang="ja-JP" sz="1100">
              <a:solidFill>
                <a:schemeClr val="dk1"/>
              </a:solidFill>
              <a:effectLst/>
              <a:latin typeface="+mn-lt"/>
              <a:ea typeface="+mn-ea"/>
              <a:cs typeface="+mn-cs"/>
            </a:rPr>
            <a:t>平均値とはプラス</a:t>
          </a:r>
          <a:r>
            <a:rPr kumimoji="1" lang="en-US" altLang="ja-JP" sz="1100">
              <a:solidFill>
                <a:schemeClr val="dk1"/>
              </a:solidFill>
              <a:effectLst/>
              <a:latin typeface="+mn-lt"/>
              <a:ea typeface="+mn-ea"/>
              <a:cs typeface="+mn-cs"/>
            </a:rPr>
            <a:t>17.1</a:t>
          </a:r>
          <a:r>
            <a:rPr kumimoji="1" lang="ja-JP" altLang="ja-JP" sz="1100">
              <a:solidFill>
                <a:schemeClr val="dk1"/>
              </a:solidFill>
              <a:effectLst/>
              <a:latin typeface="+mn-lt"/>
              <a:ea typeface="+mn-ea"/>
              <a:cs typeface="+mn-cs"/>
            </a:rPr>
            <a:t>ポイントと大きく乖離している状況である。</a:t>
          </a:r>
          <a:r>
            <a:rPr kumimoji="1" lang="ja-JP" altLang="en-US" sz="1100">
              <a:solidFill>
                <a:schemeClr val="dk1"/>
              </a:solidFill>
              <a:effectLst/>
              <a:latin typeface="+mn-lt"/>
              <a:ea typeface="+mn-ea"/>
              <a:cs typeface="+mn-cs"/>
            </a:rPr>
            <a:t>令和６年度から簡易水道事業が公営企業会計法適用の事業会計となり、繰出金ではなく負担金・補助金として支出することに伴い</a:t>
          </a:r>
          <a:r>
            <a:rPr kumimoji="1" lang="en-US" altLang="ja-JP" sz="1100">
              <a:solidFill>
                <a:schemeClr val="dk1"/>
              </a:solidFill>
              <a:effectLst/>
              <a:latin typeface="+mn-lt"/>
              <a:ea typeface="+mn-ea"/>
              <a:cs typeface="+mn-cs"/>
            </a:rPr>
            <a:t>40</a:t>
          </a:r>
          <a:r>
            <a:rPr kumimoji="1" lang="ja-JP" altLang="en-US" sz="1100">
              <a:solidFill>
                <a:schemeClr val="dk1"/>
              </a:solidFill>
              <a:effectLst/>
              <a:latin typeface="+mn-lt"/>
              <a:ea typeface="+mn-ea"/>
              <a:cs typeface="+mn-cs"/>
            </a:rPr>
            <a:t>百万円の増額となったことと、</a:t>
          </a:r>
          <a:r>
            <a:rPr kumimoji="1" lang="ja-JP" altLang="ja-JP" sz="1100">
              <a:solidFill>
                <a:schemeClr val="dk1"/>
              </a:solidFill>
              <a:effectLst/>
              <a:latin typeface="+mn-lt"/>
              <a:ea typeface="+mn-ea"/>
              <a:cs typeface="+mn-cs"/>
            </a:rPr>
            <a:t>一部事務組合への負担金が多額であるこ</a:t>
          </a:r>
          <a:r>
            <a:rPr kumimoji="1" lang="ja-JP" altLang="en-US" sz="1100">
              <a:solidFill>
                <a:schemeClr val="dk1"/>
              </a:solidFill>
              <a:effectLst/>
              <a:latin typeface="+mn-lt"/>
              <a:ea typeface="+mn-ea"/>
              <a:cs typeface="+mn-cs"/>
            </a:rPr>
            <a:t>とに起因する。上記に係る</a:t>
          </a:r>
          <a:r>
            <a:rPr kumimoji="1" lang="ja-JP" altLang="ja-JP" sz="1100">
              <a:solidFill>
                <a:schemeClr val="dk1"/>
              </a:solidFill>
              <a:effectLst/>
              <a:latin typeface="+mn-lt"/>
              <a:ea typeface="+mn-ea"/>
              <a:cs typeface="+mn-cs"/>
            </a:rPr>
            <a:t>経費</a:t>
          </a:r>
          <a:r>
            <a:rPr kumimoji="1" lang="ja-JP" altLang="en-US" sz="1100">
              <a:solidFill>
                <a:schemeClr val="dk1"/>
              </a:solidFill>
              <a:effectLst/>
              <a:latin typeface="+mn-lt"/>
              <a:ea typeface="+mn-ea"/>
              <a:cs typeface="+mn-cs"/>
            </a:rPr>
            <a:t>は住民サービスと密接な関係であることから</a:t>
          </a:r>
          <a:r>
            <a:rPr kumimoji="1" lang="ja-JP" altLang="ja-JP" sz="1100">
              <a:solidFill>
                <a:schemeClr val="dk1"/>
              </a:solidFill>
              <a:effectLst/>
              <a:latin typeface="+mn-lt"/>
              <a:ea typeface="+mn-ea"/>
              <a:cs typeface="+mn-cs"/>
            </a:rPr>
            <a:t>削減は</a:t>
          </a:r>
          <a:r>
            <a:rPr kumimoji="1" lang="ja-JP" altLang="en-US" sz="1100">
              <a:solidFill>
                <a:schemeClr val="dk1"/>
              </a:solidFill>
              <a:effectLst/>
              <a:latin typeface="+mn-lt"/>
              <a:ea typeface="+mn-ea"/>
              <a:cs typeface="+mn-cs"/>
            </a:rPr>
            <a:t>容易でないため</a:t>
          </a:r>
          <a:r>
            <a:rPr kumimoji="1" lang="ja-JP" altLang="ja-JP" sz="1100">
              <a:solidFill>
                <a:schemeClr val="dk1"/>
              </a:solidFill>
              <a:effectLst/>
              <a:latin typeface="+mn-lt"/>
              <a:ea typeface="+mn-ea"/>
              <a:cs typeface="+mn-cs"/>
            </a:rPr>
            <a:t>補助金の廃止や統合</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補助費</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に係る歳出抑制に努める。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C8AC5014-D6CB-413C-AD4D-482BC08A5CEE}"/>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2D62D6C8-9D1B-45A9-95F5-C0034160ADD7}"/>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51E28CB7-F312-4B7A-A743-1DF6FD9E5AA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A928EF35-7EF6-4CB1-966E-C63EA00F71E1}"/>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F2E51063-81F1-4290-BCAC-9A88511EF23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18CF9D9-DAAB-416A-9D73-5B1D9FED0FF4}"/>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BA22DCDF-CD73-4909-B687-781453F4761F}"/>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9FCB6714-DE98-40DF-9DD7-7A4726336D35}"/>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4F4972E2-C875-40D0-9901-69B80BF26A6F}"/>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5DEBBEE6-EC41-4659-B386-EBCC040EA3F5}"/>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B23E90B9-1888-46EB-9D82-44C05DF6257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4BD6AC63-FB81-4981-82F9-230111DAF5ED}"/>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B64F7716-F9C6-44BC-9370-55476AE56727}"/>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3AF2F9CE-9AB3-4C79-A4BC-9FA1221AB556}"/>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A16A7EF9-BD17-403C-BD60-89AE1569AD24}"/>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91C40C97-4DB4-4218-8CE4-9FAD657C83B4}"/>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85339025-3518-44EE-A298-2DBD1CD33EFE}"/>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FE7D5E4A-84F4-45A2-80C3-02CD92923DA7}"/>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40</xdr:row>
      <xdr:rowOff>81280</xdr:rowOff>
    </xdr:from>
    <xdr:to>
      <xdr:col>82</xdr:col>
      <xdr:colOff>107950</xdr:colOff>
      <xdr:row>41</xdr:row>
      <xdr:rowOff>161290</xdr:rowOff>
    </xdr:to>
    <xdr:cxnSp macro="">
      <xdr:nvCxnSpPr>
        <xdr:cNvPr id="302" name="直線コネクタ 301">
          <a:extLst>
            <a:ext uri="{FF2B5EF4-FFF2-40B4-BE49-F238E27FC236}">
              <a16:creationId xmlns:a16="http://schemas.microsoft.com/office/drawing/2014/main" id="{1FEF8C4C-4748-4204-B4E8-19320BC24A53}"/>
            </a:ext>
          </a:extLst>
        </xdr:cNvPr>
        <xdr:cNvCxnSpPr/>
      </xdr:nvCxnSpPr>
      <xdr:spPr>
        <a:xfrm>
          <a:off x="15671800" y="6939280"/>
          <a:ext cx="8382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31005</xdr:rowOff>
    </xdr:from>
    <xdr:ext cx="762000" cy="259045"/>
    <xdr:sp macro="" textlink="">
      <xdr:nvSpPr>
        <xdr:cNvPr id="303" name="補助費等平均値テキスト">
          <a:extLst>
            <a:ext uri="{FF2B5EF4-FFF2-40B4-BE49-F238E27FC236}">
              <a16:creationId xmlns:a16="http://schemas.microsoft.com/office/drawing/2014/main" id="{E1B88346-B9EE-452E-8771-1B6D0DFF8A47}"/>
            </a:ext>
          </a:extLst>
        </xdr:cNvPr>
        <xdr:cNvSpPr txBox="1"/>
      </xdr:nvSpPr>
      <xdr:spPr>
        <a:xfrm>
          <a:off x="16598900" y="6203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FEE00DB0-9300-41B0-9D84-C17B20B09A26}"/>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40</xdr:row>
      <xdr:rowOff>30988</xdr:rowOff>
    </xdr:from>
    <xdr:to>
      <xdr:col>78</xdr:col>
      <xdr:colOff>69850</xdr:colOff>
      <xdr:row>40</xdr:row>
      <xdr:rowOff>81280</xdr:rowOff>
    </xdr:to>
    <xdr:cxnSp macro="">
      <xdr:nvCxnSpPr>
        <xdr:cNvPr id="305" name="直線コネクタ 304">
          <a:extLst>
            <a:ext uri="{FF2B5EF4-FFF2-40B4-BE49-F238E27FC236}">
              <a16:creationId xmlns:a16="http://schemas.microsoft.com/office/drawing/2014/main" id="{1563B22A-69B1-495D-8B73-38799126FA76}"/>
            </a:ext>
          </a:extLst>
        </xdr:cNvPr>
        <xdr:cNvCxnSpPr/>
      </xdr:nvCxnSpPr>
      <xdr:spPr>
        <a:xfrm>
          <a:off x="14782800" y="688898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9F3E3F2F-F621-4CF0-8FA3-0F4CBEC01261}"/>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07" name="テキスト ボックス 306">
          <a:extLst>
            <a:ext uri="{FF2B5EF4-FFF2-40B4-BE49-F238E27FC236}">
              <a16:creationId xmlns:a16="http://schemas.microsoft.com/office/drawing/2014/main" id="{4FA231EA-0D2A-4A21-813E-FB2D7B28F66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165862</xdr:rowOff>
    </xdr:from>
    <xdr:to>
      <xdr:col>73</xdr:col>
      <xdr:colOff>180975</xdr:colOff>
      <xdr:row>40</xdr:row>
      <xdr:rowOff>30988</xdr:rowOff>
    </xdr:to>
    <xdr:cxnSp macro="">
      <xdr:nvCxnSpPr>
        <xdr:cNvPr id="308" name="直線コネクタ 307">
          <a:extLst>
            <a:ext uri="{FF2B5EF4-FFF2-40B4-BE49-F238E27FC236}">
              <a16:creationId xmlns:a16="http://schemas.microsoft.com/office/drawing/2014/main" id="{03CBE209-E4DA-491B-80BA-28714BC414D7}"/>
            </a:ext>
          </a:extLst>
        </xdr:cNvPr>
        <xdr:cNvCxnSpPr/>
      </xdr:nvCxnSpPr>
      <xdr:spPr>
        <a:xfrm>
          <a:off x="13893800" y="685241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51402AFA-26E2-4275-AC4D-C85C28579CDB}"/>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10" name="テキスト ボックス 309">
          <a:extLst>
            <a:ext uri="{FF2B5EF4-FFF2-40B4-BE49-F238E27FC236}">
              <a16:creationId xmlns:a16="http://schemas.microsoft.com/office/drawing/2014/main" id="{63BC0851-2749-40BD-B911-E04729B1D354}"/>
            </a:ext>
          </a:extLst>
        </xdr:cNvPr>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165862</xdr:rowOff>
    </xdr:from>
    <xdr:to>
      <xdr:col>69</xdr:col>
      <xdr:colOff>92075</xdr:colOff>
      <xdr:row>40</xdr:row>
      <xdr:rowOff>40132</xdr:rowOff>
    </xdr:to>
    <xdr:cxnSp macro="">
      <xdr:nvCxnSpPr>
        <xdr:cNvPr id="311" name="直線コネクタ 310">
          <a:extLst>
            <a:ext uri="{FF2B5EF4-FFF2-40B4-BE49-F238E27FC236}">
              <a16:creationId xmlns:a16="http://schemas.microsoft.com/office/drawing/2014/main" id="{ED9D9AD9-BDBF-406B-BB5F-8BB102EC127F}"/>
            </a:ext>
          </a:extLst>
        </xdr:cNvPr>
        <xdr:cNvCxnSpPr/>
      </xdr:nvCxnSpPr>
      <xdr:spPr>
        <a:xfrm flipV="1">
          <a:off x="13004800" y="685241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81B387C1-F221-45A1-ABDB-5B5CAA35C1BF}"/>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13" name="テキスト ボックス 312">
          <a:extLst>
            <a:ext uri="{FF2B5EF4-FFF2-40B4-BE49-F238E27FC236}">
              <a16:creationId xmlns:a16="http://schemas.microsoft.com/office/drawing/2014/main" id="{7724484B-CA11-4753-AEC5-56A586242CC2}"/>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4" name="フローチャート: 判断 313">
          <a:extLst>
            <a:ext uri="{FF2B5EF4-FFF2-40B4-BE49-F238E27FC236}">
              <a16:creationId xmlns:a16="http://schemas.microsoft.com/office/drawing/2014/main" id="{12168862-8D77-4757-85C5-9F4FC49AFEA3}"/>
            </a:ext>
          </a:extLst>
        </xdr:cNvPr>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7383</xdr:rowOff>
    </xdr:from>
    <xdr:ext cx="762000" cy="259045"/>
    <xdr:sp macro="" textlink="">
      <xdr:nvSpPr>
        <xdr:cNvPr id="315" name="テキスト ボックス 314">
          <a:extLst>
            <a:ext uri="{FF2B5EF4-FFF2-40B4-BE49-F238E27FC236}">
              <a16:creationId xmlns:a16="http://schemas.microsoft.com/office/drawing/2014/main" id="{6F06FE04-5435-423D-99F8-8AC6139AE988}"/>
            </a:ext>
          </a:extLst>
        </xdr:cNvPr>
        <xdr:cNvSpPr txBox="1"/>
      </xdr:nvSpPr>
      <xdr:spPr>
        <a:xfrm>
          <a:off x="12623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BB559FB7-1260-4925-8903-AB26834A64B3}"/>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2D5293F7-00AB-4536-BC17-2E570CE40E14}"/>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83DABAF0-6E79-4AD5-A541-3A6048E80F98}"/>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87E72729-64F9-498D-B72B-88C3BB5B636F}"/>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B466A830-9021-4253-8366-89056F9E6209}"/>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41</xdr:row>
      <xdr:rowOff>110490</xdr:rowOff>
    </xdr:from>
    <xdr:to>
      <xdr:col>82</xdr:col>
      <xdr:colOff>158750</xdr:colOff>
      <xdr:row>42</xdr:row>
      <xdr:rowOff>40640</xdr:rowOff>
    </xdr:to>
    <xdr:sp macro="" textlink="">
      <xdr:nvSpPr>
        <xdr:cNvPr id="321" name="楕円 320">
          <a:extLst>
            <a:ext uri="{FF2B5EF4-FFF2-40B4-BE49-F238E27FC236}">
              <a16:creationId xmlns:a16="http://schemas.microsoft.com/office/drawing/2014/main" id="{6E41A63A-443B-4B21-AA1C-5E0A036B3589}"/>
            </a:ext>
          </a:extLst>
        </xdr:cNvPr>
        <xdr:cNvSpPr/>
      </xdr:nvSpPr>
      <xdr:spPr>
        <a:xfrm>
          <a:off x="16459200" y="713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41</xdr:row>
      <xdr:rowOff>19067</xdr:rowOff>
    </xdr:from>
    <xdr:ext cx="762000" cy="259045"/>
    <xdr:sp macro="" textlink="">
      <xdr:nvSpPr>
        <xdr:cNvPr id="322" name="補助費等該当値テキスト">
          <a:extLst>
            <a:ext uri="{FF2B5EF4-FFF2-40B4-BE49-F238E27FC236}">
              <a16:creationId xmlns:a16="http://schemas.microsoft.com/office/drawing/2014/main" id="{F809D2D4-99AD-4319-8316-190C8BEC3414}"/>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40</xdr:row>
      <xdr:rowOff>30480</xdr:rowOff>
    </xdr:from>
    <xdr:to>
      <xdr:col>78</xdr:col>
      <xdr:colOff>120650</xdr:colOff>
      <xdr:row>40</xdr:row>
      <xdr:rowOff>132080</xdr:rowOff>
    </xdr:to>
    <xdr:sp macro="" textlink="">
      <xdr:nvSpPr>
        <xdr:cNvPr id="323" name="楕円 322">
          <a:extLst>
            <a:ext uri="{FF2B5EF4-FFF2-40B4-BE49-F238E27FC236}">
              <a16:creationId xmlns:a16="http://schemas.microsoft.com/office/drawing/2014/main" id="{EF710441-6670-4A57-93B5-C3963224DAA7}"/>
            </a:ext>
          </a:extLst>
        </xdr:cNvPr>
        <xdr:cNvSpPr/>
      </xdr:nvSpPr>
      <xdr:spPr>
        <a:xfrm>
          <a:off x="15621000" y="688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116857</xdr:rowOff>
    </xdr:from>
    <xdr:ext cx="736600" cy="259045"/>
    <xdr:sp macro="" textlink="">
      <xdr:nvSpPr>
        <xdr:cNvPr id="324" name="テキスト ボックス 323">
          <a:extLst>
            <a:ext uri="{FF2B5EF4-FFF2-40B4-BE49-F238E27FC236}">
              <a16:creationId xmlns:a16="http://schemas.microsoft.com/office/drawing/2014/main" id="{0C807101-89B6-429E-8D55-3E26672BCF60}"/>
            </a:ext>
          </a:extLst>
        </xdr:cNvPr>
        <xdr:cNvSpPr txBox="1"/>
      </xdr:nvSpPr>
      <xdr:spPr>
        <a:xfrm>
          <a:off x="15290800" y="6974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151638</xdr:rowOff>
    </xdr:from>
    <xdr:to>
      <xdr:col>74</xdr:col>
      <xdr:colOff>31750</xdr:colOff>
      <xdr:row>40</xdr:row>
      <xdr:rowOff>81788</xdr:rowOff>
    </xdr:to>
    <xdr:sp macro="" textlink="">
      <xdr:nvSpPr>
        <xdr:cNvPr id="325" name="楕円 324">
          <a:extLst>
            <a:ext uri="{FF2B5EF4-FFF2-40B4-BE49-F238E27FC236}">
              <a16:creationId xmlns:a16="http://schemas.microsoft.com/office/drawing/2014/main" id="{3D8D144F-0322-4948-BF16-5762F7228A93}"/>
            </a:ext>
          </a:extLst>
        </xdr:cNvPr>
        <xdr:cNvSpPr/>
      </xdr:nvSpPr>
      <xdr:spPr>
        <a:xfrm>
          <a:off x="14732000" y="683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66565</xdr:rowOff>
    </xdr:from>
    <xdr:ext cx="762000" cy="259045"/>
    <xdr:sp macro="" textlink="">
      <xdr:nvSpPr>
        <xdr:cNvPr id="326" name="テキスト ボックス 325">
          <a:extLst>
            <a:ext uri="{FF2B5EF4-FFF2-40B4-BE49-F238E27FC236}">
              <a16:creationId xmlns:a16="http://schemas.microsoft.com/office/drawing/2014/main" id="{04DDEC35-A312-4700-96C4-ED0FA71319BC}"/>
            </a:ext>
          </a:extLst>
        </xdr:cNvPr>
        <xdr:cNvSpPr txBox="1"/>
      </xdr:nvSpPr>
      <xdr:spPr>
        <a:xfrm>
          <a:off x="14401800" y="6924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115062</xdr:rowOff>
    </xdr:from>
    <xdr:to>
      <xdr:col>69</xdr:col>
      <xdr:colOff>142875</xdr:colOff>
      <xdr:row>40</xdr:row>
      <xdr:rowOff>45212</xdr:rowOff>
    </xdr:to>
    <xdr:sp macro="" textlink="">
      <xdr:nvSpPr>
        <xdr:cNvPr id="327" name="楕円 326">
          <a:extLst>
            <a:ext uri="{FF2B5EF4-FFF2-40B4-BE49-F238E27FC236}">
              <a16:creationId xmlns:a16="http://schemas.microsoft.com/office/drawing/2014/main" id="{5042D042-EE5C-4B8F-8D63-B972AB645BFE}"/>
            </a:ext>
          </a:extLst>
        </xdr:cNvPr>
        <xdr:cNvSpPr/>
      </xdr:nvSpPr>
      <xdr:spPr>
        <a:xfrm>
          <a:off x="13843000" y="6801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40</xdr:row>
      <xdr:rowOff>29989</xdr:rowOff>
    </xdr:from>
    <xdr:ext cx="762000" cy="259045"/>
    <xdr:sp macro="" textlink="">
      <xdr:nvSpPr>
        <xdr:cNvPr id="328" name="テキスト ボックス 327">
          <a:extLst>
            <a:ext uri="{FF2B5EF4-FFF2-40B4-BE49-F238E27FC236}">
              <a16:creationId xmlns:a16="http://schemas.microsoft.com/office/drawing/2014/main" id="{5BD92290-CAA3-4DF5-823A-C059B92B6FED}"/>
            </a:ext>
          </a:extLst>
        </xdr:cNvPr>
        <xdr:cNvSpPr txBox="1"/>
      </xdr:nvSpPr>
      <xdr:spPr>
        <a:xfrm>
          <a:off x="13512800" y="6887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160782</xdr:rowOff>
    </xdr:from>
    <xdr:to>
      <xdr:col>65</xdr:col>
      <xdr:colOff>53975</xdr:colOff>
      <xdr:row>40</xdr:row>
      <xdr:rowOff>90932</xdr:rowOff>
    </xdr:to>
    <xdr:sp macro="" textlink="">
      <xdr:nvSpPr>
        <xdr:cNvPr id="329" name="楕円 328">
          <a:extLst>
            <a:ext uri="{FF2B5EF4-FFF2-40B4-BE49-F238E27FC236}">
              <a16:creationId xmlns:a16="http://schemas.microsoft.com/office/drawing/2014/main" id="{1854610B-32F0-4BAF-8A2E-E9E6DD515B61}"/>
            </a:ext>
          </a:extLst>
        </xdr:cNvPr>
        <xdr:cNvSpPr/>
      </xdr:nvSpPr>
      <xdr:spPr>
        <a:xfrm>
          <a:off x="12954000" y="684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75709</xdr:rowOff>
    </xdr:from>
    <xdr:ext cx="762000" cy="259045"/>
    <xdr:sp macro="" textlink="">
      <xdr:nvSpPr>
        <xdr:cNvPr id="330" name="テキスト ボックス 329">
          <a:extLst>
            <a:ext uri="{FF2B5EF4-FFF2-40B4-BE49-F238E27FC236}">
              <a16:creationId xmlns:a16="http://schemas.microsoft.com/office/drawing/2014/main" id="{602B3EDB-0074-47F2-8BC8-50E327D48060}"/>
            </a:ext>
          </a:extLst>
        </xdr:cNvPr>
        <xdr:cNvSpPr txBox="1"/>
      </xdr:nvSpPr>
      <xdr:spPr>
        <a:xfrm>
          <a:off x="12623800" y="6933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953B6094-26CC-45A7-A27E-7C7FB517201F}"/>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5049E1C-83D8-4FA6-AD59-5D26AEADBF81}"/>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B2880326-B900-4CD0-A0F9-BB6424582EA9}"/>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DBB23752-E442-4427-BD0B-11686C0FAFBA}"/>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67FC4827-6E6A-44E6-89B2-6CB06955E9FC}"/>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FED2678-7405-423E-A066-48F347E8863F}"/>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CF178F68-4843-4E68-BA29-038E6BDEB762}"/>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D02E0819-DC89-488B-94A4-82F5D8363A06}"/>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6A4A4DF1-FF4C-4D5A-AFC2-1C4ABA6000F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5825FE36-C613-4C48-8C01-E7D0C69C043E}"/>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4E337EDF-23A0-4599-B742-0C8AFBD2672C}"/>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今年度も類似団体平均と比較して低い数値となっているが、</a:t>
          </a:r>
          <a:r>
            <a:rPr kumimoji="1" lang="ja-JP" altLang="en-US" sz="1100">
              <a:solidFill>
                <a:schemeClr val="dk1"/>
              </a:solidFill>
              <a:effectLst/>
              <a:latin typeface="+mn-lt"/>
              <a:ea typeface="+mn-ea"/>
              <a:cs typeface="+mn-cs"/>
            </a:rPr>
            <a:t>逓増している状況となっている</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年度までをピークと予想しているが、緊急性の高い事業の実施により計画外に地方債の借入を行う可能性もあり、借入が集中し財政を窮迫することがないよう、余裕をもった起債計画の立案に努める。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C1D110F-DC5D-4461-94D4-1E01A34FEDE3}"/>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1CC6B368-74BE-4CBE-90E3-935E3890B706}"/>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C514DE3A-5DA9-4D70-BB5C-5E22A13010E7}"/>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757EEFB5-8483-4F06-B5D7-F4798564CB37}"/>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1591BC8-D5F8-4C56-8977-50653AB91E64}"/>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42FC1030-35ED-41B9-A8D7-8E8D9E62A5CB}"/>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27062E59-2237-40A3-ACEA-3CFDADB53982}"/>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9CE30C4C-3ADA-4988-BAD2-9C5C090B322A}"/>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AA6F3BD0-9F5B-45C0-BC05-17022E1761D6}"/>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1DE0ED31-6BD0-4E0C-9630-9AAE789E1178}"/>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52744098-B7B0-4CC4-B4A8-CEAB0D0CBB8F}"/>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4AF91435-442E-4D42-8CC0-B104003FB6EE}"/>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11A87885-7845-4772-9178-0634253E8EE4}"/>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8CCA50B0-00D2-47E2-9ADA-92795281E0F6}"/>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87D26714-F1C1-4DA9-A862-00B2F93E2B4F}"/>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5E8EA4C5-F91D-4E95-B798-22A46138C2B9}"/>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E569633B-E901-471C-952C-9498897BC9ED}"/>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3136A8D9-CB69-4B26-8F83-1956AB016A09}"/>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1B557BD9-5AE1-4216-B5BA-6E85B2684983}"/>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F41A9008-17FC-45AA-98C8-EC3FB913C1BA}"/>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24130</xdr:rowOff>
    </xdr:from>
    <xdr:to>
      <xdr:col>24</xdr:col>
      <xdr:colOff>25400</xdr:colOff>
      <xdr:row>76</xdr:row>
      <xdr:rowOff>27939</xdr:rowOff>
    </xdr:to>
    <xdr:cxnSp macro="">
      <xdr:nvCxnSpPr>
        <xdr:cNvPr id="362" name="直線コネクタ 361">
          <a:extLst>
            <a:ext uri="{FF2B5EF4-FFF2-40B4-BE49-F238E27FC236}">
              <a16:creationId xmlns:a16="http://schemas.microsoft.com/office/drawing/2014/main" id="{95C80468-86BF-43B1-8CDF-822F48CDC60D}"/>
            </a:ext>
          </a:extLst>
        </xdr:cNvPr>
        <xdr:cNvCxnSpPr/>
      </xdr:nvCxnSpPr>
      <xdr:spPr>
        <a:xfrm>
          <a:off x="3987800" y="1305433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3" name="公債費平均値テキスト">
          <a:extLst>
            <a:ext uri="{FF2B5EF4-FFF2-40B4-BE49-F238E27FC236}">
              <a16:creationId xmlns:a16="http://schemas.microsoft.com/office/drawing/2014/main" id="{08C6562D-45D2-44D7-9922-68216529443B}"/>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D928E588-B717-4230-BA01-45CEF9735FDD}"/>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12700</xdr:rowOff>
    </xdr:from>
    <xdr:to>
      <xdr:col>19</xdr:col>
      <xdr:colOff>187325</xdr:colOff>
      <xdr:row>76</xdr:row>
      <xdr:rowOff>24130</xdr:rowOff>
    </xdr:to>
    <xdr:cxnSp macro="">
      <xdr:nvCxnSpPr>
        <xdr:cNvPr id="365" name="直線コネクタ 364">
          <a:extLst>
            <a:ext uri="{FF2B5EF4-FFF2-40B4-BE49-F238E27FC236}">
              <a16:creationId xmlns:a16="http://schemas.microsoft.com/office/drawing/2014/main" id="{7331F788-9705-4FD1-A6D8-481B05E2D0C4}"/>
            </a:ext>
          </a:extLst>
        </xdr:cNvPr>
        <xdr:cNvCxnSpPr/>
      </xdr:nvCxnSpPr>
      <xdr:spPr>
        <a:xfrm>
          <a:off x="3098800" y="130429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839402DD-2731-4644-91C4-BB6E17D7925B}"/>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7" name="テキスト ボックス 366">
          <a:extLst>
            <a:ext uri="{FF2B5EF4-FFF2-40B4-BE49-F238E27FC236}">
              <a16:creationId xmlns:a16="http://schemas.microsoft.com/office/drawing/2014/main" id="{47751EAC-64A5-4326-9255-06204D9182AE}"/>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142240</xdr:rowOff>
    </xdr:from>
    <xdr:to>
      <xdr:col>15</xdr:col>
      <xdr:colOff>98425</xdr:colOff>
      <xdr:row>76</xdr:row>
      <xdr:rowOff>12700</xdr:rowOff>
    </xdr:to>
    <xdr:cxnSp macro="">
      <xdr:nvCxnSpPr>
        <xdr:cNvPr id="368" name="直線コネクタ 367">
          <a:extLst>
            <a:ext uri="{FF2B5EF4-FFF2-40B4-BE49-F238E27FC236}">
              <a16:creationId xmlns:a16="http://schemas.microsoft.com/office/drawing/2014/main" id="{BDD0EED6-DD89-46DD-AD89-A4D157B50A4A}"/>
            </a:ext>
          </a:extLst>
        </xdr:cNvPr>
        <xdr:cNvCxnSpPr/>
      </xdr:nvCxnSpPr>
      <xdr:spPr>
        <a:xfrm>
          <a:off x="2209800" y="1300099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2ABCD211-3FFE-4A5C-956D-5CD6CDEDDBF1}"/>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70" name="テキスト ボックス 369">
          <a:extLst>
            <a:ext uri="{FF2B5EF4-FFF2-40B4-BE49-F238E27FC236}">
              <a16:creationId xmlns:a16="http://schemas.microsoft.com/office/drawing/2014/main" id="{D7DB051A-1107-49D8-9EC0-957854534357}"/>
            </a:ext>
          </a:extLst>
        </xdr:cNvPr>
        <xdr:cNvSpPr txBox="1"/>
      </xdr:nvSpPr>
      <xdr:spPr>
        <a:xfrm>
          <a:off x="2717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142240</xdr:rowOff>
    </xdr:from>
    <xdr:to>
      <xdr:col>11</xdr:col>
      <xdr:colOff>9525</xdr:colOff>
      <xdr:row>75</xdr:row>
      <xdr:rowOff>168911</xdr:rowOff>
    </xdr:to>
    <xdr:cxnSp macro="">
      <xdr:nvCxnSpPr>
        <xdr:cNvPr id="371" name="直線コネクタ 370">
          <a:extLst>
            <a:ext uri="{FF2B5EF4-FFF2-40B4-BE49-F238E27FC236}">
              <a16:creationId xmlns:a16="http://schemas.microsoft.com/office/drawing/2014/main" id="{7C0E3A6F-3CCD-4EF9-B71D-40FDCF4064F8}"/>
            </a:ext>
          </a:extLst>
        </xdr:cNvPr>
        <xdr:cNvCxnSpPr/>
      </xdr:nvCxnSpPr>
      <xdr:spPr>
        <a:xfrm flipV="1">
          <a:off x="1320800" y="13000990"/>
          <a:ext cx="889000" cy="26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B0BEF67A-8C50-4F23-B984-37AF25E31B09}"/>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3" name="テキスト ボックス 372">
          <a:extLst>
            <a:ext uri="{FF2B5EF4-FFF2-40B4-BE49-F238E27FC236}">
              <a16:creationId xmlns:a16="http://schemas.microsoft.com/office/drawing/2014/main" id="{F6D23728-8B93-48A3-B612-B04320E6BCE4}"/>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4" name="フローチャート: 判断 373">
          <a:extLst>
            <a:ext uri="{FF2B5EF4-FFF2-40B4-BE49-F238E27FC236}">
              <a16:creationId xmlns:a16="http://schemas.microsoft.com/office/drawing/2014/main" id="{03FFFAC1-4553-4755-8948-519A42F7A178}"/>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75" name="テキスト ボックス 374">
          <a:extLst>
            <a:ext uri="{FF2B5EF4-FFF2-40B4-BE49-F238E27FC236}">
              <a16:creationId xmlns:a16="http://schemas.microsoft.com/office/drawing/2014/main" id="{87D7689B-B090-466E-8A62-3243852C1683}"/>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319DA5AD-F808-4610-A872-7B6FAC459C7E}"/>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88690487-254D-4159-A3D6-6C221C44EB7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F132FEA5-E9B8-4274-A494-8C87141A19F1}"/>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DE022A1D-950B-4F18-B181-ADF2A80E4BDC}"/>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2CD1BA32-4060-48A7-BE6E-20BDD75C5EE3}"/>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148589</xdr:rowOff>
    </xdr:from>
    <xdr:to>
      <xdr:col>24</xdr:col>
      <xdr:colOff>76200</xdr:colOff>
      <xdr:row>76</xdr:row>
      <xdr:rowOff>78739</xdr:rowOff>
    </xdr:to>
    <xdr:sp macro="" textlink="">
      <xdr:nvSpPr>
        <xdr:cNvPr id="381" name="楕円 380">
          <a:extLst>
            <a:ext uri="{FF2B5EF4-FFF2-40B4-BE49-F238E27FC236}">
              <a16:creationId xmlns:a16="http://schemas.microsoft.com/office/drawing/2014/main" id="{1B52F099-0EE2-4E8D-AF33-D5531A806D1D}"/>
            </a:ext>
          </a:extLst>
        </xdr:cNvPr>
        <xdr:cNvSpPr/>
      </xdr:nvSpPr>
      <xdr:spPr>
        <a:xfrm>
          <a:off x="47752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165117</xdr:rowOff>
    </xdr:from>
    <xdr:ext cx="762000" cy="259045"/>
    <xdr:sp macro="" textlink="">
      <xdr:nvSpPr>
        <xdr:cNvPr id="382" name="公債費該当値テキスト">
          <a:extLst>
            <a:ext uri="{FF2B5EF4-FFF2-40B4-BE49-F238E27FC236}">
              <a16:creationId xmlns:a16="http://schemas.microsoft.com/office/drawing/2014/main" id="{4CA6A7DC-992B-4A10-93A5-AAE5457A883F}"/>
            </a:ext>
          </a:extLst>
        </xdr:cNvPr>
        <xdr:cNvSpPr txBox="1"/>
      </xdr:nvSpPr>
      <xdr:spPr>
        <a:xfrm>
          <a:off x="49149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144780</xdr:rowOff>
    </xdr:from>
    <xdr:to>
      <xdr:col>20</xdr:col>
      <xdr:colOff>38100</xdr:colOff>
      <xdr:row>76</xdr:row>
      <xdr:rowOff>74930</xdr:rowOff>
    </xdr:to>
    <xdr:sp macro="" textlink="">
      <xdr:nvSpPr>
        <xdr:cNvPr id="383" name="楕円 382">
          <a:extLst>
            <a:ext uri="{FF2B5EF4-FFF2-40B4-BE49-F238E27FC236}">
              <a16:creationId xmlns:a16="http://schemas.microsoft.com/office/drawing/2014/main" id="{A553E8B6-1B1D-4093-89B7-3E87ACC22A16}"/>
            </a:ext>
          </a:extLst>
        </xdr:cNvPr>
        <xdr:cNvSpPr/>
      </xdr:nvSpPr>
      <xdr:spPr>
        <a:xfrm>
          <a:off x="3937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85107</xdr:rowOff>
    </xdr:from>
    <xdr:ext cx="736600" cy="259045"/>
    <xdr:sp macro="" textlink="">
      <xdr:nvSpPr>
        <xdr:cNvPr id="384" name="テキスト ボックス 383">
          <a:extLst>
            <a:ext uri="{FF2B5EF4-FFF2-40B4-BE49-F238E27FC236}">
              <a16:creationId xmlns:a16="http://schemas.microsoft.com/office/drawing/2014/main" id="{33B52A8E-C9D5-4F6A-9CA3-A9CC959F173D}"/>
            </a:ext>
          </a:extLst>
        </xdr:cNvPr>
        <xdr:cNvSpPr txBox="1"/>
      </xdr:nvSpPr>
      <xdr:spPr>
        <a:xfrm>
          <a:off x="3606800" y="12772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133350</xdr:rowOff>
    </xdr:from>
    <xdr:to>
      <xdr:col>15</xdr:col>
      <xdr:colOff>149225</xdr:colOff>
      <xdr:row>76</xdr:row>
      <xdr:rowOff>63500</xdr:rowOff>
    </xdr:to>
    <xdr:sp macro="" textlink="">
      <xdr:nvSpPr>
        <xdr:cNvPr id="385" name="楕円 384">
          <a:extLst>
            <a:ext uri="{FF2B5EF4-FFF2-40B4-BE49-F238E27FC236}">
              <a16:creationId xmlns:a16="http://schemas.microsoft.com/office/drawing/2014/main" id="{BF60F113-3B74-401D-8ECE-90E3450D0468}"/>
            </a:ext>
          </a:extLst>
        </xdr:cNvPr>
        <xdr:cNvSpPr/>
      </xdr:nvSpPr>
      <xdr:spPr>
        <a:xfrm>
          <a:off x="3048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73677</xdr:rowOff>
    </xdr:from>
    <xdr:ext cx="762000" cy="259045"/>
    <xdr:sp macro="" textlink="">
      <xdr:nvSpPr>
        <xdr:cNvPr id="386" name="テキスト ボックス 385">
          <a:extLst>
            <a:ext uri="{FF2B5EF4-FFF2-40B4-BE49-F238E27FC236}">
              <a16:creationId xmlns:a16="http://schemas.microsoft.com/office/drawing/2014/main" id="{321CC774-38D2-4423-BF99-8D1EAEC79137}"/>
            </a:ext>
          </a:extLst>
        </xdr:cNvPr>
        <xdr:cNvSpPr txBox="1"/>
      </xdr:nvSpPr>
      <xdr:spPr>
        <a:xfrm>
          <a:off x="2717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91440</xdr:rowOff>
    </xdr:from>
    <xdr:to>
      <xdr:col>11</xdr:col>
      <xdr:colOff>60325</xdr:colOff>
      <xdr:row>76</xdr:row>
      <xdr:rowOff>21589</xdr:rowOff>
    </xdr:to>
    <xdr:sp macro="" textlink="">
      <xdr:nvSpPr>
        <xdr:cNvPr id="387" name="楕円 386">
          <a:extLst>
            <a:ext uri="{FF2B5EF4-FFF2-40B4-BE49-F238E27FC236}">
              <a16:creationId xmlns:a16="http://schemas.microsoft.com/office/drawing/2014/main" id="{FB7197C7-AD8D-4D62-9DA3-9E08F7E1C184}"/>
            </a:ext>
          </a:extLst>
        </xdr:cNvPr>
        <xdr:cNvSpPr/>
      </xdr:nvSpPr>
      <xdr:spPr>
        <a:xfrm>
          <a:off x="2159000" y="129501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31767</xdr:rowOff>
    </xdr:from>
    <xdr:ext cx="762000" cy="259045"/>
    <xdr:sp macro="" textlink="">
      <xdr:nvSpPr>
        <xdr:cNvPr id="388" name="テキスト ボックス 387">
          <a:extLst>
            <a:ext uri="{FF2B5EF4-FFF2-40B4-BE49-F238E27FC236}">
              <a16:creationId xmlns:a16="http://schemas.microsoft.com/office/drawing/2014/main" id="{A6E443F4-7597-4B49-99E9-0A6C95ED7DFF}"/>
            </a:ext>
          </a:extLst>
        </xdr:cNvPr>
        <xdr:cNvSpPr txBox="1"/>
      </xdr:nvSpPr>
      <xdr:spPr>
        <a:xfrm>
          <a:off x="1828800" y="12719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118110</xdr:rowOff>
    </xdr:from>
    <xdr:to>
      <xdr:col>6</xdr:col>
      <xdr:colOff>171450</xdr:colOff>
      <xdr:row>76</xdr:row>
      <xdr:rowOff>48261</xdr:rowOff>
    </xdr:to>
    <xdr:sp macro="" textlink="">
      <xdr:nvSpPr>
        <xdr:cNvPr id="389" name="楕円 388">
          <a:extLst>
            <a:ext uri="{FF2B5EF4-FFF2-40B4-BE49-F238E27FC236}">
              <a16:creationId xmlns:a16="http://schemas.microsoft.com/office/drawing/2014/main" id="{DEEB8861-673C-4961-AE99-164592E92186}"/>
            </a:ext>
          </a:extLst>
        </xdr:cNvPr>
        <xdr:cNvSpPr/>
      </xdr:nvSpPr>
      <xdr:spPr>
        <a:xfrm>
          <a:off x="12700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58437</xdr:rowOff>
    </xdr:from>
    <xdr:ext cx="762000" cy="259045"/>
    <xdr:sp macro="" textlink="">
      <xdr:nvSpPr>
        <xdr:cNvPr id="390" name="テキスト ボックス 389">
          <a:extLst>
            <a:ext uri="{FF2B5EF4-FFF2-40B4-BE49-F238E27FC236}">
              <a16:creationId xmlns:a16="http://schemas.microsoft.com/office/drawing/2014/main" id="{8AF8F247-56ED-4937-BB82-FD0E7CA9CEDF}"/>
            </a:ext>
          </a:extLst>
        </xdr:cNvPr>
        <xdr:cNvSpPr txBox="1"/>
      </xdr:nvSpPr>
      <xdr:spPr>
        <a:xfrm>
          <a:off x="939800" y="1274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F5AC65AD-9712-499E-8CF5-792A35A9428A}"/>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813D8A1A-81F7-4EBC-A598-461E0EA58359}"/>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12D2A81D-36F0-4F38-B874-AC3A03E962CE}"/>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5675351-F5CD-4B3A-ACA3-252E85863E84}"/>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A8FCF5DA-0EB7-4B8E-996F-B32FB4C0D27E}"/>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63870EDC-AA52-4BA6-BEEE-BB9E2E67074D}"/>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82506B21-8A13-4495-90D8-0045512520DE}"/>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B623B70A-441E-4B67-A9CC-7500CB72C3A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CF12EA67-9F1C-4F79-81DD-469B5552EB04}"/>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B6AA8B2F-770B-4AEA-AFB6-711B892C537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592543B5-ED0A-45DE-9041-1BD2F58F75CA}"/>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前年度と比較すると</a:t>
          </a:r>
          <a:r>
            <a:rPr kumimoji="1" lang="en-US" altLang="ja-JP" sz="1100">
              <a:solidFill>
                <a:schemeClr val="dk1"/>
              </a:solidFill>
              <a:effectLst/>
              <a:latin typeface="+mn-lt"/>
              <a:ea typeface="+mn-ea"/>
              <a:cs typeface="+mn-cs"/>
            </a:rPr>
            <a:t>5.8</a:t>
          </a:r>
          <a:r>
            <a:rPr kumimoji="1" lang="ja-JP" altLang="ja-JP" sz="1100">
              <a:solidFill>
                <a:schemeClr val="dk1"/>
              </a:solidFill>
              <a:effectLst/>
              <a:latin typeface="+mn-lt"/>
              <a:ea typeface="+mn-ea"/>
              <a:cs typeface="+mn-cs"/>
            </a:rPr>
            <a:t>ポイント上昇しており、類似団体と比較して最下位の状況となっている。これは、人件費や補助費、その他の項目で平均を上回った結果が反映されたものである。抑制が厳しい項目では現状維持に努めながらも、内容等を精査するなど歳出の抑制による財政健全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456A810C-2FC4-471E-945F-381D10FAC019}"/>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1BC5421B-C75D-409A-A48F-C4149ED3B7FD}"/>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38C40328-F903-412E-A623-2984E00C584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1B82C78A-19EC-4C4A-8F16-2428A800B3F5}"/>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AEF8E596-8FD5-4D87-B0C9-FF754E8A51C2}"/>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F075E5E4-889E-4729-B1E2-3AF48F03DF4B}"/>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D55911BE-6BFD-4A32-A35C-3EE9D49BEF4E}"/>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38AE0E80-CF8E-489E-9690-F8DC7352EC67}"/>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5B4C43D5-C1CB-486E-B2E7-024C43282E6A}"/>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27C5EC-A910-4177-B250-31AD8EEB7463}"/>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A115A704-7ADF-4680-B3C9-699724EEB3A9}"/>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28E1D4C1-8C88-4B75-8437-330C14084F65}"/>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AC96AC8-B9EB-4CB0-8E21-B8DCF6A69C04}"/>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A0B4F5D1-81C9-4664-A255-C59E4FD280E4}"/>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B4AB4BCF-72B0-4743-AC6F-ABB54006BA05}"/>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FEF984F0-6043-4CAC-B716-A2FB96A0F38F}"/>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54D224B8-E4B2-4617-BE26-933AC033C19C}"/>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D4F27ED3-44D7-4CA2-9356-A1FD62043A11}"/>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829529D6-69DC-485F-AE4D-2470EEFDED5E}"/>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703885F-314F-4F8B-B1A5-E2C3075B1366}"/>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A4AEBAFF-81BF-452A-A29D-4DF5C0B2C823}"/>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80</xdr:row>
      <xdr:rowOff>104139</xdr:rowOff>
    </xdr:from>
    <xdr:to>
      <xdr:col>82</xdr:col>
      <xdr:colOff>107950</xdr:colOff>
      <xdr:row>81</xdr:row>
      <xdr:rowOff>153670</xdr:rowOff>
    </xdr:to>
    <xdr:cxnSp macro="">
      <xdr:nvCxnSpPr>
        <xdr:cNvPr id="423" name="直線コネクタ 422">
          <a:extLst>
            <a:ext uri="{FF2B5EF4-FFF2-40B4-BE49-F238E27FC236}">
              <a16:creationId xmlns:a16="http://schemas.microsoft.com/office/drawing/2014/main" id="{107FDC7E-6306-4FBC-9347-35A727D8F03F}"/>
            </a:ext>
          </a:extLst>
        </xdr:cNvPr>
        <xdr:cNvCxnSpPr/>
      </xdr:nvCxnSpPr>
      <xdr:spPr>
        <a:xfrm>
          <a:off x="15671800" y="13820139"/>
          <a:ext cx="838200" cy="220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4" name="公債費以外平均値テキスト">
          <a:extLst>
            <a:ext uri="{FF2B5EF4-FFF2-40B4-BE49-F238E27FC236}">
              <a16:creationId xmlns:a16="http://schemas.microsoft.com/office/drawing/2014/main" id="{1046084B-FC8B-45FE-92D1-F110063F41C6}"/>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2C880923-A6B4-45D0-96C4-3EE55400E3B4}"/>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149861</xdr:rowOff>
    </xdr:from>
    <xdr:to>
      <xdr:col>78</xdr:col>
      <xdr:colOff>69850</xdr:colOff>
      <xdr:row>80</xdr:row>
      <xdr:rowOff>104139</xdr:rowOff>
    </xdr:to>
    <xdr:cxnSp macro="">
      <xdr:nvCxnSpPr>
        <xdr:cNvPr id="426" name="直線コネクタ 425">
          <a:extLst>
            <a:ext uri="{FF2B5EF4-FFF2-40B4-BE49-F238E27FC236}">
              <a16:creationId xmlns:a16="http://schemas.microsoft.com/office/drawing/2014/main" id="{D53BF418-0632-4DBF-B00B-591EA9873E87}"/>
            </a:ext>
          </a:extLst>
        </xdr:cNvPr>
        <xdr:cNvCxnSpPr/>
      </xdr:nvCxnSpPr>
      <xdr:spPr>
        <a:xfrm>
          <a:off x="14782800" y="13694411"/>
          <a:ext cx="889000" cy="125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DB62477E-7457-4F65-8671-C21ED98236DF}"/>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28" name="テキスト ボックス 427">
          <a:extLst>
            <a:ext uri="{FF2B5EF4-FFF2-40B4-BE49-F238E27FC236}">
              <a16:creationId xmlns:a16="http://schemas.microsoft.com/office/drawing/2014/main" id="{811272FB-0606-4D13-9EA3-6993778E04A1}"/>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127000</xdr:rowOff>
    </xdr:from>
    <xdr:to>
      <xdr:col>73</xdr:col>
      <xdr:colOff>180975</xdr:colOff>
      <xdr:row>79</xdr:row>
      <xdr:rowOff>149861</xdr:rowOff>
    </xdr:to>
    <xdr:cxnSp macro="">
      <xdr:nvCxnSpPr>
        <xdr:cNvPr id="429" name="直線コネクタ 428">
          <a:extLst>
            <a:ext uri="{FF2B5EF4-FFF2-40B4-BE49-F238E27FC236}">
              <a16:creationId xmlns:a16="http://schemas.microsoft.com/office/drawing/2014/main" id="{448450F8-D6DC-4F6B-A23B-EA370D485EBB}"/>
            </a:ext>
          </a:extLst>
        </xdr:cNvPr>
        <xdr:cNvCxnSpPr/>
      </xdr:nvCxnSpPr>
      <xdr:spPr>
        <a:xfrm>
          <a:off x="13893800" y="13500100"/>
          <a:ext cx="889000" cy="19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56901A26-B139-404B-BEC7-48B5F38F2E96}"/>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1" name="テキスト ボックス 430">
          <a:extLst>
            <a:ext uri="{FF2B5EF4-FFF2-40B4-BE49-F238E27FC236}">
              <a16:creationId xmlns:a16="http://schemas.microsoft.com/office/drawing/2014/main" id="{F537D2EF-F572-4AED-903B-05F28BFA4DD7}"/>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127000</xdr:rowOff>
    </xdr:from>
    <xdr:to>
      <xdr:col>69</xdr:col>
      <xdr:colOff>92075</xdr:colOff>
      <xdr:row>80</xdr:row>
      <xdr:rowOff>115570</xdr:rowOff>
    </xdr:to>
    <xdr:cxnSp macro="">
      <xdr:nvCxnSpPr>
        <xdr:cNvPr id="432" name="直線コネクタ 431">
          <a:extLst>
            <a:ext uri="{FF2B5EF4-FFF2-40B4-BE49-F238E27FC236}">
              <a16:creationId xmlns:a16="http://schemas.microsoft.com/office/drawing/2014/main" id="{AFF310D4-9FC2-4737-8F88-F1EBEF5D5132}"/>
            </a:ext>
          </a:extLst>
        </xdr:cNvPr>
        <xdr:cNvCxnSpPr/>
      </xdr:nvCxnSpPr>
      <xdr:spPr>
        <a:xfrm flipV="1">
          <a:off x="13004800" y="13500100"/>
          <a:ext cx="889000" cy="33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D50156AE-0F13-420F-AC09-935AEB0AD7A6}"/>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4" name="テキスト ボックス 433">
          <a:extLst>
            <a:ext uri="{FF2B5EF4-FFF2-40B4-BE49-F238E27FC236}">
              <a16:creationId xmlns:a16="http://schemas.microsoft.com/office/drawing/2014/main" id="{FEBE2E97-0996-4306-B681-B7C488BCA386}"/>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57150</xdr:rowOff>
    </xdr:from>
    <xdr:to>
      <xdr:col>65</xdr:col>
      <xdr:colOff>53975</xdr:colOff>
      <xdr:row>76</xdr:row>
      <xdr:rowOff>158750</xdr:rowOff>
    </xdr:to>
    <xdr:sp macro="" textlink="">
      <xdr:nvSpPr>
        <xdr:cNvPr id="435" name="フローチャート: 判断 434">
          <a:extLst>
            <a:ext uri="{FF2B5EF4-FFF2-40B4-BE49-F238E27FC236}">
              <a16:creationId xmlns:a16="http://schemas.microsoft.com/office/drawing/2014/main" id="{D459FFCA-6AE1-4D2F-B69B-979D905B9193}"/>
            </a:ext>
          </a:extLst>
        </xdr:cNvPr>
        <xdr:cNvSpPr/>
      </xdr:nvSpPr>
      <xdr:spPr>
        <a:xfrm>
          <a:off x="12954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168927</xdr:rowOff>
    </xdr:from>
    <xdr:ext cx="762000" cy="259045"/>
    <xdr:sp macro="" textlink="">
      <xdr:nvSpPr>
        <xdr:cNvPr id="436" name="テキスト ボックス 435">
          <a:extLst>
            <a:ext uri="{FF2B5EF4-FFF2-40B4-BE49-F238E27FC236}">
              <a16:creationId xmlns:a16="http://schemas.microsoft.com/office/drawing/2014/main" id="{1E641055-B6A8-42A5-BA89-2D9CE9115838}"/>
            </a:ext>
          </a:extLst>
        </xdr:cNvPr>
        <xdr:cNvSpPr txBox="1"/>
      </xdr:nvSpPr>
      <xdr:spPr>
        <a:xfrm>
          <a:off x="12623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7D93F512-C3DF-4A81-A188-C4A32F35A461}"/>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415FA1F7-61AC-4302-A905-4F2F9DC7723E}"/>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BF6CE54E-FF0D-450C-9BFB-B8CC729748C7}"/>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D2C813F8-6911-4C7E-840B-F6E10F941C81}"/>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D4632DED-5637-4B92-9AF7-7B0EBE0A0C89}"/>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81</xdr:row>
      <xdr:rowOff>102870</xdr:rowOff>
    </xdr:from>
    <xdr:to>
      <xdr:col>82</xdr:col>
      <xdr:colOff>158750</xdr:colOff>
      <xdr:row>82</xdr:row>
      <xdr:rowOff>33020</xdr:rowOff>
    </xdr:to>
    <xdr:sp macro="" textlink="">
      <xdr:nvSpPr>
        <xdr:cNvPr id="442" name="楕円 441">
          <a:extLst>
            <a:ext uri="{FF2B5EF4-FFF2-40B4-BE49-F238E27FC236}">
              <a16:creationId xmlns:a16="http://schemas.microsoft.com/office/drawing/2014/main" id="{D9C1DAC6-28C9-403C-98A0-14FAD6CD4435}"/>
            </a:ext>
          </a:extLst>
        </xdr:cNvPr>
        <xdr:cNvSpPr/>
      </xdr:nvSpPr>
      <xdr:spPr>
        <a:xfrm>
          <a:off x="16459200" y="1399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81</xdr:row>
      <xdr:rowOff>11447</xdr:rowOff>
    </xdr:from>
    <xdr:ext cx="762000" cy="259045"/>
    <xdr:sp macro="" textlink="">
      <xdr:nvSpPr>
        <xdr:cNvPr id="443" name="公債費以外該当値テキスト">
          <a:extLst>
            <a:ext uri="{FF2B5EF4-FFF2-40B4-BE49-F238E27FC236}">
              <a16:creationId xmlns:a16="http://schemas.microsoft.com/office/drawing/2014/main" id="{BC3CDDC1-10D0-431D-8A34-4033A832AE1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80</xdr:row>
      <xdr:rowOff>53339</xdr:rowOff>
    </xdr:from>
    <xdr:to>
      <xdr:col>78</xdr:col>
      <xdr:colOff>120650</xdr:colOff>
      <xdr:row>80</xdr:row>
      <xdr:rowOff>154939</xdr:rowOff>
    </xdr:to>
    <xdr:sp macro="" textlink="">
      <xdr:nvSpPr>
        <xdr:cNvPr id="444" name="楕円 443">
          <a:extLst>
            <a:ext uri="{FF2B5EF4-FFF2-40B4-BE49-F238E27FC236}">
              <a16:creationId xmlns:a16="http://schemas.microsoft.com/office/drawing/2014/main" id="{FC11E7BF-3ACD-40EB-B66B-49C9774D7391}"/>
            </a:ext>
          </a:extLst>
        </xdr:cNvPr>
        <xdr:cNvSpPr/>
      </xdr:nvSpPr>
      <xdr:spPr>
        <a:xfrm>
          <a:off x="15621000" y="137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139716</xdr:rowOff>
    </xdr:from>
    <xdr:ext cx="736600" cy="259045"/>
    <xdr:sp macro="" textlink="">
      <xdr:nvSpPr>
        <xdr:cNvPr id="445" name="テキスト ボックス 444">
          <a:extLst>
            <a:ext uri="{FF2B5EF4-FFF2-40B4-BE49-F238E27FC236}">
              <a16:creationId xmlns:a16="http://schemas.microsoft.com/office/drawing/2014/main" id="{43EFF983-15B2-4A6E-B415-3040FC5D2384}"/>
            </a:ext>
          </a:extLst>
        </xdr:cNvPr>
        <xdr:cNvSpPr txBox="1"/>
      </xdr:nvSpPr>
      <xdr:spPr>
        <a:xfrm>
          <a:off x="15290800" y="13855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99061</xdr:rowOff>
    </xdr:from>
    <xdr:to>
      <xdr:col>74</xdr:col>
      <xdr:colOff>31750</xdr:colOff>
      <xdr:row>80</xdr:row>
      <xdr:rowOff>29211</xdr:rowOff>
    </xdr:to>
    <xdr:sp macro="" textlink="">
      <xdr:nvSpPr>
        <xdr:cNvPr id="446" name="楕円 445">
          <a:extLst>
            <a:ext uri="{FF2B5EF4-FFF2-40B4-BE49-F238E27FC236}">
              <a16:creationId xmlns:a16="http://schemas.microsoft.com/office/drawing/2014/main" id="{50CED69D-03F3-4365-93BD-4B1895BDB4B7}"/>
            </a:ext>
          </a:extLst>
        </xdr:cNvPr>
        <xdr:cNvSpPr/>
      </xdr:nvSpPr>
      <xdr:spPr>
        <a:xfrm>
          <a:off x="14732000" y="136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13988</xdr:rowOff>
    </xdr:from>
    <xdr:ext cx="762000" cy="259045"/>
    <xdr:sp macro="" textlink="">
      <xdr:nvSpPr>
        <xdr:cNvPr id="447" name="テキスト ボックス 446">
          <a:extLst>
            <a:ext uri="{FF2B5EF4-FFF2-40B4-BE49-F238E27FC236}">
              <a16:creationId xmlns:a16="http://schemas.microsoft.com/office/drawing/2014/main" id="{49D876F7-CC8E-43F3-A489-ADA51DFFCC2E}"/>
            </a:ext>
          </a:extLst>
        </xdr:cNvPr>
        <xdr:cNvSpPr txBox="1"/>
      </xdr:nvSpPr>
      <xdr:spPr>
        <a:xfrm>
          <a:off x="14401800" y="13729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76200</xdr:rowOff>
    </xdr:from>
    <xdr:to>
      <xdr:col>69</xdr:col>
      <xdr:colOff>142875</xdr:colOff>
      <xdr:row>79</xdr:row>
      <xdr:rowOff>6350</xdr:rowOff>
    </xdr:to>
    <xdr:sp macro="" textlink="">
      <xdr:nvSpPr>
        <xdr:cNvPr id="448" name="楕円 447">
          <a:extLst>
            <a:ext uri="{FF2B5EF4-FFF2-40B4-BE49-F238E27FC236}">
              <a16:creationId xmlns:a16="http://schemas.microsoft.com/office/drawing/2014/main" id="{BC37D8A3-7F6D-4695-B0E5-849226FE6CDE}"/>
            </a:ext>
          </a:extLst>
        </xdr:cNvPr>
        <xdr:cNvSpPr/>
      </xdr:nvSpPr>
      <xdr:spPr>
        <a:xfrm>
          <a:off x="13843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162577</xdr:rowOff>
    </xdr:from>
    <xdr:ext cx="762000" cy="259045"/>
    <xdr:sp macro="" textlink="">
      <xdr:nvSpPr>
        <xdr:cNvPr id="449" name="テキスト ボックス 448">
          <a:extLst>
            <a:ext uri="{FF2B5EF4-FFF2-40B4-BE49-F238E27FC236}">
              <a16:creationId xmlns:a16="http://schemas.microsoft.com/office/drawing/2014/main" id="{56339EEF-95E6-431C-AADE-9DC43269A96C}"/>
            </a:ext>
          </a:extLst>
        </xdr:cNvPr>
        <xdr:cNvSpPr txBox="1"/>
      </xdr:nvSpPr>
      <xdr:spPr>
        <a:xfrm>
          <a:off x="13512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64770</xdr:rowOff>
    </xdr:from>
    <xdr:to>
      <xdr:col>65</xdr:col>
      <xdr:colOff>53975</xdr:colOff>
      <xdr:row>80</xdr:row>
      <xdr:rowOff>166370</xdr:rowOff>
    </xdr:to>
    <xdr:sp macro="" textlink="">
      <xdr:nvSpPr>
        <xdr:cNvPr id="450" name="楕円 449">
          <a:extLst>
            <a:ext uri="{FF2B5EF4-FFF2-40B4-BE49-F238E27FC236}">
              <a16:creationId xmlns:a16="http://schemas.microsoft.com/office/drawing/2014/main" id="{441D3C41-0827-456E-800E-FD31D42BC1CB}"/>
            </a:ext>
          </a:extLst>
        </xdr:cNvPr>
        <xdr:cNvSpPr/>
      </xdr:nvSpPr>
      <xdr:spPr>
        <a:xfrm>
          <a:off x="12954000" y="1378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151147</xdr:rowOff>
    </xdr:from>
    <xdr:ext cx="762000" cy="259045"/>
    <xdr:sp macro="" textlink="">
      <xdr:nvSpPr>
        <xdr:cNvPr id="451" name="テキスト ボックス 450">
          <a:extLst>
            <a:ext uri="{FF2B5EF4-FFF2-40B4-BE49-F238E27FC236}">
              <a16:creationId xmlns:a16="http://schemas.microsoft.com/office/drawing/2014/main" id="{F379CCD8-5F38-4126-B549-17679CBC42C0}"/>
            </a:ext>
          </a:extLst>
        </xdr:cNvPr>
        <xdr:cNvSpPr txBox="1"/>
      </xdr:nvSpPr>
      <xdr:spPr>
        <a:xfrm>
          <a:off x="12623800" y="13867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604DBAA1-E814-4843-8F5E-17EC2A6554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7F0A089F-D782-4E43-8797-1EC420E6FAB8}"/>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A782B5B3-7C76-40F3-A056-6621258A8648}"/>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D9943157-33F7-4454-A6FF-F466970F6E46}"/>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C2FD3D09-3831-43AF-B5F2-E0BBB1B1AB33}"/>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京都府笠置町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C6915295-E644-4B0E-B769-A5539FEB821B}"/>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ED06ABFD-CF2E-42EF-B559-0D38BA445B11}"/>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DF075D3A-4AB9-4310-BBA8-F49BF0F53172}"/>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67F864A1-9AB7-480D-B5F4-2AF857EA7555}"/>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1EC71996-91C9-43D9-8F71-7738ED464B52}"/>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9AEDD30F-ECF0-4B11-B18F-A642180DAF43}"/>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74EFA1C4-D67A-4B17-A90D-6F3732E66D6F}"/>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2CBC1816-3E64-493B-95E8-C95E76CA83C4}"/>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F08B3E7-07D2-482C-BD51-055884F795D2}"/>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C5BD61DE-5F58-494C-88DC-52898A51F41D}"/>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997308FC-FFDC-4876-97D7-3F8357D70245}"/>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EB88C99F-5F8A-4EC9-92C0-E22662BDC8C8}"/>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78A43CA4-E250-4E96-A1AC-71D97175E87C}"/>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487B4ABE-5392-40D8-8F12-AC55281910E8}"/>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7ED69B5D-2954-42C9-9289-4450B85E2D25}"/>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C1E66E1A-BBBC-4495-A115-D6D2AEB752B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2803D0E4-112B-4BD8-B34D-1BF55112C6B8}"/>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1F5D3E05-F4B1-4C56-BCEF-6117021F8A89}"/>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62A68265-7F3F-4FDB-AED7-42D7FBD62E3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B4148F47-B0E2-4B81-9161-5C9F013E8B4E}"/>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A2D50FAE-FE45-4AD9-8899-0A31834CD252}"/>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11065D44-9342-4D47-A4D9-C74A90EBA50F}"/>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208E4C1A-BAF9-4CDA-B86E-9A88E0497C4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D037EE57-64BC-4BB3-9695-9BE8287FE9E9}"/>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36BA7858-1832-4539-AE00-AB23825E9E4F}"/>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A18EB9E8-4690-45B6-A6AF-81031A9D5A59}"/>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B5004D65-702C-41CF-AE2A-6AEED9183D3A}"/>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31005486-4806-4E3C-8924-F0F819E8413A}"/>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65B01E0E-96BC-4A53-914F-8B625A8B0523}"/>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5911CA23-939E-48CC-88D2-3CCD672CC0D9}"/>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5B2B2505-C98E-4DC4-848A-3725D09C7A64}"/>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892BD2D8-20E3-4E8A-A53D-FFBC964425A7}"/>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8AF2B77C-2982-411D-BEA7-40B3746924FB}"/>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37FB3141-A5F5-4C55-9CB7-C2E65CF22B91}"/>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5EFEF917-1553-4DB3-AC02-9EF48CFC4447}"/>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5204F801-0138-47E8-8B6C-64B6D3669499}"/>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CB93A9BE-2A7F-4490-8E95-004F6C642F44}"/>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E566C5E0-D241-447D-9B9C-C95E4C184665}"/>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378369F-9706-41D0-80E0-19BD9F93B671}"/>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2D850451-A449-49C6-BC2C-8776E6AFD77C}"/>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FE53D841-EF1D-4282-943F-9A75692FBA73}"/>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F9DA026E-395C-4EDA-A39B-EC79255FF3B9}"/>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110423</xdr:rowOff>
    </xdr:from>
    <xdr:to>
      <xdr:col>29</xdr:col>
      <xdr:colOff>127000</xdr:colOff>
      <xdr:row>17</xdr:row>
      <xdr:rowOff>42823</xdr:rowOff>
    </xdr:to>
    <xdr:cxnSp macro="">
      <xdr:nvCxnSpPr>
        <xdr:cNvPr id="49" name="直線コネクタ 48">
          <a:extLst>
            <a:ext uri="{FF2B5EF4-FFF2-40B4-BE49-F238E27FC236}">
              <a16:creationId xmlns:a16="http://schemas.microsoft.com/office/drawing/2014/main" id="{1B74672D-0B4C-445F-98A8-A5A8D214441A}"/>
            </a:ext>
          </a:extLst>
        </xdr:cNvPr>
        <xdr:cNvCxnSpPr/>
      </xdr:nvCxnSpPr>
      <xdr:spPr bwMode="auto">
        <a:xfrm flipV="1">
          <a:off x="5003800" y="2901248"/>
          <a:ext cx="647700" cy="1038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104152</xdr:rowOff>
    </xdr:from>
    <xdr:ext cx="762000" cy="259045"/>
    <xdr:sp macro="" textlink="">
      <xdr:nvSpPr>
        <xdr:cNvPr id="50" name="人口1人当たり決算額の推移平均値テキスト130">
          <a:extLst>
            <a:ext uri="{FF2B5EF4-FFF2-40B4-BE49-F238E27FC236}">
              <a16:creationId xmlns:a16="http://schemas.microsoft.com/office/drawing/2014/main" id="{CC88A2B7-3A6F-4E5F-A35C-EC1D08D40BCC}"/>
            </a:ext>
          </a:extLst>
        </xdr:cNvPr>
        <xdr:cNvSpPr txBox="1"/>
      </xdr:nvSpPr>
      <xdr:spPr>
        <a:xfrm>
          <a:off x="5740400" y="3066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C24714E8-7749-4CD0-9381-05231C6D4D34}"/>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42823</xdr:rowOff>
    </xdr:from>
    <xdr:to>
      <xdr:col>26</xdr:col>
      <xdr:colOff>50800</xdr:colOff>
      <xdr:row>17</xdr:row>
      <xdr:rowOff>61812</xdr:rowOff>
    </xdr:to>
    <xdr:cxnSp macro="">
      <xdr:nvCxnSpPr>
        <xdr:cNvPr id="52" name="直線コネクタ 51">
          <a:extLst>
            <a:ext uri="{FF2B5EF4-FFF2-40B4-BE49-F238E27FC236}">
              <a16:creationId xmlns:a16="http://schemas.microsoft.com/office/drawing/2014/main" id="{559B0E70-2038-4E8A-9377-0789B0A094BF}"/>
            </a:ext>
          </a:extLst>
        </xdr:cNvPr>
        <xdr:cNvCxnSpPr/>
      </xdr:nvCxnSpPr>
      <xdr:spPr bwMode="auto">
        <a:xfrm flipV="1">
          <a:off x="4305300" y="3005098"/>
          <a:ext cx="698500" cy="189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16B1E5FB-41AF-419F-8BB0-D6444D5F5955}"/>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69544</xdr:rowOff>
    </xdr:from>
    <xdr:ext cx="736600" cy="259045"/>
    <xdr:sp macro="" textlink="">
      <xdr:nvSpPr>
        <xdr:cNvPr id="54" name="テキスト ボックス 53">
          <a:extLst>
            <a:ext uri="{FF2B5EF4-FFF2-40B4-BE49-F238E27FC236}">
              <a16:creationId xmlns:a16="http://schemas.microsoft.com/office/drawing/2014/main" id="{1D222BC1-3E6B-46B2-9EF3-8F8CEEDF8D2E}"/>
            </a:ext>
          </a:extLst>
        </xdr:cNvPr>
        <xdr:cNvSpPr txBox="1"/>
      </xdr:nvSpPr>
      <xdr:spPr>
        <a:xfrm>
          <a:off x="4622800" y="320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61812</xdr:rowOff>
    </xdr:from>
    <xdr:to>
      <xdr:col>22</xdr:col>
      <xdr:colOff>114300</xdr:colOff>
      <xdr:row>17</xdr:row>
      <xdr:rowOff>86449</xdr:rowOff>
    </xdr:to>
    <xdr:cxnSp macro="">
      <xdr:nvCxnSpPr>
        <xdr:cNvPr id="55" name="直線コネクタ 54">
          <a:extLst>
            <a:ext uri="{FF2B5EF4-FFF2-40B4-BE49-F238E27FC236}">
              <a16:creationId xmlns:a16="http://schemas.microsoft.com/office/drawing/2014/main" id="{F733C470-2221-43C5-9366-A0148B5F59D4}"/>
            </a:ext>
          </a:extLst>
        </xdr:cNvPr>
        <xdr:cNvCxnSpPr/>
      </xdr:nvCxnSpPr>
      <xdr:spPr bwMode="auto">
        <a:xfrm flipV="1">
          <a:off x="3606800" y="3024087"/>
          <a:ext cx="698500" cy="246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A4F3A0EA-F1C8-4834-9068-DD3CCC8A83F6}"/>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96412</xdr:rowOff>
    </xdr:from>
    <xdr:ext cx="762000" cy="259045"/>
    <xdr:sp macro="" textlink="">
      <xdr:nvSpPr>
        <xdr:cNvPr id="57" name="テキスト ボックス 56">
          <a:extLst>
            <a:ext uri="{FF2B5EF4-FFF2-40B4-BE49-F238E27FC236}">
              <a16:creationId xmlns:a16="http://schemas.microsoft.com/office/drawing/2014/main" id="{31627F7F-9735-4152-823E-98F547897165}"/>
            </a:ext>
          </a:extLst>
        </xdr:cNvPr>
        <xdr:cNvSpPr txBox="1"/>
      </xdr:nvSpPr>
      <xdr:spPr>
        <a:xfrm>
          <a:off x="3924300" y="3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86449</xdr:rowOff>
    </xdr:from>
    <xdr:to>
      <xdr:col>18</xdr:col>
      <xdr:colOff>177800</xdr:colOff>
      <xdr:row>17</xdr:row>
      <xdr:rowOff>122389</xdr:rowOff>
    </xdr:to>
    <xdr:cxnSp macro="">
      <xdr:nvCxnSpPr>
        <xdr:cNvPr id="58" name="直線コネクタ 57">
          <a:extLst>
            <a:ext uri="{FF2B5EF4-FFF2-40B4-BE49-F238E27FC236}">
              <a16:creationId xmlns:a16="http://schemas.microsoft.com/office/drawing/2014/main" id="{F5789A11-CB4A-4BBA-86A1-F6DE8BCF79B2}"/>
            </a:ext>
          </a:extLst>
        </xdr:cNvPr>
        <xdr:cNvCxnSpPr/>
      </xdr:nvCxnSpPr>
      <xdr:spPr bwMode="auto">
        <a:xfrm flipV="1">
          <a:off x="2908300" y="3048724"/>
          <a:ext cx="698500" cy="359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FB1050A2-A6B0-4857-BA62-7F506A0F1CF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116064</xdr:rowOff>
    </xdr:from>
    <xdr:ext cx="762000" cy="259045"/>
    <xdr:sp macro="" textlink="">
      <xdr:nvSpPr>
        <xdr:cNvPr id="60" name="テキスト ボックス 59">
          <a:extLst>
            <a:ext uri="{FF2B5EF4-FFF2-40B4-BE49-F238E27FC236}">
              <a16:creationId xmlns:a16="http://schemas.microsoft.com/office/drawing/2014/main" id="{FA4A517A-20D0-4DA5-B754-BE63C42F8031}"/>
            </a:ext>
          </a:extLst>
        </xdr:cNvPr>
        <xdr:cNvSpPr txBox="1"/>
      </xdr:nvSpPr>
      <xdr:spPr>
        <a:xfrm>
          <a:off x="3225800" y="324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37114</xdr:rowOff>
    </xdr:from>
    <xdr:to>
      <xdr:col>15</xdr:col>
      <xdr:colOff>101600</xdr:colOff>
      <xdr:row>18</xdr:row>
      <xdr:rowOff>138714</xdr:rowOff>
    </xdr:to>
    <xdr:sp macro="" textlink="">
      <xdr:nvSpPr>
        <xdr:cNvPr id="61" name="フローチャート: 判断 60">
          <a:extLst>
            <a:ext uri="{FF2B5EF4-FFF2-40B4-BE49-F238E27FC236}">
              <a16:creationId xmlns:a16="http://schemas.microsoft.com/office/drawing/2014/main" id="{2B20CC66-9BDC-4AA3-BE4A-4CA7E67C6F16}"/>
            </a:ext>
          </a:extLst>
        </xdr:cNvPr>
        <xdr:cNvSpPr/>
      </xdr:nvSpPr>
      <xdr:spPr bwMode="auto">
        <a:xfrm>
          <a:off x="2857500" y="3170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123491</xdr:rowOff>
    </xdr:from>
    <xdr:ext cx="762000" cy="259045"/>
    <xdr:sp macro="" textlink="">
      <xdr:nvSpPr>
        <xdr:cNvPr id="62" name="テキスト ボックス 61">
          <a:extLst>
            <a:ext uri="{FF2B5EF4-FFF2-40B4-BE49-F238E27FC236}">
              <a16:creationId xmlns:a16="http://schemas.microsoft.com/office/drawing/2014/main" id="{2350E0BC-D16C-4E57-AC29-A6105E3927B5}"/>
            </a:ext>
          </a:extLst>
        </xdr:cNvPr>
        <xdr:cNvSpPr txBox="1"/>
      </xdr:nvSpPr>
      <xdr:spPr>
        <a:xfrm>
          <a:off x="2527300" y="32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D9980EC2-B26E-4302-8933-2B0044C9239A}"/>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368F3BF5-6CB4-472B-9931-DDF7D632C75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57907204-F359-46B3-817C-C5CA6B3F18D5}"/>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FB680252-E58F-4AC7-AEF9-AE2FA5999BB8}"/>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DE86671-BB4D-4C52-96EA-70C849226C9C}"/>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59623</xdr:rowOff>
    </xdr:from>
    <xdr:to>
      <xdr:col>29</xdr:col>
      <xdr:colOff>177800</xdr:colOff>
      <xdr:row>16</xdr:row>
      <xdr:rowOff>161223</xdr:rowOff>
    </xdr:to>
    <xdr:sp macro="" textlink="">
      <xdr:nvSpPr>
        <xdr:cNvPr id="68" name="楕円 67">
          <a:extLst>
            <a:ext uri="{FF2B5EF4-FFF2-40B4-BE49-F238E27FC236}">
              <a16:creationId xmlns:a16="http://schemas.microsoft.com/office/drawing/2014/main" id="{23B1C483-5B7F-448A-8442-901D120F334E}"/>
            </a:ext>
          </a:extLst>
        </xdr:cNvPr>
        <xdr:cNvSpPr/>
      </xdr:nvSpPr>
      <xdr:spPr bwMode="auto">
        <a:xfrm>
          <a:off x="5600700" y="28504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76150</xdr:rowOff>
    </xdr:from>
    <xdr:ext cx="762000" cy="259045"/>
    <xdr:sp macro="" textlink="">
      <xdr:nvSpPr>
        <xdr:cNvPr id="69" name="人口1人当たり決算額の推移該当値テキスト130">
          <a:extLst>
            <a:ext uri="{FF2B5EF4-FFF2-40B4-BE49-F238E27FC236}">
              <a16:creationId xmlns:a16="http://schemas.microsoft.com/office/drawing/2014/main" id="{AB437937-D3B9-4B3D-B0CE-43126C0582F6}"/>
            </a:ext>
          </a:extLst>
        </xdr:cNvPr>
        <xdr:cNvSpPr txBox="1"/>
      </xdr:nvSpPr>
      <xdr:spPr>
        <a:xfrm>
          <a:off x="5740400" y="2695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163473</xdr:rowOff>
    </xdr:from>
    <xdr:to>
      <xdr:col>26</xdr:col>
      <xdr:colOff>101600</xdr:colOff>
      <xdr:row>17</xdr:row>
      <xdr:rowOff>93623</xdr:rowOff>
    </xdr:to>
    <xdr:sp macro="" textlink="">
      <xdr:nvSpPr>
        <xdr:cNvPr id="70" name="楕円 69">
          <a:extLst>
            <a:ext uri="{FF2B5EF4-FFF2-40B4-BE49-F238E27FC236}">
              <a16:creationId xmlns:a16="http://schemas.microsoft.com/office/drawing/2014/main" id="{E3AF6CEC-C76B-4A16-A96C-030B1BFB3F38}"/>
            </a:ext>
          </a:extLst>
        </xdr:cNvPr>
        <xdr:cNvSpPr/>
      </xdr:nvSpPr>
      <xdr:spPr bwMode="auto">
        <a:xfrm>
          <a:off x="4953000" y="29542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103800</xdr:rowOff>
    </xdr:from>
    <xdr:ext cx="736600" cy="259045"/>
    <xdr:sp macro="" textlink="">
      <xdr:nvSpPr>
        <xdr:cNvPr id="71" name="テキスト ボックス 70">
          <a:extLst>
            <a:ext uri="{FF2B5EF4-FFF2-40B4-BE49-F238E27FC236}">
              <a16:creationId xmlns:a16="http://schemas.microsoft.com/office/drawing/2014/main" id="{9C64FF7D-DCED-4FD6-BEBE-2A0B0DAD800B}"/>
            </a:ext>
          </a:extLst>
        </xdr:cNvPr>
        <xdr:cNvSpPr txBox="1"/>
      </xdr:nvSpPr>
      <xdr:spPr>
        <a:xfrm>
          <a:off x="4622800" y="27231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11012</xdr:rowOff>
    </xdr:from>
    <xdr:to>
      <xdr:col>22</xdr:col>
      <xdr:colOff>165100</xdr:colOff>
      <xdr:row>17</xdr:row>
      <xdr:rowOff>112612</xdr:rowOff>
    </xdr:to>
    <xdr:sp macro="" textlink="">
      <xdr:nvSpPr>
        <xdr:cNvPr id="72" name="楕円 71">
          <a:extLst>
            <a:ext uri="{FF2B5EF4-FFF2-40B4-BE49-F238E27FC236}">
              <a16:creationId xmlns:a16="http://schemas.microsoft.com/office/drawing/2014/main" id="{5E98EA84-05D9-4BB8-93F8-FD15A2489323}"/>
            </a:ext>
          </a:extLst>
        </xdr:cNvPr>
        <xdr:cNvSpPr/>
      </xdr:nvSpPr>
      <xdr:spPr bwMode="auto">
        <a:xfrm>
          <a:off x="4254500" y="29732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122789</xdr:rowOff>
    </xdr:from>
    <xdr:ext cx="762000" cy="259045"/>
    <xdr:sp macro="" textlink="">
      <xdr:nvSpPr>
        <xdr:cNvPr id="73" name="テキスト ボックス 72">
          <a:extLst>
            <a:ext uri="{FF2B5EF4-FFF2-40B4-BE49-F238E27FC236}">
              <a16:creationId xmlns:a16="http://schemas.microsoft.com/office/drawing/2014/main" id="{D1F2AD45-243B-4141-9D29-119C3C926A9D}"/>
            </a:ext>
          </a:extLst>
        </xdr:cNvPr>
        <xdr:cNvSpPr txBox="1"/>
      </xdr:nvSpPr>
      <xdr:spPr>
        <a:xfrm>
          <a:off x="3924300" y="2742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35649</xdr:rowOff>
    </xdr:from>
    <xdr:to>
      <xdr:col>19</xdr:col>
      <xdr:colOff>38100</xdr:colOff>
      <xdr:row>17</xdr:row>
      <xdr:rowOff>137249</xdr:rowOff>
    </xdr:to>
    <xdr:sp macro="" textlink="">
      <xdr:nvSpPr>
        <xdr:cNvPr id="74" name="楕円 73">
          <a:extLst>
            <a:ext uri="{FF2B5EF4-FFF2-40B4-BE49-F238E27FC236}">
              <a16:creationId xmlns:a16="http://schemas.microsoft.com/office/drawing/2014/main" id="{4CDD0B52-9864-4642-8BD1-F3534E2BB191}"/>
            </a:ext>
          </a:extLst>
        </xdr:cNvPr>
        <xdr:cNvSpPr/>
      </xdr:nvSpPr>
      <xdr:spPr bwMode="auto">
        <a:xfrm>
          <a:off x="3556000" y="29979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147426</xdr:rowOff>
    </xdr:from>
    <xdr:ext cx="762000" cy="259045"/>
    <xdr:sp macro="" textlink="">
      <xdr:nvSpPr>
        <xdr:cNvPr id="75" name="テキスト ボックス 74">
          <a:extLst>
            <a:ext uri="{FF2B5EF4-FFF2-40B4-BE49-F238E27FC236}">
              <a16:creationId xmlns:a16="http://schemas.microsoft.com/office/drawing/2014/main" id="{7092B16B-2B80-48B1-8F96-0C782D4D71E4}"/>
            </a:ext>
          </a:extLst>
        </xdr:cNvPr>
        <xdr:cNvSpPr txBox="1"/>
      </xdr:nvSpPr>
      <xdr:spPr>
        <a:xfrm>
          <a:off x="3225800" y="276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71589</xdr:rowOff>
    </xdr:from>
    <xdr:to>
      <xdr:col>15</xdr:col>
      <xdr:colOff>101600</xdr:colOff>
      <xdr:row>18</xdr:row>
      <xdr:rowOff>1739</xdr:rowOff>
    </xdr:to>
    <xdr:sp macro="" textlink="">
      <xdr:nvSpPr>
        <xdr:cNvPr id="76" name="楕円 75">
          <a:extLst>
            <a:ext uri="{FF2B5EF4-FFF2-40B4-BE49-F238E27FC236}">
              <a16:creationId xmlns:a16="http://schemas.microsoft.com/office/drawing/2014/main" id="{551D096F-DE8D-422F-A8D8-940CB17EBCCA}"/>
            </a:ext>
          </a:extLst>
        </xdr:cNvPr>
        <xdr:cNvSpPr/>
      </xdr:nvSpPr>
      <xdr:spPr bwMode="auto">
        <a:xfrm>
          <a:off x="2857500" y="30338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11916</xdr:rowOff>
    </xdr:from>
    <xdr:ext cx="762000" cy="259045"/>
    <xdr:sp macro="" textlink="">
      <xdr:nvSpPr>
        <xdr:cNvPr id="77" name="テキスト ボックス 76">
          <a:extLst>
            <a:ext uri="{FF2B5EF4-FFF2-40B4-BE49-F238E27FC236}">
              <a16:creationId xmlns:a16="http://schemas.microsoft.com/office/drawing/2014/main" id="{17AF2027-18E4-44D4-8694-0F0CFEB3D6CE}"/>
            </a:ext>
          </a:extLst>
        </xdr:cNvPr>
        <xdr:cNvSpPr txBox="1"/>
      </xdr:nvSpPr>
      <xdr:spPr>
        <a:xfrm>
          <a:off x="2527300" y="280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946A35DC-F892-4192-AFCC-6E5717E8FF2C}"/>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D8B0AA25-3FA2-4543-A753-B12D4238FCB2}"/>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7E3A7458-03A2-4778-9F13-35AD58ACD8D6}"/>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9A0D5C9D-423F-4EA0-B097-9B3991919244}"/>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2EA1447-FB27-46D5-B7B2-01628DC250E3}"/>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37E1006E-5EF4-4F4D-B405-3B6397C34E94}"/>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A6D8C1AC-C080-4942-B7C9-447C76CE367B}"/>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40599FF8-143B-43C2-8393-DF9D831BE3E6}"/>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C29CFBBB-2B15-4899-BF98-FBC47BC9BBA1}"/>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8E447BD7-1FEB-4438-9584-72576AE9AD1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A47AFE93-FFF9-452E-B2CF-C5B7BE05E13B}"/>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3C02B059-9BE1-4039-AC9B-A672FB1F162C}"/>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A1357023-79DD-41BC-9788-EE7F920441C1}"/>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3BC3D639-030B-49C7-AE2B-C7F699E355FC}"/>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58ED9AA7-242C-4813-8B2B-3C8263B06839}"/>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513DE8F3-D908-4733-A48F-9D23033537A9}"/>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9A822D7E-F6F7-4108-870B-DF77C2102524}"/>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7E3E150B-A54E-486E-B9F6-358D1925808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BF3DE2E1-1E16-44D6-A3FA-61BFC6805FE1}"/>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A50316F5-2589-4C30-B474-4F399661411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FE4B8822-2307-4C82-A47B-50BC9D0D1633}"/>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140EC57A-0913-44C9-8BA9-D1C88DB3CAB4}"/>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F3F1540E-9123-4370-B72F-1BA0407D7B5D}"/>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E995F30A-BA35-4A29-889F-9062784AC65E}"/>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AB5ACEB0-3F53-4901-ADA9-B8C5E25FFFCA}"/>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DB18632B-E191-46D4-AF97-51ED69797398}"/>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A8B1A329-8905-410A-B599-C25682D90629}"/>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24CF40FD-5D7D-4769-A863-20EEA93D5351}"/>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8D5A365E-EE95-421F-BC54-24FA5F4DD69D}"/>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A7FA1B27-9145-43D5-8FCF-B21BF8D53A65}"/>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737A21DF-A4CB-4D3F-B962-B561A5C99548}"/>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7E8771A7-188A-4966-8AC4-69F1DEBDFE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21109</xdr:rowOff>
    </xdr:from>
    <xdr:to>
      <xdr:col>29</xdr:col>
      <xdr:colOff>127000</xdr:colOff>
      <xdr:row>36</xdr:row>
      <xdr:rowOff>23448</xdr:rowOff>
    </xdr:to>
    <xdr:cxnSp macro="">
      <xdr:nvCxnSpPr>
        <xdr:cNvPr id="110" name="直線コネクタ 109">
          <a:extLst>
            <a:ext uri="{FF2B5EF4-FFF2-40B4-BE49-F238E27FC236}">
              <a16:creationId xmlns:a16="http://schemas.microsoft.com/office/drawing/2014/main" id="{CB1D97E6-82E3-4EF4-810D-D5B0C7BDE735}"/>
            </a:ext>
          </a:extLst>
        </xdr:cNvPr>
        <xdr:cNvCxnSpPr/>
      </xdr:nvCxnSpPr>
      <xdr:spPr bwMode="auto">
        <a:xfrm flipV="1">
          <a:off x="5003800" y="6974359"/>
          <a:ext cx="647700" cy="23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152418</xdr:rowOff>
    </xdr:from>
    <xdr:ext cx="762000" cy="259045"/>
    <xdr:sp macro="" textlink="">
      <xdr:nvSpPr>
        <xdr:cNvPr id="111" name="人口1人当たり決算額の推移平均値テキスト445">
          <a:extLst>
            <a:ext uri="{FF2B5EF4-FFF2-40B4-BE49-F238E27FC236}">
              <a16:creationId xmlns:a16="http://schemas.microsoft.com/office/drawing/2014/main" id="{DE756A46-5759-4BAC-80E0-7D8CB6CF7A19}"/>
            </a:ext>
          </a:extLst>
        </xdr:cNvPr>
        <xdr:cNvSpPr txBox="1"/>
      </xdr:nvSpPr>
      <xdr:spPr>
        <a:xfrm>
          <a:off x="5740400" y="6762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D56E2F6C-77DC-4807-84AB-873CD67BD4B6}"/>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19691</xdr:rowOff>
    </xdr:from>
    <xdr:to>
      <xdr:col>26</xdr:col>
      <xdr:colOff>50800</xdr:colOff>
      <xdr:row>36</xdr:row>
      <xdr:rowOff>23448</xdr:rowOff>
    </xdr:to>
    <xdr:cxnSp macro="">
      <xdr:nvCxnSpPr>
        <xdr:cNvPr id="113" name="直線コネクタ 112">
          <a:extLst>
            <a:ext uri="{FF2B5EF4-FFF2-40B4-BE49-F238E27FC236}">
              <a16:creationId xmlns:a16="http://schemas.microsoft.com/office/drawing/2014/main" id="{26FFD8ED-6712-4188-AF18-7EF202A1C8A0}"/>
            </a:ext>
          </a:extLst>
        </xdr:cNvPr>
        <xdr:cNvCxnSpPr/>
      </xdr:nvCxnSpPr>
      <xdr:spPr bwMode="auto">
        <a:xfrm>
          <a:off x="4305300" y="6972941"/>
          <a:ext cx="698500" cy="37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3FBF1776-9FE6-4B4F-84D4-6D34BA34C544}"/>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66099</xdr:rowOff>
    </xdr:from>
    <xdr:ext cx="736600" cy="259045"/>
    <xdr:sp macro="" textlink="">
      <xdr:nvSpPr>
        <xdr:cNvPr id="115" name="テキスト ボックス 114">
          <a:extLst>
            <a:ext uri="{FF2B5EF4-FFF2-40B4-BE49-F238E27FC236}">
              <a16:creationId xmlns:a16="http://schemas.microsoft.com/office/drawing/2014/main" id="{C6DCA82F-2D65-47E6-8EEA-50F97FA12CD0}"/>
            </a:ext>
          </a:extLst>
        </xdr:cNvPr>
        <xdr:cNvSpPr txBox="1"/>
      </xdr:nvSpPr>
      <xdr:spPr>
        <a:xfrm>
          <a:off x="4622800" y="6676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19691</xdr:rowOff>
    </xdr:from>
    <xdr:to>
      <xdr:col>22</xdr:col>
      <xdr:colOff>114300</xdr:colOff>
      <xdr:row>36</xdr:row>
      <xdr:rowOff>68261</xdr:rowOff>
    </xdr:to>
    <xdr:cxnSp macro="">
      <xdr:nvCxnSpPr>
        <xdr:cNvPr id="116" name="直線コネクタ 115">
          <a:extLst>
            <a:ext uri="{FF2B5EF4-FFF2-40B4-BE49-F238E27FC236}">
              <a16:creationId xmlns:a16="http://schemas.microsoft.com/office/drawing/2014/main" id="{33F02900-FDA4-4675-A5A9-EB2A8D5C93DD}"/>
            </a:ext>
          </a:extLst>
        </xdr:cNvPr>
        <xdr:cNvCxnSpPr/>
      </xdr:nvCxnSpPr>
      <xdr:spPr bwMode="auto">
        <a:xfrm flipV="1">
          <a:off x="3606800" y="6972941"/>
          <a:ext cx="698500" cy="485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AB3CF564-4549-41CF-A8FB-315DD2FA23A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66390</xdr:rowOff>
    </xdr:from>
    <xdr:ext cx="762000" cy="259045"/>
    <xdr:sp macro="" textlink="">
      <xdr:nvSpPr>
        <xdr:cNvPr id="118" name="テキスト ボックス 117">
          <a:extLst>
            <a:ext uri="{FF2B5EF4-FFF2-40B4-BE49-F238E27FC236}">
              <a16:creationId xmlns:a16="http://schemas.microsoft.com/office/drawing/2014/main" id="{3881D053-AE98-4B96-8B2B-785E048015E9}"/>
            </a:ext>
          </a:extLst>
        </xdr:cNvPr>
        <xdr:cNvSpPr txBox="1"/>
      </xdr:nvSpPr>
      <xdr:spPr>
        <a:xfrm>
          <a:off x="3924300" y="701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68261</xdr:rowOff>
    </xdr:from>
    <xdr:to>
      <xdr:col>18</xdr:col>
      <xdr:colOff>177800</xdr:colOff>
      <xdr:row>36</xdr:row>
      <xdr:rowOff>84789</xdr:rowOff>
    </xdr:to>
    <xdr:cxnSp macro="">
      <xdr:nvCxnSpPr>
        <xdr:cNvPr id="119" name="直線コネクタ 118">
          <a:extLst>
            <a:ext uri="{FF2B5EF4-FFF2-40B4-BE49-F238E27FC236}">
              <a16:creationId xmlns:a16="http://schemas.microsoft.com/office/drawing/2014/main" id="{60A28B3B-1E9D-4503-85C2-CEE62E0A430D}"/>
            </a:ext>
          </a:extLst>
        </xdr:cNvPr>
        <xdr:cNvCxnSpPr/>
      </xdr:nvCxnSpPr>
      <xdr:spPr bwMode="auto">
        <a:xfrm flipV="1">
          <a:off x="2908300" y="7021511"/>
          <a:ext cx="698500" cy="165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238E6A1-2BBC-46D7-AE86-C060E7EA43B6}"/>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115568</xdr:rowOff>
    </xdr:from>
    <xdr:ext cx="762000" cy="259045"/>
    <xdr:sp macro="" textlink="">
      <xdr:nvSpPr>
        <xdr:cNvPr id="121" name="テキスト ボックス 120">
          <a:extLst>
            <a:ext uri="{FF2B5EF4-FFF2-40B4-BE49-F238E27FC236}">
              <a16:creationId xmlns:a16="http://schemas.microsoft.com/office/drawing/2014/main" id="{46F0A8B9-4E3F-4D0B-B61B-5C8D284F349F}"/>
            </a:ext>
          </a:extLst>
        </xdr:cNvPr>
        <xdr:cNvSpPr txBox="1"/>
      </xdr:nvSpPr>
      <xdr:spPr>
        <a:xfrm>
          <a:off x="3225800" y="6725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329478</xdr:rowOff>
    </xdr:from>
    <xdr:to>
      <xdr:col>15</xdr:col>
      <xdr:colOff>101600</xdr:colOff>
      <xdr:row>36</xdr:row>
      <xdr:rowOff>88178</xdr:rowOff>
    </xdr:to>
    <xdr:sp macro="" textlink="">
      <xdr:nvSpPr>
        <xdr:cNvPr id="122" name="フローチャート: 判断 121">
          <a:extLst>
            <a:ext uri="{FF2B5EF4-FFF2-40B4-BE49-F238E27FC236}">
              <a16:creationId xmlns:a16="http://schemas.microsoft.com/office/drawing/2014/main" id="{16F2ADE8-5F15-4406-A1C4-097E7BA0F504}"/>
            </a:ext>
          </a:extLst>
        </xdr:cNvPr>
        <xdr:cNvSpPr/>
      </xdr:nvSpPr>
      <xdr:spPr bwMode="auto">
        <a:xfrm>
          <a:off x="2857500" y="6939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98355</xdr:rowOff>
    </xdr:from>
    <xdr:ext cx="762000" cy="259045"/>
    <xdr:sp macro="" textlink="">
      <xdr:nvSpPr>
        <xdr:cNvPr id="123" name="テキスト ボックス 122">
          <a:extLst>
            <a:ext uri="{FF2B5EF4-FFF2-40B4-BE49-F238E27FC236}">
              <a16:creationId xmlns:a16="http://schemas.microsoft.com/office/drawing/2014/main" id="{473BB297-81AE-403B-B5A2-9B168DC9F0B4}"/>
            </a:ext>
          </a:extLst>
        </xdr:cNvPr>
        <xdr:cNvSpPr txBox="1"/>
      </xdr:nvSpPr>
      <xdr:spPr>
        <a:xfrm>
          <a:off x="2527300" y="67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A47BC362-F4CE-446F-BE23-286E18AD0918}"/>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20C9DAC2-A531-4142-9540-66C8AB3BA9B4}"/>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3DC7BA5E-7FA3-4947-92AD-541CA489AB0A}"/>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E820026D-9133-41E7-8F88-1D093E62A063}"/>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560483F2-8948-403F-AC3F-D967AC5D3E24}"/>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313209</xdr:rowOff>
    </xdr:from>
    <xdr:to>
      <xdr:col>29</xdr:col>
      <xdr:colOff>177800</xdr:colOff>
      <xdr:row>36</xdr:row>
      <xdr:rowOff>71909</xdr:rowOff>
    </xdr:to>
    <xdr:sp macro="" textlink="">
      <xdr:nvSpPr>
        <xdr:cNvPr id="129" name="楕円 128">
          <a:extLst>
            <a:ext uri="{FF2B5EF4-FFF2-40B4-BE49-F238E27FC236}">
              <a16:creationId xmlns:a16="http://schemas.microsoft.com/office/drawing/2014/main" id="{6E0B718A-72E6-4F8C-ACC7-410A58540BBB}"/>
            </a:ext>
          </a:extLst>
        </xdr:cNvPr>
        <xdr:cNvSpPr/>
      </xdr:nvSpPr>
      <xdr:spPr bwMode="auto">
        <a:xfrm>
          <a:off x="5600700" y="69235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285286</xdr:rowOff>
    </xdr:from>
    <xdr:ext cx="762000" cy="259045"/>
    <xdr:sp macro="" textlink="">
      <xdr:nvSpPr>
        <xdr:cNvPr id="130" name="人口1人当たり決算額の推移該当値テキスト445">
          <a:extLst>
            <a:ext uri="{FF2B5EF4-FFF2-40B4-BE49-F238E27FC236}">
              <a16:creationId xmlns:a16="http://schemas.microsoft.com/office/drawing/2014/main" id="{73C347D1-8FB4-4973-AC2B-97E6C160E6BF}"/>
            </a:ext>
          </a:extLst>
        </xdr:cNvPr>
        <xdr:cNvSpPr txBox="1"/>
      </xdr:nvSpPr>
      <xdr:spPr>
        <a:xfrm>
          <a:off x="5740400" y="6895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315548</xdr:rowOff>
    </xdr:from>
    <xdr:to>
      <xdr:col>26</xdr:col>
      <xdr:colOff>101600</xdr:colOff>
      <xdr:row>36</xdr:row>
      <xdr:rowOff>74248</xdr:rowOff>
    </xdr:to>
    <xdr:sp macro="" textlink="">
      <xdr:nvSpPr>
        <xdr:cNvPr id="131" name="楕円 130">
          <a:extLst>
            <a:ext uri="{FF2B5EF4-FFF2-40B4-BE49-F238E27FC236}">
              <a16:creationId xmlns:a16="http://schemas.microsoft.com/office/drawing/2014/main" id="{4A5D3B70-2268-4F67-9AE8-795D1A6FED35}"/>
            </a:ext>
          </a:extLst>
        </xdr:cNvPr>
        <xdr:cNvSpPr/>
      </xdr:nvSpPr>
      <xdr:spPr bwMode="auto">
        <a:xfrm>
          <a:off x="4953000" y="69258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59025</xdr:rowOff>
    </xdr:from>
    <xdr:ext cx="736600" cy="259045"/>
    <xdr:sp macro="" textlink="">
      <xdr:nvSpPr>
        <xdr:cNvPr id="132" name="テキスト ボックス 131">
          <a:extLst>
            <a:ext uri="{FF2B5EF4-FFF2-40B4-BE49-F238E27FC236}">
              <a16:creationId xmlns:a16="http://schemas.microsoft.com/office/drawing/2014/main" id="{4DB9A87E-5AAC-43A7-AE5C-617B5DAC92FA}"/>
            </a:ext>
          </a:extLst>
        </xdr:cNvPr>
        <xdr:cNvSpPr txBox="1"/>
      </xdr:nvSpPr>
      <xdr:spPr>
        <a:xfrm>
          <a:off x="4622800" y="70122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311791</xdr:rowOff>
    </xdr:from>
    <xdr:to>
      <xdr:col>22</xdr:col>
      <xdr:colOff>165100</xdr:colOff>
      <xdr:row>36</xdr:row>
      <xdr:rowOff>70491</xdr:rowOff>
    </xdr:to>
    <xdr:sp macro="" textlink="">
      <xdr:nvSpPr>
        <xdr:cNvPr id="133" name="楕円 132">
          <a:extLst>
            <a:ext uri="{FF2B5EF4-FFF2-40B4-BE49-F238E27FC236}">
              <a16:creationId xmlns:a16="http://schemas.microsoft.com/office/drawing/2014/main" id="{E1392950-D70C-472B-9D16-D8E3205212E8}"/>
            </a:ext>
          </a:extLst>
        </xdr:cNvPr>
        <xdr:cNvSpPr/>
      </xdr:nvSpPr>
      <xdr:spPr bwMode="auto">
        <a:xfrm>
          <a:off x="4254500" y="69221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80668</xdr:rowOff>
    </xdr:from>
    <xdr:ext cx="762000" cy="259045"/>
    <xdr:sp macro="" textlink="">
      <xdr:nvSpPr>
        <xdr:cNvPr id="134" name="テキスト ボックス 133">
          <a:extLst>
            <a:ext uri="{FF2B5EF4-FFF2-40B4-BE49-F238E27FC236}">
              <a16:creationId xmlns:a16="http://schemas.microsoft.com/office/drawing/2014/main" id="{112F67E7-D4EC-4A46-83B1-19DB50CD0153}"/>
            </a:ext>
          </a:extLst>
        </xdr:cNvPr>
        <xdr:cNvSpPr txBox="1"/>
      </xdr:nvSpPr>
      <xdr:spPr>
        <a:xfrm>
          <a:off x="3924300" y="6691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17461</xdr:rowOff>
    </xdr:from>
    <xdr:to>
      <xdr:col>19</xdr:col>
      <xdr:colOff>38100</xdr:colOff>
      <xdr:row>36</xdr:row>
      <xdr:rowOff>119061</xdr:rowOff>
    </xdr:to>
    <xdr:sp macro="" textlink="">
      <xdr:nvSpPr>
        <xdr:cNvPr id="135" name="楕円 134">
          <a:extLst>
            <a:ext uri="{FF2B5EF4-FFF2-40B4-BE49-F238E27FC236}">
              <a16:creationId xmlns:a16="http://schemas.microsoft.com/office/drawing/2014/main" id="{748DDCDD-5C46-41A1-AE08-9CC73818292D}"/>
            </a:ext>
          </a:extLst>
        </xdr:cNvPr>
        <xdr:cNvSpPr/>
      </xdr:nvSpPr>
      <xdr:spPr bwMode="auto">
        <a:xfrm>
          <a:off x="3556000" y="69707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103838</xdr:rowOff>
    </xdr:from>
    <xdr:ext cx="762000" cy="259045"/>
    <xdr:sp macro="" textlink="">
      <xdr:nvSpPr>
        <xdr:cNvPr id="136" name="テキスト ボックス 135">
          <a:extLst>
            <a:ext uri="{FF2B5EF4-FFF2-40B4-BE49-F238E27FC236}">
              <a16:creationId xmlns:a16="http://schemas.microsoft.com/office/drawing/2014/main" id="{71E8A206-8AF7-475B-BD15-2BF328931AFD}"/>
            </a:ext>
          </a:extLst>
        </xdr:cNvPr>
        <xdr:cNvSpPr txBox="1"/>
      </xdr:nvSpPr>
      <xdr:spPr>
        <a:xfrm>
          <a:off x="3225800" y="7057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33989</xdr:rowOff>
    </xdr:from>
    <xdr:to>
      <xdr:col>15</xdr:col>
      <xdr:colOff>101600</xdr:colOff>
      <xdr:row>36</xdr:row>
      <xdr:rowOff>135589</xdr:rowOff>
    </xdr:to>
    <xdr:sp macro="" textlink="">
      <xdr:nvSpPr>
        <xdr:cNvPr id="137" name="楕円 136">
          <a:extLst>
            <a:ext uri="{FF2B5EF4-FFF2-40B4-BE49-F238E27FC236}">
              <a16:creationId xmlns:a16="http://schemas.microsoft.com/office/drawing/2014/main" id="{3D39AA07-DDDE-4880-8AAC-1BB2777D69E9}"/>
            </a:ext>
          </a:extLst>
        </xdr:cNvPr>
        <xdr:cNvSpPr/>
      </xdr:nvSpPr>
      <xdr:spPr bwMode="auto">
        <a:xfrm>
          <a:off x="2857500" y="69872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120366</xdr:rowOff>
    </xdr:from>
    <xdr:ext cx="762000" cy="259045"/>
    <xdr:sp macro="" textlink="">
      <xdr:nvSpPr>
        <xdr:cNvPr id="138" name="テキスト ボックス 137">
          <a:extLst>
            <a:ext uri="{FF2B5EF4-FFF2-40B4-BE49-F238E27FC236}">
              <a16:creationId xmlns:a16="http://schemas.microsoft.com/office/drawing/2014/main" id="{CBCBCB4C-86A8-472C-9192-92B4E6F75AD9}"/>
            </a:ext>
          </a:extLst>
        </xdr:cNvPr>
        <xdr:cNvSpPr txBox="1"/>
      </xdr:nvSpPr>
      <xdr:spPr>
        <a:xfrm>
          <a:off x="2527300" y="7073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6CDAD93-B7CD-4ACD-A9EA-C59B1D32EB1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D99A3A2-6893-45B2-8837-C1501F627F22}"/>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42047EED-9244-420C-8132-8E3148614272}"/>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C209F212-AFDA-4A23-AB8A-142013B6902A}"/>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京都府笠置町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D9C5B39-630B-4A00-ADCA-49070181ED4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B997F4B-DE3A-4DCB-976A-B014E3E096C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19FCB18-4EE4-43C2-9DDF-AD301031005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DCAFEA6-EDED-49AB-BFFA-FA73F0E5B25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57B6064-7747-4F45-9B41-9518397B4AD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8FBD178B-3A09-4BEA-BA85-28E126CFA884}"/>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1,066
1,061
23.52
1,716,604
1,654,931
11,839
999,421
1,387,325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BF08CAE-0F91-463A-92FA-5F43A74B35F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E871CBC-5143-4297-9D32-8F984ABD978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CFC15CC-48F0-45DB-A024-FA302EB7497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B133C43-21C6-4D63-B159-2D23941D0AE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18E519D-651E-4CB2-96D1-7BAD5F33BBB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EB9BE5F6-69AA-4CE2-9B64-ECF7059CEB3F}"/>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8130617F-5206-4DEE-B46C-0B04F8A8A20A}"/>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6207D418-6728-4AB8-995B-F285BE4E938B}"/>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7DB3E93D-CB5F-4518-BCF0-0F429963747D}"/>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D150231-D2FA-4D72-848C-EFCBE530C40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3E44336F-87C7-4435-AFA2-971F2EA7ADCA}"/>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A134581F-C634-4369-9681-4F6FF519A586}"/>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557E82B7-34A6-4C4A-B6BF-D2BEA6F1C415}"/>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64865DC2-334E-4E72-9D1C-3AE0F6BB05D7}"/>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74227AF-EB8D-4260-8445-D09E63F02AF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A8D1626C-346A-440F-9568-BDAC50097DC1}"/>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4F7CD66-4433-4BA5-8CBE-A1779CAE314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2FE746D2-D203-435A-91C5-9B02D995EE38}"/>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353C8ADA-5353-44B9-B838-7024C47009A4}"/>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D1D61AB0-D729-4611-945B-2C525FF0C30C}"/>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9C6FBAB7-7DA7-4D4E-8E25-CF5B38FA3D41}"/>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2CB39DCD-27D1-4CA5-869A-91FF10D81747}"/>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38E60C2A-92DE-45BA-B10E-59CAFAAC6338}"/>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E0265CDF-5C4D-4D10-8C20-B31D9FBE7588}"/>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527C4F74-D139-4A17-BCF3-401DCA7552A6}"/>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C463EEA4-7D02-4CD9-80ED-8CC44E7F562A}"/>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2DF7182F-8D94-4346-8FCC-FCFC81DD1B23}"/>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2F32D13A-FB4B-40A5-B202-DC2E4186575A}"/>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F6DF2664-3007-4D97-9D42-41475EF87AAD}"/>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928152E7-30D9-4D26-B1EB-EE79B6C79C29}"/>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4BD91D33-061C-4BF2-B08F-C808D7C5868D}"/>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ED0C7D96-C808-42D9-9AE2-E846543693BD}"/>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D7AB380C-EA87-4478-B93B-98C273881B9A}"/>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25E2AAF3-1C24-4105-98BE-D9E7F5E3433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9DE5DB2-B7F2-4793-AA74-1A3C360B0A61}"/>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60E4E8BA-700A-454D-8D91-3D38FB7D6517}"/>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C4AF566B-7B24-4427-96D9-98D0B7A3AEAA}"/>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CE9D779F-BC0D-44D5-8397-52D3E47F9BD5}"/>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18C1FA66-1CDA-4694-86A0-3FE40F284A78}"/>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C80DC736-4397-4651-B4F1-B3F91878E594}"/>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F05902E8-121A-497A-8E49-98D006F7A874}"/>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579364FF-D563-478E-8263-A43D20554099}"/>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503E32FF-188B-43FB-80C3-5FD88C0253FD}"/>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19BB43ED-7D22-45A3-A2C3-91EAB483F3AE}"/>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D576AB8F-CF80-4BBA-BAFE-6DAD5FEEA6E5}"/>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E62F8C73-42D9-4944-9630-F3572FA9D533}"/>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EB633E91-E036-4DE5-A706-117941D06618}"/>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262A2CA2-BB7B-4D5B-A56F-60107BB8C33C}"/>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51652</xdr:rowOff>
    </xdr:from>
    <xdr:to>
      <xdr:col>24</xdr:col>
      <xdr:colOff>63500</xdr:colOff>
      <xdr:row>36</xdr:row>
      <xdr:rowOff>87597</xdr:rowOff>
    </xdr:to>
    <xdr:cxnSp macro="">
      <xdr:nvCxnSpPr>
        <xdr:cNvPr id="60" name="直線コネクタ 59">
          <a:extLst>
            <a:ext uri="{FF2B5EF4-FFF2-40B4-BE49-F238E27FC236}">
              <a16:creationId xmlns:a16="http://schemas.microsoft.com/office/drawing/2014/main" id="{3792AADB-2CBB-40E2-953B-8D12A24120E0}"/>
            </a:ext>
          </a:extLst>
        </xdr:cNvPr>
        <xdr:cNvCxnSpPr/>
      </xdr:nvCxnSpPr>
      <xdr:spPr>
        <a:xfrm flipV="1">
          <a:off x="3797300" y="6223852"/>
          <a:ext cx="838200" cy="35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118688</xdr:rowOff>
    </xdr:from>
    <xdr:ext cx="599010" cy="259045"/>
    <xdr:sp macro="" textlink="">
      <xdr:nvSpPr>
        <xdr:cNvPr id="61" name="人件費平均値テキスト">
          <a:extLst>
            <a:ext uri="{FF2B5EF4-FFF2-40B4-BE49-F238E27FC236}">
              <a16:creationId xmlns:a16="http://schemas.microsoft.com/office/drawing/2014/main" id="{B1EBC701-B77A-4BDA-8BB5-68C66F9E6757}"/>
            </a:ext>
          </a:extLst>
        </xdr:cNvPr>
        <xdr:cNvSpPr txBox="1"/>
      </xdr:nvSpPr>
      <xdr:spPr>
        <a:xfrm>
          <a:off x="4686300" y="6290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20806D8-AABD-42F7-B954-FBFA896F6698}"/>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87597</xdr:rowOff>
    </xdr:from>
    <xdr:to>
      <xdr:col>19</xdr:col>
      <xdr:colOff>177800</xdr:colOff>
      <xdr:row>36</xdr:row>
      <xdr:rowOff>100821</xdr:rowOff>
    </xdr:to>
    <xdr:cxnSp macro="">
      <xdr:nvCxnSpPr>
        <xdr:cNvPr id="63" name="直線コネクタ 62">
          <a:extLst>
            <a:ext uri="{FF2B5EF4-FFF2-40B4-BE49-F238E27FC236}">
              <a16:creationId xmlns:a16="http://schemas.microsoft.com/office/drawing/2014/main" id="{B7A83EB2-ED87-42C8-A7DC-8E9F13F91B5F}"/>
            </a:ext>
          </a:extLst>
        </xdr:cNvPr>
        <xdr:cNvCxnSpPr/>
      </xdr:nvCxnSpPr>
      <xdr:spPr>
        <a:xfrm flipV="1">
          <a:off x="2908300" y="6259797"/>
          <a:ext cx="889000" cy="13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6A885FB4-EC4A-4683-8C69-C5C9FC1899AE}"/>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81636</xdr:rowOff>
    </xdr:from>
    <xdr:ext cx="599010" cy="259045"/>
    <xdr:sp macro="" textlink="">
      <xdr:nvSpPr>
        <xdr:cNvPr id="65" name="テキスト ボックス 64">
          <a:extLst>
            <a:ext uri="{FF2B5EF4-FFF2-40B4-BE49-F238E27FC236}">
              <a16:creationId xmlns:a16="http://schemas.microsoft.com/office/drawing/2014/main" id="{E3CD697B-915B-47B7-B830-0FF5435D4B9E}"/>
            </a:ext>
          </a:extLst>
        </xdr:cNvPr>
        <xdr:cNvSpPr txBox="1"/>
      </xdr:nvSpPr>
      <xdr:spPr>
        <a:xfrm>
          <a:off x="3497795" y="6425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100821</xdr:rowOff>
    </xdr:from>
    <xdr:to>
      <xdr:col>15</xdr:col>
      <xdr:colOff>50800</xdr:colOff>
      <xdr:row>36</xdr:row>
      <xdr:rowOff>140064</xdr:rowOff>
    </xdr:to>
    <xdr:cxnSp macro="">
      <xdr:nvCxnSpPr>
        <xdr:cNvPr id="66" name="直線コネクタ 65">
          <a:extLst>
            <a:ext uri="{FF2B5EF4-FFF2-40B4-BE49-F238E27FC236}">
              <a16:creationId xmlns:a16="http://schemas.microsoft.com/office/drawing/2014/main" id="{34619C03-B99C-4DF8-A910-60FB61D0D382}"/>
            </a:ext>
          </a:extLst>
        </xdr:cNvPr>
        <xdr:cNvCxnSpPr/>
      </xdr:nvCxnSpPr>
      <xdr:spPr>
        <a:xfrm flipV="1">
          <a:off x="2019300" y="6273021"/>
          <a:ext cx="889000" cy="39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FABF58A6-0A9C-4173-80A3-3EA8E24E43B4}"/>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104834</xdr:rowOff>
    </xdr:from>
    <xdr:ext cx="599010" cy="259045"/>
    <xdr:sp macro="" textlink="">
      <xdr:nvSpPr>
        <xdr:cNvPr id="68" name="テキスト ボックス 67">
          <a:extLst>
            <a:ext uri="{FF2B5EF4-FFF2-40B4-BE49-F238E27FC236}">
              <a16:creationId xmlns:a16="http://schemas.microsoft.com/office/drawing/2014/main" id="{A19C5CC4-12CF-452E-97B4-B5B95D20F855}"/>
            </a:ext>
          </a:extLst>
        </xdr:cNvPr>
        <xdr:cNvSpPr txBox="1"/>
      </xdr:nvSpPr>
      <xdr:spPr>
        <a:xfrm>
          <a:off x="2608795" y="6448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140064</xdr:rowOff>
    </xdr:from>
    <xdr:to>
      <xdr:col>10</xdr:col>
      <xdr:colOff>114300</xdr:colOff>
      <xdr:row>36</xdr:row>
      <xdr:rowOff>163499</xdr:rowOff>
    </xdr:to>
    <xdr:cxnSp macro="">
      <xdr:nvCxnSpPr>
        <xdr:cNvPr id="69" name="直線コネクタ 68">
          <a:extLst>
            <a:ext uri="{FF2B5EF4-FFF2-40B4-BE49-F238E27FC236}">
              <a16:creationId xmlns:a16="http://schemas.microsoft.com/office/drawing/2014/main" id="{127A6FCD-06EC-4668-A4D3-A5B350D0D82D}"/>
            </a:ext>
          </a:extLst>
        </xdr:cNvPr>
        <xdr:cNvCxnSpPr/>
      </xdr:nvCxnSpPr>
      <xdr:spPr>
        <a:xfrm flipV="1">
          <a:off x="1130300" y="6312264"/>
          <a:ext cx="889000" cy="2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7E4FDECE-7D78-4443-9A01-E03BF649616B}"/>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121058</xdr:rowOff>
    </xdr:from>
    <xdr:ext cx="599010" cy="259045"/>
    <xdr:sp macro="" textlink="">
      <xdr:nvSpPr>
        <xdr:cNvPr id="71" name="テキスト ボックス 70">
          <a:extLst>
            <a:ext uri="{FF2B5EF4-FFF2-40B4-BE49-F238E27FC236}">
              <a16:creationId xmlns:a16="http://schemas.microsoft.com/office/drawing/2014/main" id="{921A7DC9-B17C-45E7-B59C-EB2DCD8AC7FE}"/>
            </a:ext>
          </a:extLst>
        </xdr:cNvPr>
        <xdr:cNvSpPr txBox="1"/>
      </xdr:nvSpPr>
      <xdr:spPr>
        <a:xfrm>
          <a:off x="1719795" y="6464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31769</xdr:rowOff>
    </xdr:from>
    <xdr:to>
      <xdr:col>6</xdr:col>
      <xdr:colOff>38100</xdr:colOff>
      <xdr:row>37</xdr:row>
      <xdr:rowOff>133369</xdr:rowOff>
    </xdr:to>
    <xdr:sp macro="" textlink="">
      <xdr:nvSpPr>
        <xdr:cNvPr id="72" name="フローチャート: 判断 71">
          <a:extLst>
            <a:ext uri="{FF2B5EF4-FFF2-40B4-BE49-F238E27FC236}">
              <a16:creationId xmlns:a16="http://schemas.microsoft.com/office/drawing/2014/main" id="{B5ED69DD-F125-4A04-B77F-077B620896F1}"/>
            </a:ext>
          </a:extLst>
        </xdr:cNvPr>
        <xdr:cNvSpPr/>
      </xdr:nvSpPr>
      <xdr:spPr>
        <a:xfrm>
          <a:off x="1079500" y="637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124496</xdr:rowOff>
    </xdr:from>
    <xdr:ext cx="599010" cy="259045"/>
    <xdr:sp macro="" textlink="">
      <xdr:nvSpPr>
        <xdr:cNvPr id="73" name="テキスト ボックス 72">
          <a:extLst>
            <a:ext uri="{FF2B5EF4-FFF2-40B4-BE49-F238E27FC236}">
              <a16:creationId xmlns:a16="http://schemas.microsoft.com/office/drawing/2014/main" id="{C82815E8-03FC-4813-868D-BE10E6AC3679}"/>
            </a:ext>
          </a:extLst>
        </xdr:cNvPr>
        <xdr:cNvSpPr txBox="1"/>
      </xdr:nvSpPr>
      <xdr:spPr>
        <a:xfrm>
          <a:off x="830795" y="6468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760C6814-DE01-4D4C-88C8-0E0692FD2009}"/>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3D243CE4-77A5-4764-BA54-A6AD21E70AE3}"/>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2F4ED8B3-A64D-4827-AB65-57140FE4B2C8}"/>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BD830BF4-1ABD-46BA-BCFB-B3C67D607396}"/>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17F6308E-4CCE-429D-B372-33B780540C4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852</xdr:rowOff>
    </xdr:from>
    <xdr:to>
      <xdr:col>24</xdr:col>
      <xdr:colOff>114300</xdr:colOff>
      <xdr:row>36</xdr:row>
      <xdr:rowOff>102452</xdr:rowOff>
    </xdr:to>
    <xdr:sp macro="" textlink="">
      <xdr:nvSpPr>
        <xdr:cNvPr id="79" name="楕円 78">
          <a:extLst>
            <a:ext uri="{FF2B5EF4-FFF2-40B4-BE49-F238E27FC236}">
              <a16:creationId xmlns:a16="http://schemas.microsoft.com/office/drawing/2014/main" id="{DF91BF8D-567D-4905-9767-F9804A613D30}"/>
            </a:ext>
          </a:extLst>
        </xdr:cNvPr>
        <xdr:cNvSpPr/>
      </xdr:nvSpPr>
      <xdr:spPr>
        <a:xfrm>
          <a:off x="4584700" y="6173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23729</xdr:rowOff>
    </xdr:from>
    <xdr:ext cx="599010" cy="259045"/>
    <xdr:sp macro="" textlink="">
      <xdr:nvSpPr>
        <xdr:cNvPr id="80" name="人件費該当値テキスト">
          <a:extLst>
            <a:ext uri="{FF2B5EF4-FFF2-40B4-BE49-F238E27FC236}">
              <a16:creationId xmlns:a16="http://schemas.microsoft.com/office/drawing/2014/main" id="{805C1552-5577-48D5-A628-C3B9912C2E10}"/>
            </a:ext>
          </a:extLst>
        </xdr:cNvPr>
        <xdr:cNvSpPr txBox="1"/>
      </xdr:nvSpPr>
      <xdr:spPr>
        <a:xfrm>
          <a:off x="4686300" y="6024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36797</xdr:rowOff>
    </xdr:from>
    <xdr:to>
      <xdr:col>20</xdr:col>
      <xdr:colOff>38100</xdr:colOff>
      <xdr:row>36</xdr:row>
      <xdr:rowOff>138397</xdr:rowOff>
    </xdr:to>
    <xdr:sp macro="" textlink="">
      <xdr:nvSpPr>
        <xdr:cNvPr id="81" name="楕円 80">
          <a:extLst>
            <a:ext uri="{FF2B5EF4-FFF2-40B4-BE49-F238E27FC236}">
              <a16:creationId xmlns:a16="http://schemas.microsoft.com/office/drawing/2014/main" id="{0F41AA4F-0C8C-42CE-822A-2DB5E22C6A85}"/>
            </a:ext>
          </a:extLst>
        </xdr:cNvPr>
        <xdr:cNvSpPr/>
      </xdr:nvSpPr>
      <xdr:spPr>
        <a:xfrm>
          <a:off x="3746500" y="6208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154924</xdr:rowOff>
    </xdr:from>
    <xdr:ext cx="599010" cy="259045"/>
    <xdr:sp macro="" textlink="">
      <xdr:nvSpPr>
        <xdr:cNvPr id="82" name="テキスト ボックス 81">
          <a:extLst>
            <a:ext uri="{FF2B5EF4-FFF2-40B4-BE49-F238E27FC236}">
              <a16:creationId xmlns:a16="http://schemas.microsoft.com/office/drawing/2014/main" id="{AC9E60B3-FD34-420A-A8E9-D56142A22771}"/>
            </a:ext>
          </a:extLst>
        </xdr:cNvPr>
        <xdr:cNvSpPr txBox="1"/>
      </xdr:nvSpPr>
      <xdr:spPr>
        <a:xfrm>
          <a:off x="3497795" y="5984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50021</xdr:rowOff>
    </xdr:from>
    <xdr:to>
      <xdr:col>15</xdr:col>
      <xdr:colOff>101600</xdr:colOff>
      <xdr:row>36</xdr:row>
      <xdr:rowOff>151621</xdr:rowOff>
    </xdr:to>
    <xdr:sp macro="" textlink="">
      <xdr:nvSpPr>
        <xdr:cNvPr id="83" name="楕円 82">
          <a:extLst>
            <a:ext uri="{FF2B5EF4-FFF2-40B4-BE49-F238E27FC236}">
              <a16:creationId xmlns:a16="http://schemas.microsoft.com/office/drawing/2014/main" id="{71A5024B-8708-4115-8666-C9A347F9F4CE}"/>
            </a:ext>
          </a:extLst>
        </xdr:cNvPr>
        <xdr:cNvSpPr/>
      </xdr:nvSpPr>
      <xdr:spPr>
        <a:xfrm>
          <a:off x="2857500" y="6222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168148</xdr:rowOff>
    </xdr:from>
    <xdr:ext cx="599010" cy="259045"/>
    <xdr:sp macro="" textlink="">
      <xdr:nvSpPr>
        <xdr:cNvPr id="84" name="テキスト ボックス 83">
          <a:extLst>
            <a:ext uri="{FF2B5EF4-FFF2-40B4-BE49-F238E27FC236}">
              <a16:creationId xmlns:a16="http://schemas.microsoft.com/office/drawing/2014/main" id="{DFFCB162-736D-48C4-956A-E6608127C24C}"/>
            </a:ext>
          </a:extLst>
        </xdr:cNvPr>
        <xdr:cNvSpPr txBox="1"/>
      </xdr:nvSpPr>
      <xdr:spPr>
        <a:xfrm>
          <a:off x="2608795" y="5997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89264</xdr:rowOff>
    </xdr:from>
    <xdr:to>
      <xdr:col>10</xdr:col>
      <xdr:colOff>165100</xdr:colOff>
      <xdr:row>37</xdr:row>
      <xdr:rowOff>19414</xdr:rowOff>
    </xdr:to>
    <xdr:sp macro="" textlink="">
      <xdr:nvSpPr>
        <xdr:cNvPr id="85" name="楕円 84">
          <a:extLst>
            <a:ext uri="{FF2B5EF4-FFF2-40B4-BE49-F238E27FC236}">
              <a16:creationId xmlns:a16="http://schemas.microsoft.com/office/drawing/2014/main" id="{59064A18-450D-46AC-9743-CA6E21131B4E}"/>
            </a:ext>
          </a:extLst>
        </xdr:cNvPr>
        <xdr:cNvSpPr/>
      </xdr:nvSpPr>
      <xdr:spPr>
        <a:xfrm>
          <a:off x="1968500" y="626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35941</xdr:rowOff>
    </xdr:from>
    <xdr:ext cx="599010" cy="259045"/>
    <xdr:sp macro="" textlink="">
      <xdr:nvSpPr>
        <xdr:cNvPr id="86" name="テキスト ボックス 85">
          <a:extLst>
            <a:ext uri="{FF2B5EF4-FFF2-40B4-BE49-F238E27FC236}">
              <a16:creationId xmlns:a16="http://schemas.microsoft.com/office/drawing/2014/main" id="{0B29FEC8-5F8C-41F2-B58A-6379BBB29918}"/>
            </a:ext>
          </a:extLst>
        </xdr:cNvPr>
        <xdr:cNvSpPr txBox="1"/>
      </xdr:nvSpPr>
      <xdr:spPr>
        <a:xfrm>
          <a:off x="1719795" y="6036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112699</xdr:rowOff>
    </xdr:from>
    <xdr:to>
      <xdr:col>6</xdr:col>
      <xdr:colOff>38100</xdr:colOff>
      <xdr:row>37</xdr:row>
      <xdr:rowOff>42849</xdr:rowOff>
    </xdr:to>
    <xdr:sp macro="" textlink="">
      <xdr:nvSpPr>
        <xdr:cNvPr id="87" name="楕円 86">
          <a:extLst>
            <a:ext uri="{FF2B5EF4-FFF2-40B4-BE49-F238E27FC236}">
              <a16:creationId xmlns:a16="http://schemas.microsoft.com/office/drawing/2014/main" id="{4B5303C1-D630-44D1-A7CD-909BA31910A6}"/>
            </a:ext>
          </a:extLst>
        </xdr:cNvPr>
        <xdr:cNvSpPr/>
      </xdr:nvSpPr>
      <xdr:spPr>
        <a:xfrm>
          <a:off x="1079500" y="6284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59376</xdr:rowOff>
    </xdr:from>
    <xdr:ext cx="599010" cy="259045"/>
    <xdr:sp macro="" textlink="">
      <xdr:nvSpPr>
        <xdr:cNvPr id="88" name="テキスト ボックス 87">
          <a:extLst>
            <a:ext uri="{FF2B5EF4-FFF2-40B4-BE49-F238E27FC236}">
              <a16:creationId xmlns:a16="http://schemas.microsoft.com/office/drawing/2014/main" id="{0C97AB65-034A-46B6-B049-D5CD84A4AD02}"/>
            </a:ext>
          </a:extLst>
        </xdr:cNvPr>
        <xdr:cNvSpPr txBox="1"/>
      </xdr:nvSpPr>
      <xdr:spPr>
        <a:xfrm>
          <a:off x="830795" y="606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CC98F9D0-24B6-4724-AF03-25B7A8AD3E65}"/>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86E7D37E-AD38-401F-93D8-2C6E199944D4}"/>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3AF332EE-E510-40D1-804B-902B70499664}"/>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4C46CC-7227-40CD-B9AA-AD8D93E93E1C}"/>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6CB0FD75-0973-448E-B95D-C51C09BFBF4B}"/>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A53C8BC0-12FC-4A3A-87B5-7AE135EF1A34}"/>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779C06-E656-4ADD-8340-E69C6BFF7BEE}"/>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A6AA57C8-530B-481E-86A5-40D4493EC135}"/>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47CFC85A-0F79-4FE9-8AAE-54675C9D24D5}"/>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DAF0EFEF-5890-47CD-99E5-93D36C7439B4}"/>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392CFB23-F8E9-4045-AB0C-3E070EC0FEA3}"/>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F2EB3668-F29B-4D80-ACA8-4531303A7C16}"/>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18AEF2B2-A5B5-4126-BC19-CA19603836A2}"/>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983B14F5-9EAE-4975-BDEF-02AAFEC3196F}"/>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9ACA51B3-6105-4973-87E5-0EA8EC9ECC1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BE8BDCFE-FCC5-41A0-B6CC-1E6B038F543A}"/>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2D72A918-FCE3-41AF-976F-0107BDA6BEBE}"/>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F2533F3D-F301-4D30-9B86-6A5C59CF200F}"/>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78B525F1-F471-4B46-AC1E-5C54891EE5A4}"/>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CFF16664-85CC-4CF9-B17D-5EBF5B4AB632}"/>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632CC66A-DF4B-4DF1-A0C7-F7A3BE280C4A}"/>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EE9A989-2757-4C60-9FF0-ED05787217C4}"/>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A158B6AA-2C07-4D3D-A2B7-19D447EC3A79}"/>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FFD4AD07-F25B-4FD6-B54D-52722D9EC53B}"/>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40342262-153D-4D9D-82BB-5E2EBF9C7402}"/>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65BD57CB-8C5D-4112-BFD2-3EA49F2391F5}"/>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59968</xdr:rowOff>
    </xdr:from>
    <xdr:to>
      <xdr:col>24</xdr:col>
      <xdr:colOff>63500</xdr:colOff>
      <xdr:row>58</xdr:row>
      <xdr:rowOff>66863</xdr:rowOff>
    </xdr:to>
    <xdr:cxnSp macro="">
      <xdr:nvCxnSpPr>
        <xdr:cNvPr id="115" name="直線コネクタ 114">
          <a:extLst>
            <a:ext uri="{FF2B5EF4-FFF2-40B4-BE49-F238E27FC236}">
              <a16:creationId xmlns:a16="http://schemas.microsoft.com/office/drawing/2014/main" id="{8C16DFCF-E718-4023-9C9D-1C30C4F80667}"/>
            </a:ext>
          </a:extLst>
        </xdr:cNvPr>
        <xdr:cNvCxnSpPr/>
      </xdr:nvCxnSpPr>
      <xdr:spPr>
        <a:xfrm>
          <a:off x="3797300" y="10004068"/>
          <a:ext cx="8382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131329</xdr:rowOff>
    </xdr:from>
    <xdr:ext cx="599010" cy="259045"/>
    <xdr:sp macro="" textlink="">
      <xdr:nvSpPr>
        <xdr:cNvPr id="116" name="物件費平均値テキスト">
          <a:extLst>
            <a:ext uri="{FF2B5EF4-FFF2-40B4-BE49-F238E27FC236}">
              <a16:creationId xmlns:a16="http://schemas.microsoft.com/office/drawing/2014/main" id="{247E5CE9-8926-457E-A769-5BB2C2D0BF1D}"/>
            </a:ext>
          </a:extLst>
        </xdr:cNvPr>
        <xdr:cNvSpPr txBox="1"/>
      </xdr:nvSpPr>
      <xdr:spPr>
        <a:xfrm>
          <a:off x="4686300" y="9732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6A13A45C-665F-4852-A75A-81D595B39B3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59968</xdr:rowOff>
    </xdr:from>
    <xdr:to>
      <xdr:col>19</xdr:col>
      <xdr:colOff>177800</xdr:colOff>
      <xdr:row>58</xdr:row>
      <xdr:rowOff>77741</xdr:rowOff>
    </xdr:to>
    <xdr:cxnSp macro="">
      <xdr:nvCxnSpPr>
        <xdr:cNvPr id="118" name="直線コネクタ 117">
          <a:extLst>
            <a:ext uri="{FF2B5EF4-FFF2-40B4-BE49-F238E27FC236}">
              <a16:creationId xmlns:a16="http://schemas.microsoft.com/office/drawing/2014/main" id="{DA92EBB5-895A-42DA-BC9C-ECB4D9C20F5D}"/>
            </a:ext>
          </a:extLst>
        </xdr:cNvPr>
        <xdr:cNvCxnSpPr/>
      </xdr:nvCxnSpPr>
      <xdr:spPr>
        <a:xfrm flipV="1">
          <a:off x="2908300" y="10004068"/>
          <a:ext cx="889000" cy="1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BB19F0DD-D3EA-4601-ACAA-6C97C78878A2}"/>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69070</xdr:rowOff>
    </xdr:from>
    <xdr:ext cx="599010" cy="259045"/>
    <xdr:sp macro="" textlink="">
      <xdr:nvSpPr>
        <xdr:cNvPr id="120" name="テキスト ボックス 119">
          <a:extLst>
            <a:ext uri="{FF2B5EF4-FFF2-40B4-BE49-F238E27FC236}">
              <a16:creationId xmlns:a16="http://schemas.microsoft.com/office/drawing/2014/main" id="{50C1F775-5089-4DF7-9A40-37D50A0859A8}"/>
            </a:ext>
          </a:extLst>
        </xdr:cNvPr>
        <xdr:cNvSpPr txBox="1"/>
      </xdr:nvSpPr>
      <xdr:spPr>
        <a:xfrm>
          <a:off x="3497795" y="967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77279</xdr:rowOff>
    </xdr:from>
    <xdr:to>
      <xdr:col>15</xdr:col>
      <xdr:colOff>50800</xdr:colOff>
      <xdr:row>58</xdr:row>
      <xdr:rowOff>77741</xdr:rowOff>
    </xdr:to>
    <xdr:cxnSp macro="">
      <xdr:nvCxnSpPr>
        <xdr:cNvPr id="121" name="直線コネクタ 120">
          <a:extLst>
            <a:ext uri="{FF2B5EF4-FFF2-40B4-BE49-F238E27FC236}">
              <a16:creationId xmlns:a16="http://schemas.microsoft.com/office/drawing/2014/main" id="{FFEB9395-8A9E-40DF-AB2B-6D1F1042EA81}"/>
            </a:ext>
          </a:extLst>
        </xdr:cNvPr>
        <xdr:cNvCxnSpPr/>
      </xdr:nvCxnSpPr>
      <xdr:spPr>
        <a:xfrm>
          <a:off x="2019300" y="10021379"/>
          <a:ext cx="889000" cy="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2125BF26-9807-4089-A93B-611093572DDA}"/>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76897</xdr:rowOff>
    </xdr:from>
    <xdr:ext cx="599010" cy="259045"/>
    <xdr:sp macro="" textlink="">
      <xdr:nvSpPr>
        <xdr:cNvPr id="123" name="テキスト ボックス 122">
          <a:extLst>
            <a:ext uri="{FF2B5EF4-FFF2-40B4-BE49-F238E27FC236}">
              <a16:creationId xmlns:a16="http://schemas.microsoft.com/office/drawing/2014/main" id="{1E5D5FF1-29C3-4F48-8C9F-5567BB912C2F}"/>
            </a:ext>
          </a:extLst>
        </xdr:cNvPr>
        <xdr:cNvSpPr txBox="1"/>
      </xdr:nvSpPr>
      <xdr:spPr>
        <a:xfrm>
          <a:off x="2608795" y="9678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77279</xdr:rowOff>
    </xdr:from>
    <xdr:to>
      <xdr:col>10</xdr:col>
      <xdr:colOff>114300</xdr:colOff>
      <xdr:row>58</xdr:row>
      <xdr:rowOff>88209</xdr:rowOff>
    </xdr:to>
    <xdr:cxnSp macro="">
      <xdr:nvCxnSpPr>
        <xdr:cNvPr id="124" name="直線コネクタ 123">
          <a:extLst>
            <a:ext uri="{FF2B5EF4-FFF2-40B4-BE49-F238E27FC236}">
              <a16:creationId xmlns:a16="http://schemas.microsoft.com/office/drawing/2014/main" id="{B43A4696-490B-46A2-9D19-473AB40AE649}"/>
            </a:ext>
          </a:extLst>
        </xdr:cNvPr>
        <xdr:cNvCxnSpPr/>
      </xdr:nvCxnSpPr>
      <xdr:spPr>
        <a:xfrm flipV="1">
          <a:off x="1130300" y="10021379"/>
          <a:ext cx="889000" cy="10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153F881E-F5AA-43F7-903A-D0D24AF1CAB3}"/>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93013</xdr:rowOff>
    </xdr:from>
    <xdr:ext cx="599010" cy="259045"/>
    <xdr:sp macro="" textlink="">
      <xdr:nvSpPr>
        <xdr:cNvPr id="126" name="テキスト ボックス 125">
          <a:extLst>
            <a:ext uri="{FF2B5EF4-FFF2-40B4-BE49-F238E27FC236}">
              <a16:creationId xmlns:a16="http://schemas.microsoft.com/office/drawing/2014/main" id="{8EA6A2B2-1FCE-412F-90FF-A07075D133A4}"/>
            </a:ext>
          </a:extLst>
        </xdr:cNvPr>
        <xdr:cNvSpPr txBox="1"/>
      </xdr:nvSpPr>
      <xdr:spPr>
        <a:xfrm>
          <a:off x="1719795" y="969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139177</xdr:rowOff>
    </xdr:from>
    <xdr:to>
      <xdr:col>6</xdr:col>
      <xdr:colOff>38100</xdr:colOff>
      <xdr:row>58</xdr:row>
      <xdr:rowOff>69327</xdr:rowOff>
    </xdr:to>
    <xdr:sp macro="" textlink="">
      <xdr:nvSpPr>
        <xdr:cNvPr id="127" name="フローチャート: 判断 126">
          <a:extLst>
            <a:ext uri="{FF2B5EF4-FFF2-40B4-BE49-F238E27FC236}">
              <a16:creationId xmlns:a16="http://schemas.microsoft.com/office/drawing/2014/main" id="{DCEFD2AE-18C6-475B-BF9C-DB3CE2440D53}"/>
            </a:ext>
          </a:extLst>
        </xdr:cNvPr>
        <xdr:cNvSpPr/>
      </xdr:nvSpPr>
      <xdr:spPr>
        <a:xfrm>
          <a:off x="1079500" y="991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85854</xdr:rowOff>
    </xdr:from>
    <xdr:ext cx="599010" cy="259045"/>
    <xdr:sp macro="" textlink="">
      <xdr:nvSpPr>
        <xdr:cNvPr id="128" name="テキスト ボックス 127">
          <a:extLst>
            <a:ext uri="{FF2B5EF4-FFF2-40B4-BE49-F238E27FC236}">
              <a16:creationId xmlns:a16="http://schemas.microsoft.com/office/drawing/2014/main" id="{2BAF9A39-F90E-455A-A7CB-2D0CA642A6BE}"/>
            </a:ext>
          </a:extLst>
        </xdr:cNvPr>
        <xdr:cNvSpPr txBox="1"/>
      </xdr:nvSpPr>
      <xdr:spPr>
        <a:xfrm>
          <a:off x="830795" y="9687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F57F7CA5-B416-4892-B375-709C48320FE8}"/>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9DAC80C3-4826-4FF8-9036-146136C9F646}"/>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5AD302F9-0313-45D9-B2BE-FB4500209957}"/>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20C08CDD-3DF5-4F6F-93C3-651C75E2D423}"/>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E5BA1479-E96B-40FC-AB42-354E1D35FA1F}"/>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16063</xdr:rowOff>
    </xdr:from>
    <xdr:to>
      <xdr:col>24</xdr:col>
      <xdr:colOff>114300</xdr:colOff>
      <xdr:row>58</xdr:row>
      <xdr:rowOff>117663</xdr:rowOff>
    </xdr:to>
    <xdr:sp macro="" textlink="">
      <xdr:nvSpPr>
        <xdr:cNvPr id="134" name="楕円 133">
          <a:extLst>
            <a:ext uri="{FF2B5EF4-FFF2-40B4-BE49-F238E27FC236}">
              <a16:creationId xmlns:a16="http://schemas.microsoft.com/office/drawing/2014/main" id="{FD50B459-2871-43BD-93AA-F2EFE9B10C77}"/>
            </a:ext>
          </a:extLst>
        </xdr:cNvPr>
        <xdr:cNvSpPr/>
      </xdr:nvSpPr>
      <xdr:spPr>
        <a:xfrm>
          <a:off x="4584700" y="9960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102440</xdr:rowOff>
    </xdr:from>
    <xdr:ext cx="599010" cy="259045"/>
    <xdr:sp macro="" textlink="">
      <xdr:nvSpPr>
        <xdr:cNvPr id="135" name="物件費該当値テキスト">
          <a:extLst>
            <a:ext uri="{FF2B5EF4-FFF2-40B4-BE49-F238E27FC236}">
              <a16:creationId xmlns:a16="http://schemas.microsoft.com/office/drawing/2014/main" id="{7DD09B75-89A7-4B67-A80E-BD181EA2C739}"/>
            </a:ext>
          </a:extLst>
        </xdr:cNvPr>
        <xdr:cNvSpPr txBox="1"/>
      </xdr:nvSpPr>
      <xdr:spPr>
        <a:xfrm>
          <a:off x="4686300" y="9875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9168</xdr:rowOff>
    </xdr:from>
    <xdr:to>
      <xdr:col>20</xdr:col>
      <xdr:colOff>38100</xdr:colOff>
      <xdr:row>58</xdr:row>
      <xdr:rowOff>110768</xdr:rowOff>
    </xdr:to>
    <xdr:sp macro="" textlink="">
      <xdr:nvSpPr>
        <xdr:cNvPr id="136" name="楕円 135">
          <a:extLst>
            <a:ext uri="{FF2B5EF4-FFF2-40B4-BE49-F238E27FC236}">
              <a16:creationId xmlns:a16="http://schemas.microsoft.com/office/drawing/2014/main" id="{AC7CBDCE-2A12-457A-A032-230172AD3E17}"/>
            </a:ext>
          </a:extLst>
        </xdr:cNvPr>
        <xdr:cNvSpPr/>
      </xdr:nvSpPr>
      <xdr:spPr>
        <a:xfrm>
          <a:off x="3746500" y="995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101895</xdr:rowOff>
    </xdr:from>
    <xdr:ext cx="599010" cy="259045"/>
    <xdr:sp macro="" textlink="">
      <xdr:nvSpPr>
        <xdr:cNvPr id="137" name="テキスト ボックス 136">
          <a:extLst>
            <a:ext uri="{FF2B5EF4-FFF2-40B4-BE49-F238E27FC236}">
              <a16:creationId xmlns:a16="http://schemas.microsoft.com/office/drawing/2014/main" id="{7D08B05D-3798-43D2-B5BE-5C80BBD2AD67}"/>
            </a:ext>
          </a:extLst>
        </xdr:cNvPr>
        <xdr:cNvSpPr txBox="1"/>
      </xdr:nvSpPr>
      <xdr:spPr>
        <a:xfrm>
          <a:off x="3497795" y="10045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26941</xdr:rowOff>
    </xdr:from>
    <xdr:to>
      <xdr:col>15</xdr:col>
      <xdr:colOff>101600</xdr:colOff>
      <xdr:row>58</xdr:row>
      <xdr:rowOff>128541</xdr:rowOff>
    </xdr:to>
    <xdr:sp macro="" textlink="">
      <xdr:nvSpPr>
        <xdr:cNvPr id="138" name="楕円 137">
          <a:extLst>
            <a:ext uri="{FF2B5EF4-FFF2-40B4-BE49-F238E27FC236}">
              <a16:creationId xmlns:a16="http://schemas.microsoft.com/office/drawing/2014/main" id="{C70D48D2-3432-4D9A-9540-98FEA0EC1959}"/>
            </a:ext>
          </a:extLst>
        </xdr:cNvPr>
        <xdr:cNvSpPr/>
      </xdr:nvSpPr>
      <xdr:spPr>
        <a:xfrm>
          <a:off x="2857500" y="9971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119668</xdr:rowOff>
    </xdr:from>
    <xdr:ext cx="599010" cy="259045"/>
    <xdr:sp macro="" textlink="">
      <xdr:nvSpPr>
        <xdr:cNvPr id="139" name="テキスト ボックス 138">
          <a:extLst>
            <a:ext uri="{FF2B5EF4-FFF2-40B4-BE49-F238E27FC236}">
              <a16:creationId xmlns:a16="http://schemas.microsoft.com/office/drawing/2014/main" id="{DEE66CE4-FECD-4936-ACED-C9268B6C003A}"/>
            </a:ext>
          </a:extLst>
        </xdr:cNvPr>
        <xdr:cNvSpPr txBox="1"/>
      </xdr:nvSpPr>
      <xdr:spPr>
        <a:xfrm>
          <a:off x="2608795" y="10063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26479</xdr:rowOff>
    </xdr:from>
    <xdr:to>
      <xdr:col>10</xdr:col>
      <xdr:colOff>165100</xdr:colOff>
      <xdr:row>58</xdr:row>
      <xdr:rowOff>128079</xdr:rowOff>
    </xdr:to>
    <xdr:sp macro="" textlink="">
      <xdr:nvSpPr>
        <xdr:cNvPr id="140" name="楕円 139">
          <a:extLst>
            <a:ext uri="{FF2B5EF4-FFF2-40B4-BE49-F238E27FC236}">
              <a16:creationId xmlns:a16="http://schemas.microsoft.com/office/drawing/2014/main" id="{43E606A7-546B-4B98-98AB-41ECC11F3A31}"/>
            </a:ext>
          </a:extLst>
        </xdr:cNvPr>
        <xdr:cNvSpPr/>
      </xdr:nvSpPr>
      <xdr:spPr>
        <a:xfrm>
          <a:off x="1968500" y="9970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119206</xdr:rowOff>
    </xdr:from>
    <xdr:ext cx="599010" cy="259045"/>
    <xdr:sp macro="" textlink="">
      <xdr:nvSpPr>
        <xdr:cNvPr id="141" name="テキスト ボックス 140">
          <a:extLst>
            <a:ext uri="{FF2B5EF4-FFF2-40B4-BE49-F238E27FC236}">
              <a16:creationId xmlns:a16="http://schemas.microsoft.com/office/drawing/2014/main" id="{F1BFA7BC-8240-42F1-8558-AEF0AB8E26E2}"/>
            </a:ext>
          </a:extLst>
        </xdr:cNvPr>
        <xdr:cNvSpPr txBox="1"/>
      </xdr:nvSpPr>
      <xdr:spPr>
        <a:xfrm>
          <a:off x="1719795" y="10063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37409</xdr:rowOff>
    </xdr:from>
    <xdr:to>
      <xdr:col>6</xdr:col>
      <xdr:colOff>38100</xdr:colOff>
      <xdr:row>58</xdr:row>
      <xdr:rowOff>139009</xdr:rowOff>
    </xdr:to>
    <xdr:sp macro="" textlink="">
      <xdr:nvSpPr>
        <xdr:cNvPr id="142" name="楕円 141">
          <a:extLst>
            <a:ext uri="{FF2B5EF4-FFF2-40B4-BE49-F238E27FC236}">
              <a16:creationId xmlns:a16="http://schemas.microsoft.com/office/drawing/2014/main" id="{610AC232-909B-4132-98D8-58256A051C0C}"/>
            </a:ext>
          </a:extLst>
        </xdr:cNvPr>
        <xdr:cNvSpPr/>
      </xdr:nvSpPr>
      <xdr:spPr>
        <a:xfrm>
          <a:off x="1079500" y="9981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130136</xdr:rowOff>
    </xdr:from>
    <xdr:ext cx="599010" cy="259045"/>
    <xdr:sp macro="" textlink="">
      <xdr:nvSpPr>
        <xdr:cNvPr id="143" name="テキスト ボックス 142">
          <a:extLst>
            <a:ext uri="{FF2B5EF4-FFF2-40B4-BE49-F238E27FC236}">
              <a16:creationId xmlns:a16="http://schemas.microsoft.com/office/drawing/2014/main" id="{B2A021B0-C8E7-4A16-B51B-70A890662B03}"/>
            </a:ext>
          </a:extLst>
        </xdr:cNvPr>
        <xdr:cNvSpPr txBox="1"/>
      </xdr:nvSpPr>
      <xdr:spPr>
        <a:xfrm>
          <a:off x="830795" y="10074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DCDCECDF-5329-40B7-9FD4-C212ADB5281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44601947-3EAB-4980-81D6-F4CE9DFF59DA}"/>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72FE7EB8-D50F-477E-AD5F-454EE79B6996}"/>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66AA57D7-7AFC-4DA9-8501-FA6AF0A229FA}"/>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FB0F881-7B57-4879-A526-A78D45EB10A8}"/>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E099726C-24A3-44D8-949E-53C94A9D7981}"/>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4BEC8C58-9EB0-47A6-A1A4-64545BAD1804}"/>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3DB361C1-9424-4A40-8A2F-72B7B47F100C}"/>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98368E42-39A1-4843-B520-AE8CFC0CCA3D}"/>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FB1AF08D-E11E-41CA-AB80-5B950D9ACCB3}"/>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9E33C6BE-B372-4FC7-BA5C-0481F4FCDEA6}"/>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2C6E5E9D-1077-4FE0-8F56-C300CDFA578A}"/>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BEA9739E-CD68-4BC1-983F-AE0D583D4ED5}"/>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15C232B8-7194-46D9-B0CC-EF56FC23995F}"/>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90D23317-80A8-4423-8424-30D110F74BDE}"/>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B2F63D18-2A85-4C2F-ABED-7BADA30A529B}"/>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84385803-79C8-4AB5-B6B3-D8CC232F0497}"/>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3357DE0B-8509-457B-82FD-BADE50C6D783}"/>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A857B28-3B63-460E-B562-63320F2CA7CC}"/>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BFD695AB-9E10-4497-B825-3E73508A3EDC}"/>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718DE913-37DE-4FDE-8BF5-DFEADE61266B}"/>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5D70C3D6-D26B-4ABC-AA9E-C5E629426348}"/>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EE674CFB-C12D-43EE-95EC-EF649946F7DE}"/>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C384C9C3-C892-43D2-9EBC-90440BCD89DC}"/>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10B48734-1EE7-4A52-85E8-B1E527316938}"/>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FD22B45B-4015-4A76-84C1-9C5E23C7853E}"/>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FEE8ACB7-A636-46C4-A89D-FC776479963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761CB929-925E-495F-B6C1-6B4736216ED6}"/>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144219</xdr:rowOff>
    </xdr:from>
    <xdr:to>
      <xdr:col>24</xdr:col>
      <xdr:colOff>63500</xdr:colOff>
      <xdr:row>78</xdr:row>
      <xdr:rowOff>165036</xdr:rowOff>
    </xdr:to>
    <xdr:cxnSp macro="">
      <xdr:nvCxnSpPr>
        <xdr:cNvPr id="172" name="直線コネクタ 171">
          <a:extLst>
            <a:ext uri="{FF2B5EF4-FFF2-40B4-BE49-F238E27FC236}">
              <a16:creationId xmlns:a16="http://schemas.microsoft.com/office/drawing/2014/main" id="{20B6967C-CDF9-45FB-86BC-456E0A6692C1}"/>
            </a:ext>
          </a:extLst>
        </xdr:cNvPr>
        <xdr:cNvCxnSpPr/>
      </xdr:nvCxnSpPr>
      <xdr:spPr>
        <a:xfrm flipV="1">
          <a:off x="3797300" y="13517319"/>
          <a:ext cx="838200" cy="20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49666</xdr:rowOff>
    </xdr:from>
    <xdr:ext cx="534377" cy="259045"/>
    <xdr:sp macro="" textlink="">
      <xdr:nvSpPr>
        <xdr:cNvPr id="173" name="維持補修費平均値テキスト">
          <a:extLst>
            <a:ext uri="{FF2B5EF4-FFF2-40B4-BE49-F238E27FC236}">
              <a16:creationId xmlns:a16="http://schemas.microsoft.com/office/drawing/2014/main" id="{85D4A969-ABAB-43A0-8153-9D06ED84E7A8}"/>
            </a:ext>
          </a:extLst>
        </xdr:cNvPr>
        <xdr:cNvSpPr txBox="1"/>
      </xdr:nvSpPr>
      <xdr:spPr>
        <a:xfrm>
          <a:off x="4686300" y="13251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D5227806-45CA-4386-BA83-4B0962D657FA}"/>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160182</xdr:rowOff>
    </xdr:from>
    <xdr:to>
      <xdr:col>19</xdr:col>
      <xdr:colOff>177800</xdr:colOff>
      <xdr:row>78</xdr:row>
      <xdr:rowOff>165036</xdr:rowOff>
    </xdr:to>
    <xdr:cxnSp macro="">
      <xdr:nvCxnSpPr>
        <xdr:cNvPr id="175" name="直線コネクタ 174">
          <a:extLst>
            <a:ext uri="{FF2B5EF4-FFF2-40B4-BE49-F238E27FC236}">
              <a16:creationId xmlns:a16="http://schemas.microsoft.com/office/drawing/2014/main" id="{0A92BDA5-D418-45E2-A94F-326C8A6214E4}"/>
            </a:ext>
          </a:extLst>
        </xdr:cNvPr>
        <xdr:cNvCxnSpPr/>
      </xdr:nvCxnSpPr>
      <xdr:spPr>
        <a:xfrm>
          <a:off x="2908300" y="13533282"/>
          <a:ext cx="889000" cy="4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33CAEF9F-CD02-44D6-ADA7-AABC537D16CB}"/>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2967</xdr:rowOff>
    </xdr:from>
    <xdr:ext cx="534377" cy="259045"/>
    <xdr:sp macro="" textlink="">
      <xdr:nvSpPr>
        <xdr:cNvPr id="177" name="テキスト ボックス 176">
          <a:extLst>
            <a:ext uri="{FF2B5EF4-FFF2-40B4-BE49-F238E27FC236}">
              <a16:creationId xmlns:a16="http://schemas.microsoft.com/office/drawing/2014/main" id="{42AE862F-F91E-46EF-BF75-D335AD948C05}"/>
            </a:ext>
          </a:extLst>
        </xdr:cNvPr>
        <xdr:cNvSpPr txBox="1"/>
      </xdr:nvSpPr>
      <xdr:spPr>
        <a:xfrm>
          <a:off x="3530111" y="132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160182</xdr:rowOff>
    </xdr:from>
    <xdr:to>
      <xdr:col>15</xdr:col>
      <xdr:colOff>50800</xdr:colOff>
      <xdr:row>79</xdr:row>
      <xdr:rowOff>18928</xdr:rowOff>
    </xdr:to>
    <xdr:cxnSp macro="">
      <xdr:nvCxnSpPr>
        <xdr:cNvPr id="178" name="直線コネクタ 177">
          <a:extLst>
            <a:ext uri="{FF2B5EF4-FFF2-40B4-BE49-F238E27FC236}">
              <a16:creationId xmlns:a16="http://schemas.microsoft.com/office/drawing/2014/main" id="{D945C26D-BEDF-42A3-9DCF-71E02CAED33B}"/>
            </a:ext>
          </a:extLst>
        </xdr:cNvPr>
        <xdr:cNvCxnSpPr/>
      </xdr:nvCxnSpPr>
      <xdr:spPr>
        <a:xfrm flipV="1">
          <a:off x="2019300" y="13533282"/>
          <a:ext cx="889000" cy="30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83C54971-CB6C-44C8-88EF-00006FAFB71E}"/>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3732</xdr:rowOff>
    </xdr:from>
    <xdr:ext cx="534377" cy="259045"/>
    <xdr:sp macro="" textlink="">
      <xdr:nvSpPr>
        <xdr:cNvPr id="180" name="テキスト ボックス 179">
          <a:extLst>
            <a:ext uri="{FF2B5EF4-FFF2-40B4-BE49-F238E27FC236}">
              <a16:creationId xmlns:a16="http://schemas.microsoft.com/office/drawing/2014/main" id="{E5B61571-C145-4C1C-A081-F245B5456425}"/>
            </a:ext>
          </a:extLst>
        </xdr:cNvPr>
        <xdr:cNvSpPr txBox="1"/>
      </xdr:nvSpPr>
      <xdr:spPr>
        <a:xfrm>
          <a:off x="2641111" y="1320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18790</xdr:rowOff>
    </xdr:from>
    <xdr:to>
      <xdr:col>10</xdr:col>
      <xdr:colOff>114300</xdr:colOff>
      <xdr:row>79</xdr:row>
      <xdr:rowOff>18928</xdr:rowOff>
    </xdr:to>
    <xdr:cxnSp macro="">
      <xdr:nvCxnSpPr>
        <xdr:cNvPr id="181" name="直線コネクタ 180">
          <a:extLst>
            <a:ext uri="{FF2B5EF4-FFF2-40B4-BE49-F238E27FC236}">
              <a16:creationId xmlns:a16="http://schemas.microsoft.com/office/drawing/2014/main" id="{CC8C71E0-741D-464D-BE7D-4E9B81096302}"/>
            </a:ext>
          </a:extLst>
        </xdr:cNvPr>
        <xdr:cNvCxnSpPr/>
      </xdr:nvCxnSpPr>
      <xdr:spPr>
        <a:xfrm>
          <a:off x="1130300" y="13563340"/>
          <a:ext cx="889000" cy="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3692E09F-D7E9-4FB5-8FAB-AF45F423831C}"/>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8B487C4D-63DE-4F51-839E-A3887E83A56F}"/>
            </a:ext>
          </a:extLst>
        </xdr:cNvPr>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77733</xdr:rowOff>
    </xdr:from>
    <xdr:to>
      <xdr:col>6</xdr:col>
      <xdr:colOff>38100</xdr:colOff>
      <xdr:row>79</xdr:row>
      <xdr:rowOff>7883</xdr:rowOff>
    </xdr:to>
    <xdr:sp macro="" textlink="">
      <xdr:nvSpPr>
        <xdr:cNvPr id="184" name="フローチャート: 判断 183">
          <a:extLst>
            <a:ext uri="{FF2B5EF4-FFF2-40B4-BE49-F238E27FC236}">
              <a16:creationId xmlns:a16="http://schemas.microsoft.com/office/drawing/2014/main" id="{11F1270D-D888-4446-8E1C-39B3A7627C16}"/>
            </a:ext>
          </a:extLst>
        </xdr:cNvPr>
        <xdr:cNvSpPr/>
      </xdr:nvSpPr>
      <xdr:spPr>
        <a:xfrm>
          <a:off x="1079500" y="1345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24410</xdr:rowOff>
    </xdr:from>
    <xdr:ext cx="534377" cy="259045"/>
    <xdr:sp macro="" textlink="">
      <xdr:nvSpPr>
        <xdr:cNvPr id="185" name="テキスト ボックス 184">
          <a:extLst>
            <a:ext uri="{FF2B5EF4-FFF2-40B4-BE49-F238E27FC236}">
              <a16:creationId xmlns:a16="http://schemas.microsoft.com/office/drawing/2014/main" id="{FBFF4281-9A82-49AB-8246-2B900CD7FEB1}"/>
            </a:ext>
          </a:extLst>
        </xdr:cNvPr>
        <xdr:cNvSpPr txBox="1"/>
      </xdr:nvSpPr>
      <xdr:spPr>
        <a:xfrm>
          <a:off x="863111" y="1322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5B8B75FD-BF50-4D3E-A72E-903CE0ADFA6B}"/>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114415B3-7C92-4BC1-8B3D-41BBFE78B864}"/>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8181C9D5-6220-40D4-A81D-852D84E1B6AC}"/>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C8C928DA-E52B-40A5-B7E7-160259E10FF2}"/>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2B9DE3E4-7D82-462B-AB3E-636F5258A9D7}"/>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93419</xdr:rowOff>
    </xdr:from>
    <xdr:to>
      <xdr:col>24</xdr:col>
      <xdr:colOff>114300</xdr:colOff>
      <xdr:row>79</xdr:row>
      <xdr:rowOff>23569</xdr:rowOff>
    </xdr:to>
    <xdr:sp macro="" textlink="">
      <xdr:nvSpPr>
        <xdr:cNvPr id="191" name="楕円 190">
          <a:extLst>
            <a:ext uri="{FF2B5EF4-FFF2-40B4-BE49-F238E27FC236}">
              <a16:creationId xmlns:a16="http://schemas.microsoft.com/office/drawing/2014/main" id="{D7D83B5D-3E38-44D4-B71B-24D885DE8913}"/>
            </a:ext>
          </a:extLst>
        </xdr:cNvPr>
        <xdr:cNvSpPr/>
      </xdr:nvSpPr>
      <xdr:spPr>
        <a:xfrm>
          <a:off x="4584700" y="13466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8346</xdr:rowOff>
    </xdr:from>
    <xdr:ext cx="534377" cy="259045"/>
    <xdr:sp macro="" textlink="">
      <xdr:nvSpPr>
        <xdr:cNvPr id="192" name="維持補修費該当値テキスト">
          <a:extLst>
            <a:ext uri="{FF2B5EF4-FFF2-40B4-BE49-F238E27FC236}">
              <a16:creationId xmlns:a16="http://schemas.microsoft.com/office/drawing/2014/main" id="{E3A1108D-75AC-40C8-A458-E20D1B0794AF}"/>
            </a:ext>
          </a:extLst>
        </xdr:cNvPr>
        <xdr:cNvSpPr txBox="1"/>
      </xdr:nvSpPr>
      <xdr:spPr>
        <a:xfrm>
          <a:off x="4686300" y="1338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114236</xdr:rowOff>
    </xdr:from>
    <xdr:to>
      <xdr:col>20</xdr:col>
      <xdr:colOff>38100</xdr:colOff>
      <xdr:row>79</xdr:row>
      <xdr:rowOff>44386</xdr:rowOff>
    </xdr:to>
    <xdr:sp macro="" textlink="">
      <xdr:nvSpPr>
        <xdr:cNvPr id="193" name="楕円 192">
          <a:extLst>
            <a:ext uri="{FF2B5EF4-FFF2-40B4-BE49-F238E27FC236}">
              <a16:creationId xmlns:a16="http://schemas.microsoft.com/office/drawing/2014/main" id="{470905DB-EC28-4B36-A535-D87CE4468878}"/>
            </a:ext>
          </a:extLst>
        </xdr:cNvPr>
        <xdr:cNvSpPr/>
      </xdr:nvSpPr>
      <xdr:spPr>
        <a:xfrm>
          <a:off x="3746500" y="13487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79</xdr:row>
      <xdr:rowOff>35513</xdr:rowOff>
    </xdr:from>
    <xdr:ext cx="534377" cy="259045"/>
    <xdr:sp macro="" textlink="">
      <xdr:nvSpPr>
        <xdr:cNvPr id="194" name="テキスト ボックス 193">
          <a:extLst>
            <a:ext uri="{FF2B5EF4-FFF2-40B4-BE49-F238E27FC236}">
              <a16:creationId xmlns:a16="http://schemas.microsoft.com/office/drawing/2014/main" id="{670B2B9E-75DC-44F3-8A57-CC7F2C6610E9}"/>
            </a:ext>
          </a:extLst>
        </xdr:cNvPr>
        <xdr:cNvSpPr txBox="1"/>
      </xdr:nvSpPr>
      <xdr:spPr>
        <a:xfrm>
          <a:off x="3530111" y="13580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109382</xdr:rowOff>
    </xdr:from>
    <xdr:to>
      <xdr:col>15</xdr:col>
      <xdr:colOff>101600</xdr:colOff>
      <xdr:row>79</xdr:row>
      <xdr:rowOff>39532</xdr:rowOff>
    </xdr:to>
    <xdr:sp macro="" textlink="">
      <xdr:nvSpPr>
        <xdr:cNvPr id="195" name="楕円 194">
          <a:extLst>
            <a:ext uri="{FF2B5EF4-FFF2-40B4-BE49-F238E27FC236}">
              <a16:creationId xmlns:a16="http://schemas.microsoft.com/office/drawing/2014/main" id="{6CEEDF61-1540-45DA-9B53-6A0BDFD8DD98}"/>
            </a:ext>
          </a:extLst>
        </xdr:cNvPr>
        <xdr:cNvSpPr/>
      </xdr:nvSpPr>
      <xdr:spPr>
        <a:xfrm>
          <a:off x="2857500" y="13482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79</xdr:row>
      <xdr:rowOff>30659</xdr:rowOff>
    </xdr:from>
    <xdr:ext cx="534377" cy="259045"/>
    <xdr:sp macro="" textlink="">
      <xdr:nvSpPr>
        <xdr:cNvPr id="196" name="テキスト ボックス 195">
          <a:extLst>
            <a:ext uri="{FF2B5EF4-FFF2-40B4-BE49-F238E27FC236}">
              <a16:creationId xmlns:a16="http://schemas.microsoft.com/office/drawing/2014/main" id="{FA2FFFDD-154F-48D5-8A68-A87186459445}"/>
            </a:ext>
          </a:extLst>
        </xdr:cNvPr>
        <xdr:cNvSpPr txBox="1"/>
      </xdr:nvSpPr>
      <xdr:spPr>
        <a:xfrm>
          <a:off x="2641111" y="1357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139578</xdr:rowOff>
    </xdr:from>
    <xdr:to>
      <xdr:col>10</xdr:col>
      <xdr:colOff>165100</xdr:colOff>
      <xdr:row>79</xdr:row>
      <xdr:rowOff>69728</xdr:rowOff>
    </xdr:to>
    <xdr:sp macro="" textlink="">
      <xdr:nvSpPr>
        <xdr:cNvPr id="197" name="楕円 196">
          <a:extLst>
            <a:ext uri="{FF2B5EF4-FFF2-40B4-BE49-F238E27FC236}">
              <a16:creationId xmlns:a16="http://schemas.microsoft.com/office/drawing/2014/main" id="{72867CC1-5D0E-4A90-9174-81F3C1AF503F}"/>
            </a:ext>
          </a:extLst>
        </xdr:cNvPr>
        <xdr:cNvSpPr/>
      </xdr:nvSpPr>
      <xdr:spPr>
        <a:xfrm>
          <a:off x="1968500" y="13512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60855</xdr:rowOff>
    </xdr:from>
    <xdr:ext cx="469744" cy="259045"/>
    <xdr:sp macro="" textlink="">
      <xdr:nvSpPr>
        <xdr:cNvPr id="198" name="テキスト ボックス 197">
          <a:extLst>
            <a:ext uri="{FF2B5EF4-FFF2-40B4-BE49-F238E27FC236}">
              <a16:creationId xmlns:a16="http://schemas.microsoft.com/office/drawing/2014/main" id="{F89F02B3-1782-428F-B3BA-CDBF50094272}"/>
            </a:ext>
          </a:extLst>
        </xdr:cNvPr>
        <xdr:cNvSpPr txBox="1"/>
      </xdr:nvSpPr>
      <xdr:spPr>
        <a:xfrm>
          <a:off x="1784428" y="13605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139440</xdr:rowOff>
    </xdr:from>
    <xdr:to>
      <xdr:col>6</xdr:col>
      <xdr:colOff>38100</xdr:colOff>
      <xdr:row>79</xdr:row>
      <xdr:rowOff>69590</xdr:rowOff>
    </xdr:to>
    <xdr:sp macro="" textlink="">
      <xdr:nvSpPr>
        <xdr:cNvPr id="199" name="楕円 198">
          <a:extLst>
            <a:ext uri="{FF2B5EF4-FFF2-40B4-BE49-F238E27FC236}">
              <a16:creationId xmlns:a16="http://schemas.microsoft.com/office/drawing/2014/main" id="{999B78DA-566F-4AD8-B797-7822DD02FF0E}"/>
            </a:ext>
          </a:extLst>
        </xdr:cNvPr>
        <xdr:cNvSpPr/>
      </xdr:nvSpPr>
      <xdr:spPr>
        <a:xfrm>
          <a:off x="1079500" y="1351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60717</xdr:rowOff>
    </xdr:from>
    <xdr:ext cx="469744" cy="259045"/>
    <xdr:sp macro="" textlink="">
      <xdr:nvSpPr>
        <xdr:cNvPr id="200" name="テキスト ボックス 199">
          <a:extLst>
            <a:ext uri="{FF2B5EF4-FFF2-40B4-BE49-F238E27FC236}">
              <a16:creationId xmlns:a16="http://schemas.microsoft.com/office/drawing/2014/main" id="{0EF42930-FFA4-436D-9286-82C3AF5FD180}"/>
            </a:ext>
          </a:extLst>
        </xdr:cNvPr>
        <xdr:cNvSpPr txBox="1"/>
      </xdr:nvSpPr>
      <xdr:spPr>
        <a:xfrm>
          <a:off x="895428" y="1360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4E9C04AF-4A32-48AA-8113-53A816EC1C38}"/>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35F82CE6-B658-47EB-8EAE-03E6070EEABA}"/>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DC680078-C2AE-49C4-9B49-F6FB62689DDD}"/>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9C47F294-4763-4444-A99D-69897BF9A225}"/>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A24A036B-F35E-4304-A0F3-62ED77415553}"/>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B6A4E19C-279D-414A-8CFE-35FEE02EAE1A}"/>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2039D38E-D69B-4D22-8810-8A04F7C47942}"/>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C985BB04-DE87-40D2-AA68-01628FB7FA51}"/>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BB06B0EC-8AD2-4FB3-9782-046207C97C06}"/>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9120409-31EC-4700-A347-97770088E4DA}"/>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E6A27723-702E-44DD-873C-07093CF7D2D1}"/>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8D39C577-85B1-4245-80FC-459D337A5DB9}"/>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7DDEFDAC-D43F-48A2-80CF-FDD562459084}"/>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207983E0-CC65-4260-B68B-11AE2EDC8626}"/>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67FB08A2-570B-4C3B-A14F-C152CD36BB41}"/>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F7A96497-994C-4DF7-8671-DAA2B12367B7}"/>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71DAEC74-3176-488F-A9CA-80221C942BF7}"/>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4322F01C-46EF-4E74-9E49-08D312E1DFD5}"/>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C083BD31-9A09-4313-AC6E-EC46B5B98BB2}"/>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38C1E14C-E101-4ABF-B471-462A27031FD3}"/>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40500471-FF04-4B23-A26C-4637F93641E4}"/>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C247FC9C-6272-4008-80BB-6C69AF1874AC}"/>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68D2DE59-8CFB-4EAB-A124-F3974B395FD9}"/>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ED3499A6-DBEB-453F-8855-E14721D50FAB}"/>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93F4781B-FA61-4ECD-A9D4-260B546B94BB}"/>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5F805BDA-A4A3-420E-A59D-A14B64150C06}"/>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4BE09AAB-1CDA-488F-BC3D-70EA2C07A33D}"/>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9E38CB08-6966-4766-A249-0126DFD313D8}"/>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116436</xdr:rowOff>
    </xdr:from>
    <xdr:to>
      <xdr:col>24</xdr:col>
      <xdr:colOff>63500</xdr:colOff>
      <xdr:row>95</xdr:row>
      <xdr:rowOff>123180</xdr:rowOff>
    </xdr:to>
    <xdr:cxnSp macro="">
      <xdr:nvCxnSpPr>
        <xdr:cNvPr id="229" name="直線コネクタ 228">
          <a:extLst>
            <a:ext uri="{FF2B5EF4-FFF2-40B4-BE49-F238E27FC236}">
              <a16:creationId xmlns:a16="http://schemas.microsoft.com/office/drawing/2014/main" id="{93C05BCE-FFA1-4BA9-9127-FFF190877DD9}"/>
            </a:ext>
          </a:extLst>
        </xdr:cNvPr>
        <xdr:cNvCxnSpPr/>
      </xdr:nvCxnSpPr>
      <xdr:spPr>
        <a:xfrm flipV="1">
          <a:off x="3797300" y="16404186"/>
          <a:ext cx="838200" cy="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148575</xdr:rowOff>
    </xdr:from>
    <xdr:ext cx="534377" cy="259045"/>
    <xdr:sp macro="" textlink="">
      <xdr:nvSpPr>
        <xdr:cNvPr id="230" name="扶助費平均値テキスト">
          <a:extLst>
            <a:ext uri="{FF2B5EF4-FFF2-40B4-BE49-F238E27FC236}">
              <a16:creationId xmlns:a16="http://schemas.microsoft.com/office/drawing/2014/main" id="{9406F127-B8C8-4609-98C5-EC5D91E2216C}"/>
            </a:ext>
          </a:extLst>
        </xdr:cNvPr>
        <xdr:cNvSpPr txBox="1"/>
      </xdr:nvSpPr>
      <xdr:spPr>
        <a:xfrm>
          <a:off x="4686300" y="16093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B3146A6F-1FEB-4D3F-8750-E56C22317331}"/>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123180</xdr:rowOff>
    </xdr:from>
    <xdr:to>
      <xdr:col>19</xdr:col>
      <xdr:colOff>177800</xdr:colOff>
      <xdr:row>96</xdr:row>
      <xdr:rowOff>127721</xdr:rowOff>
    </xdr:to>
    <xdr:cxnSp macro="">
      <xdr:nvCxnSpPr>
        <xdr:cNvPr id="232" name="直線コネクタ 231">
          <a:extLst>
            <a:ext uri="{FF2B5EF4-FFF2-40B4-BE49-F238E27FC236}">
              <a16:creationId xmlns:a16="http://schemas.microsoft.com/office/drawing/2014/main" id="{6FC56AEC-F5CC-4AC9-86BA-045A1A0A1104}"/>
            </a:ext>
          </a:extLst>
        </xdr:cNvPr>
        <xdr:cNvCxnSpPr/>
      </xdr:nvCxnSpPr>
      <xdr:spPr>
        <a:xfrm flipV="1">
          <a:off x="2908300" y="16410930"/>
          <a:ext cx="889000" cy="175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23DBCE9B-C06D-4C3A-8DE3-87CCDD24B20C}"/>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100812</xdr:rowOff>
    </xdr:from>
    <xdr:ext cx="534377" cy="259045"/>
    <xdr:sp macro="" textlink="">
      <xdr:nvSpPr>
        <xdr:cNvPr id="234" name="テキスト ボックス 233">
          <a:extLst>
            <a:ext uri="{FF2B5EF4-FFF2-40B4-BE49-F238E27FC236}">
              <a16:creationId xmlns:a16="http://schemas.microsoft.com/office/drawing/2014/main" id="{DE16848A-9B6C-4E85-9215-94069C27F154}"/>
            </a:ext>
          </a:extLst>
        </xdr:cNvPr>
        <xdr:cNvSpPr txBox="1"/>
      </xdr:nvSpPr>
      <xdr:spPr>
        <a:xfrm>
          <a:off x="3530111" y="1604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127721</xdr:rowOff>
    </xdr:from>
    <xdr:to>
      <xdr:col>15</xdr:col>
      <xdr:colOff>50800</xdr:colOff>
      <xdr:row>96</xdr:row>
      <xdr:rowOff>162880</xdr:rowOff>
    </xdr:to>
    <xdr:cxnSp macro="">
      <xdr:nvCxnSpPr>
        <xdr:cNvPr id="235" name="直線コネクタ 234">
          <a:extLst>
            <a:ext uri="{FF2B5EF4-FFF2-40B4-BE49-F238E27FC236}">
              <a16:creationId xmlns:a16="http://schemas.microsoft.com/office/drawing/2014/main" id="{D25264DD-2E05-4A14-A0A9-64DC6A2F96D4}"/>
            </a:ext>
          </a:extLst>
        </xdr:cNvPr>
        <xdr:cNvCxnSpPr/>
      </xdr:nvCxnSpPr>
      <xdr:spPr>
        <a:xfrm flipV="1">
          <a:off x="2019300" y="16586921"/>
          <a:ext cx="889000" cy="35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25402B6B-4854-4D42-81D6-4CE71F1203A3}"/>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149671</xdr:rowOff>
    </xdr:from>
    <xdr:ext cx="534377" cy="259045"/>
    <xdr:sp macro="" textlink="">
      <xdr:nvSpPr>
        <xdr:cNvPr id="237" name="テキスト ボックス 236">
          <a:extLst>
            <a:ext uri="{FF2B5EF4-FFF2-40B4-BE49-F238E27FC236}">
              <a16:creationId xmlns:a16="http://schemas.microsoft.com/office/drawing/2014/main" id="{C7E5D587-312D-4B15-8505-CEE4CD236E48}"/>
            </a:ext>
          </a:extLst>
        </xdr:cNvPr>
        <xdr:cNvSpPr txBox="1"/>
      </xdr:nvSpPr>
      <xdr:spPr>
        <a:xfrm>
          <a:off x="2641111" y="1609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162880</xdr:rowOff>
    </xdr:from>
    <xdr:to>
      <xdr:col>10</xdr:col>
      <xdr:colOff>114300</xdr:colOff>
      <xdr:row>97</xdr:row>
      <xdr:rowOff>24577</xdr:rowOff>
    </xdr:to>
    <xdr:cxnSp macro="">
      <xdr:nvCxnSpPr>
        <xdr:cNvPr id="238" name="直線コネクタ 237">
          <a:extLst>
            <a:ext uri="{FF2B5EF4-FFF2-40B4-BE49-F238E27FC236}">
              <a16:creationId xmlns:a16="http://schemas.microsoft.com/office/drawing/2014/main" id="{C3BEACC8-79ED-412D-9645-C7C503F8CE3B}"/>
            </a:ext>
          </a:extLst>
        </xdr:cNvPr>
        <xdr:cNvCxnSpPr/>
      </xdr:nvCxnSpPr>
      <xdr:spPr>
        <a:xfrm flipV="1">
          <a:off x="1130300" y="16622080"/>
          <a:ext cx="889000" cy="3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CCBDDFE-2B33-44B7-8426-933B11BAF9BF}"/>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90105</xdr:rowOff>
    </xdr:from>
    <xdr:ext cx="534377" cy="259045"/>
    <xdr:sp macro="" textlink="">
      <xdr:nvSpPr>
        <xdr:cNvPr id="240" name="テキスト ボックス 239">
          <a:extLst>
            <a:ext uri="{FF2B5EF4-FFF2-40B4-BE49-F238E27FC236}">
              <a16:creationId xmlns:a16="http://schemas.microsoft.com/office/drawing/2014/main" id="{2B218DA3-AE3B-480E-9B26-436C1A47D869}"/>
            </a:ext>
          </a:extLst>
        </xdr:cNvPr>
        <xdr:cNvSpPr txBox="1"/>
      </xdr:nvSpPr>
      <xdr:spPr>
        <a:xfrm>
          <a:off x="1752111" y="160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1" name="フローチャート: 判断 240">
          <a:extLst>
            <a:ext uri="{FF2B5EF4-FFF2-40B4-BE49-F238E27FC236}">
              <a16:creationId xmlns:a16="http://schemas.microsoft.com/office/drawing/2014/main" id="{3597876F-243F-486F-8432-97DADD69B5DF}"/>
            </a:ext>
          </a:extLst>
        </xdr:cNvPr>
        <xdr:cNvSpPr/>
      </xdr:nvSpPr>
      <xdr:spPr>
        <a:xfrm>
          <a:off x="1079500" y="1638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46184</xdr:rowOff>
    </xdr:from>
    <xdr:ext cx="534377" cy="259045"/>
    <xdr:sp macro="" textlink="">
      <xdr:nvSpPr>
        <xdr:cNvPr id="242" name="テキスト ボックス 241">
          <a:extLst>
            <a:ext uri="{FF2B5EF4-FFF2-40B4-BE49-F238E27FC236}">
              <a16:creationId xmlns:a16="http://schemas.microsoft.com/office/drawing/2014/main" id="{C5ED16DE-C868-4B5D-ABD9-03F6EE4D69F1}"/>
            </a:ext>
          </a:extLst>
        </xdr:cNvPr>
        <xdr:cNvSpPr txBox="1"/>
      </xdr:nvSpPr>
      <xdr:spPr>
        <a:xfrm>
          <a:off x="863111" y="1616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643227A9-5290-4EBF-B45D-DB4CC33C9492}"/>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70E6FDF8-B924-4FD1-B8C3-9903BC49532C}"/>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A3F5EBAF-4666-40BD-94A6-B010C6FAEF99}"/>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E685D4ED-F612-4D02-8CDF-B811296DBAB6}"/>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A459E6E5-DA7B-4E42-AD03-0A050D27FC09}"/>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65636</xdr:rowOff>
    </xdr:from>
    <xdr:to>
      <xdr:col>24</xdr:col>
      <xdr:colOff>114300</xdr:colOff>
      <xdr:row>95</xdr:row>
      <xdr:rowOff>167236</xdr:rowOff>
    </xdr:to>
    <xdr:sp macro="" textlink="">
      <xdr:nvSpPr>
        <xdr:cNvPr id="248" name="楕円 247">
          <a:extLst>
            <a:ext uri="{FF2B5EF4-FFF2-40B4-BE49-F238E27FC236}">
              <a16:creationId xmlns:a16="http://schemas.microsoft.com/office/drawing/2014/main" id="{DCB8C108-95D1-406F-81F4-F9DE5B5C8D39}"/>
            </a:ext>
          </a:extLst>
        </xdr:cNvPr>
        <xdr:cNvSpPr/>
      </xdr:nvSpPr>
      <xdr:spPr>
        <a:xfrm>
          <a:off x="4584700" y="1635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44063</xdr:rowOff>
    </xdr:from>
    <xdr:ext cx="534377" cy="259045"/>
    <xdr:sp macro="" textlink="">
      <xdr:nvSpPr>
        <xdr:cNvPr id="249" name="扶助費該当値テキスト">
          <a:extLst>
            <a:ext uri="{FF2B5EF4-FFF2-40B4-BE49-F238E27FC236}">
              <a16:creationId xmlns:a16="http://schemas.microsoft.com/office/drawing/2014/main" id="{2A0572E7-F276-4A3F-B5F1-BA840659C957}"/>
            </a:ext>
          </a:extLst>
        </xdr:cNvPr>
        <xdr:cNvSpPr txBox="1"/>
      </xdr:nvSpPr>
      <xdr:spPr>
        <a:xfrm>
          <a:off x="4686300" y="16331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72380</xdr:rowOff>
    </xdr:from>
    <xdr:to>
      <xdr:col>20</xdr:col>
      <xdr:colOff>38100</xdr:colOff>
      <xdr:row>96</xdr:row>
      <xdr:rowOff>2530</xdr:rowOff>
    </xdr:to>
    <xdr:sp macro="" textlink="">
      <xdr:nvSpPr>
        <xdr:cNvPr id="250" name="楕円 249">
          <a:extLst>
            <a:ext uri="{FF2B5EF4-FFF2-40B4-BE49-F238E27FC236}">
              <a16:creationId xmlns:a16="http://schemas.microsoft.com/office/drawing/2014/main" id="{85827042-300C-45CE-BF3A-37E9BBBEC0E7}"/>
            </a:ext>
          </a:extLst>
        </xdr:cNvPr>
        <xdr:cNvSpPr/>
      </xdr:nvSpPr>
      <xdr:spPr>
        <a:xfrm>
          <a:off x="3746500" y="1636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165107</xdr:rowOff>
    </xdr:from>
    <xdr:ext cx="534377" cy="259045"/>
    <xdr:sp macro="" textlink="">
      <xdr:nvSpPr>
        <xdr:cNvPr id="251" name="テキスト ボックス 250">
          <a:extLst>
            <a:ext uri="{FF2B5EF4-FFF2-40B4-BE49-F238E27FC236}">
              <a16:creationId xmlns:a16="http://schemas.microsoft.com/office/drawing/2014/main" id="{C148D162-12D9-45ED-8840-13D8E6C05EFE}"/>
            </a:ext>
          </a:extLst>
        </xdr:cNvPr>
        <xdr:cNvSpPr txBox="1"/>
      </xdr:nvSpPr>
      <xdr:spPr>
        <a:xfrm>
          <a:off x="3530111" y="16452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76921</xdr:rowOff>
    </xdr:from>
    <xdr:to>
      <xdr:col>15</xdr:col>
      <xdr:colOff>101600</xdr:colOff>
      <xdr:row>97</xdr:row>
      <xdr:rowOff>7071</xdr:rowOff>
    </xdr:to>
    <xdr:sp macro="" textlink="">
      <xdr:nvSpPr>
        <xdr:cNvPr id="252" name="楕円 251">
          <a:extLst>
            <a:ext uri="{FF2B5EF4-FFF2-40B4-BE49-F238E27FC236}">
              <a16:creationId xmlns:a16="http://schemas.microsoft.com/office/drawing/2014/main" id="{CC1FC4C8-25F5-4CD4-A0C1-321D0F077814}"/>
            </a:ext>
          </a:extLst>
        </xdr:cNvPr>
        <xdr:cNvSpPr/>
      </xdr:nvSpPr>
      <xdr:spPr>
        <a:xfrm>
          <a:off x="2857500" y="16536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169648</xdr:rowOff>
    </xdr:from>
    <xdr:ext cx="534377" cy="259045"/>
    <xdr:sp macro="" textlink="">
      <xdr:nvSpPr>
        <xdr:cNvPr id="253" name="テキスト ボックス 252">
          <a:extLst>
            <a:ext uri="{FF2B5EF4-FFF2-40B4-BE49-F238E27FC236}">
              <a16:creationId xmlns:a16="http://schemas.microsoft.com/office/drawing/2014/main" id="{7FCFCE86-0595-4519-9B8B-48DC53A49280}"/>
            </a:ext>
          </a:extLst>
        </xdr:cNvPr>
        <xdr:cNvSpPr txBox="1"/>
      </xdr:nvSpPr>
      <xdr:spPr>
        <a:xfrm>
          <a:off x="2641111" y="16628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112080</xdr:rowOff>
    </xdr:from>
    <xdr:to>
      <xdr:col>10</xdr:col>
      <xdr:colOff>165100</xdr:colOff>
      <xdr:row>97</xdr:row>
      <xdr:rowOff>42230</xdr:rowOff>
    </xdr:to>
    <xdr:sp macro="" textlink="">
      <xdr:nvSpPr>
        <xdr:cNvPr id="254" name="楕円 253">
          <a:extLst>
            <a:ext uri="{FF2B5EF4-FFF2-40B4-BE49-F238E27FC236}">
              <a16:creationId xmlns:a16="http://schemas.microsoft.com/office/drawing/2014/main" id="{3A672FB0-7364-4838-AB3E-C797C03D3005}"/>
            </a:ext>
          </a:extLst>
        </xdr:cNvPr>
        <xdr:cNvSpPr/>
      </xdr:nvSpPr>
      <xdr:spPr>
        <a:xfrm>
          <a:off x="1968500" y="1657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33357</xdr:rowOff>
    </xdr:from>
    <xdr:ext cx="534377" cy="259045"/>
    <xdr:sp macro="" textlink="">
      <xdr:nvSpPr>
        <xdr:cNvPr id="255" name="テキスト ボックス 254">
          <a:extLst>
            <a:ext uri="{FF2B5EF4-FFF2-40B4-BE49-F238E27FC236}">
              <a16:creationId xmlns:a16="http://schemas.microsoft.com/office/drawing/2014/main" id="{449C5B79-261B-4974-9D38-449C414B21C1}"/>
            </a:ext>
          </a:extLst>
        </xdr:cNvPr>
        <xdr:cNvSpPr txBox="1"/>
      </xdr:nvSpPr>
      <xdr:spPr>
        <a:xfrm>
          <a:off x="1752111" y="1666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145227</xdr:rowOff>
    </xdr:from>
    <xdr:to>
      <xdr:col>6</xdr:col>
      <xdr:colOff>38100</xdr:colOff>
      <xdr:row>97</xdr:row>
      <xdr:rowOff>75377</xdr:rowOff>
    </xdr:to>
    <xdr:sp macro="" textlink="">
      <xdr:nvSpPr>
        <xdr:cNvPr id="256" name="楕円 255">
          <a:extLst>
            <a:ext uri="{FF2B5EF4-FFF2-40B4-BE49-F238E27FC236}">
              <a16:creationId xmlns:a16="http://schemas.microsoft.com/office/drawing/2014/main" id="{4767DC0F-2A7A-4790-AF47-FC2D39F53FE8}"/>
            </a:ext>
          </a:extLst>
        </xdr:cNvPr>
        <xdr:cNvSpPr/>
      </xdr:nvSpPr>
      <xdr:spPr>
        <a:xfrm>
          <a:off x="1079500" y="16604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66504</xdr:rowOff>
    </xdr:from>
    <xdr:ext cx="534377" cy="259045"/>
    <xdr:sp macro="" textlink="">
      <xdr:nvSpPr>
        <xdr:cNvPr id="257" name="テキスト ボックス 256">
          <a:extLst>
            <a:ext uri="{FF2B5EF4-FFF2-40B4-BE49-F238E27FC236}">
              <a16:creationId xmlns:a16="http://schemas.microsoft.com/office/drawing/2014/main" id="{11C91F64-E381-464C-B5A3-70A141F939E3}"/>
            </a:ext>
          </a:extLst>
        </xdr:cNvPr>
        <xdr:cNvSpPr txBox="1"/>
      </xdr:nvSpPr>
      <xdr:spPr>
        <a:xfrm>
          <a:off x="863111" y="16697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911A63D3-5D62-4C6F-9AF9-F36F83822D7C}"/>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CCD8084E-F207-4C14-BD2F-926A15571EB5}"/>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6F1E9806-A32F-48A0-B941-725621DBDC5B}"/>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6E846EB5-E67C-4935-AE27-DE0A00431E47}"/>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DF8D340D-6345-474A-AC46-E32E27C62A36}"/>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2ABFE11C-C1F7-4F17-884F-073EC05FF39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C80B0091-4D39-4BA9-B823-64CB74F54B39}"/>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C7F839AA-0F77-417E-B137-452E0B98E08D}"/>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570AEF09-A86B-41AC-8DB9-8EF9A9751B8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576E09C0-5882-4612-AF0D-06868E4F49EC}"/>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225B2664-BA63-40E3-BD76-65622DC0C594}"/>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D8A8213E-65F6-417D-B410-121AC9EEF3DC}"/>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6955DE21-30FA-4467-B02C-3248805A26AF}"/>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92BE8EE0-79D3-4FDA-9948-C464D96DE53B}"/>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53045529-2A2C-446D-AB41-BAC539BE4899}"/>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B3DBF021-581C-4A73-8CFA-F656ADFEF0BB}"/>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C9083AB7-98B8-45B1-8C33-0D7561B123EA}"/>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99113EBC-4C3F-4197-9CB6-B47679B56F5E}"/>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3EC0203D-38C5-4B35-8F44-72EDF4A3A498}"/>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5BA96CC2-7149-44C3-8476-91773D92809F}"/>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6DA36903-6EC2-428F-8A6F-628A7FDFF723}"/>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57E3FCF1-9DE3-4E95-A3D7-043A2B0151E2}"/>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C51F55CA-10D8-4B46-9BFA-2A932CEE9FF9}"/>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E41F1D72-FADE-4F21-B6F4-28741B584947}"/>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AF874F1A-8E71-4745-8108-A83BC1718CF6}"/>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85267833-238C-46E5-8F63-7A25E60D3DBA}"/>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23038DBF-6379-4EC8-8C08-6ACEABB82159}"/>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C7D0A7C6-9AC7-4FA2-BCE7-7305A3D148AE}"/>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ADCF983A-DD89-4ED0-8566-041D86136973}"/>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FBA1B997-2F94-4D47-8AE4-FD8E4F47CD63}"/>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29878</xdr:rowOff>
    </xdr:from>
    <xdr:to>
      <xdr:col>55</xdr:col>
      <xdr:colOff>0</xdr:colOff>
      <xdr:row>37</xdr:row>
      <xdr:rowOff>111966</xdr:rowOff>
    </xdr:to>
    <xdr:cxnSp macro="">
      <xdr:nvCxnSpPr>
        <xdr:cNvPr id="288" name="直線コネクタ 287">
          <a:extLst>
            <a:ext uri="{FF2B5EF4-FFF2-40B4-BE49-F238E27FC236}">
              <a16:creationId xmlns:a16="http://schemas.microsoft.com/office/drawing/2014/main" id="{6193E346-5D8E-4786-9664-B9ED97892497}"/>
            </a:ext>
          </a:extLst>
        </xdr:cNvPr>
        <xdr:cNvCxnSpPr/>
      </xdr:nvCxnSpPr>
      <xdr:spPr>
        <a:xfrm flipV="1">
          <a:off x="9639300" y="6373528"/>
          <a:ext cx="838200" cy="82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53117</xdr:rowOff>
    </xdr:from>
    <xdr:ext cx="599010" cy="259045"/>
    <xdr:sp macro="" textlink="">
      <xdr:nvSpPr>
        <xdr:cNvPr id="289" name="補助費等平均値テキスト">
          <a:extLst>
            <a:ext uri="{FF2B5EF4-FFF2-40B4-BE49-F238E27FC236}">
              <a16:creationId xmlns:a16="http://schemas.microsoft.com/office/drawing/2014/main" id="{D915CB6E-CD2D-48F4-AD34-F79B83D3F8CA}"/>
            </a:ext>
          </a:extLst>
        </xdr:cNvPr>
        <xdr:cNvSpPr txBox="1"/>
      </xdr:nvSpPr>
      <xdr:spPr>
        <a:xfrm>
          <a:off x="10528300" y="6396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61C55405-DA04-47EF-BC1B-00EB563E7F02}"/>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111966</xdr:rowOff>
    </xdr:from>
    <xdr:to>
      <xdr:col>50</xdr:col>
      <xdr:colOff>114300</xdr:colOff>
      <xdr:row>37</xdr:row>
      <xdr:rowOff>125606</xdr:rowOff>
    </xdr:to>
    <xdr:cxnSp macro="">
      <xdr:nvCxnSpPr>
        <xdr:cNvPr id="291" name="直線コネクタ 290">
          <a:extLst>
            <a:ext uri="{FF2B5EF4-FFF2-40B4-BE49-F238E27FC236}">
              <a16:creationId xmlns:a16="http://schemas.microsoft.com/office/drawing/2014/main" id="{C6776C89-6F6E-44F1-A2FF-14803A249D8B}"/>
            </a:ext>
          </a:extLst>
        </xdr:cNvPr>
        <xdr:cNvCxnSpPr/>
      </xdr:nvCxnSpPr>
      <xdr:spPr>
        <a:xfrm flipV="1">
          <a:off x="8750300" y="6455616"/>
          <a:ext cx="889000" cy="13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A45AA234-403A-4A65-8075-8269354621DF}"/>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48680</xdr:rowOff>
    </xdr:from>
    <xdr:ext cx="599010" cy="259045"/>
    <xdr:sp macro="" textlink="">
      <xdr:nvSpPr>
        <xdr:cNvPr id="293" name="テキスト ボックス 292">
          <a:extLst>
            <a:ext uri="{FF2B5EF4-FFF2-40B4-BE49-F238E27FC236}">
              <a16:creationId xmlns:a16="http://schemas.microsoft.com/office/drawing/2014/main" id="{DA021CF9-CA97-420D-9F54-1A0EA01F8730}"/>
            </a:ext>
          </a:extLst>
        </xdr:cNvPr>
        <xdr:cNvSpPr txBox="1"/>
      </xdr:nvSpPr>
      <xdr:spPr>
        <a:xfrm>
          <a:off x="9339795" y="6563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125606</xdr:rowOff>
    </xdr:from>
    <xdr:to>
      <xdr:col>45</xdr:col>
      <xdr:colOff>177800</xdr:colOff>
      <xdr:row>37</xdr:row>
      <xdr:rowOff>135438</xdr:rowOff>
    </xdr:to>
    <xdr:cxnSp macro="">
      <xdr:nvCxnSpPr>
        <xdr:cNvPr id="294" name="直線コネクタ 293">
          <a:extLst>
            <a:ext uri="{FF2B5EF4-FFF2-40B4-BE49-F238E27FC236}">
              <a16:creationId xmlns:a16="http://schemas.microsoft.com/office/drawing/2014/main" id="{5246B86A-D255-44BD-98CD-FEDEDE06B7C7}"/>
            </a:ext>
          </a:extLst>
        </xdr:cNvPr>
        <xdr:cNvCxnSpPr/>
      </xdr:nvCxnSpPr>
      <xdr:spPr>
        <a:xfrm flipV="1">
          <a:off x="7861300" y="6469256"/>
          <a:ext cx="889000" cy="9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6F7BB266-3532-44AE-A617-29A42F94B84D}"/>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60129</xdr:rowOff>
    </xdr:from>
    <xdr:ext cx="599010" cy="259045"/>
    <xdr:sp macro="" textlink="">
      <xdr:nvSpPr>
        <xdr:cNvPr id="296" name="テキスト ボックス 295">
          <a:extLst>
            <a:ext uri="{FF2B5EF4-FFF2-40B4-BE49-F238E27FC236}">
              <a16:creationId xmlns:a16="http://schemas.microsoft.com/office/drawing/2014/main" id="{30AAF7D9-4A9F-481E-A03D-67D76B05C5DC}"/>
            </a:ext>
          </a:extLst>
        </xdr:cNvPr>
        <xdr:cNvSpPr txBox="1"/>
      </xdr:nvSpPr>
      <xdr:spPr>
        <a:xfrm>
          <a:off x="8450795" y="6575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139662</xdr:rowOff>
    </xdr:from>
    <xdr:to>
      <xdr:col>41</xdr:col>
      <xdr:colOff>50800</xdr:colOff>
      <xdr:row>37</xdr:row>
      <xdr:rowOff>135438</xdr:rowOff>
    </xdr:to>
    <xdr:cxnSp macro="">
      <xdr:nvCxnSpPr>
        <xdr:cNvPr id="297" name="直線コネクタ 296">
          <a:extLst>
            <a:ext uri="{FF2B5EF4-FFF2-40B4-BE49-F238E27FC236}">
              <a16:creationId xmlns:a16="http://schemas.microsoft.com/office/drawing/2014/main" id="{24FAAD04-BD2A-4A44-93C9-5B1255105C96}"/>
            </a:ext>
          </a:extLst>
        </xdr:cNvPr>
        <xdr:cNvCxnSpPr/>
      </xdr:nvCxnSpPr>
      <xdr:spPr>
        <a:xfrm>
          <a:off x="6972300" y="6311862"/>
          <a:ext cx="889000" cy="167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9324FD3C-33D1-4652-A807-5C5DBBE05B41}"/>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77393</xdr:rowOff>
    </xdr:from>
    <xdr:ext cx="599010" cy="259045"/>
    <xdr:sp macro="" textlink="">
      <xdr:nvSpPr>
        <xdr:cNvPr id="299" name="テキスト ボックス 298">
          <a:extLst>
            <a:ext uri="{FF2B5EF4-FFF2-40B4-BE49-F238E27FC236}">
              <a16:creationId xmlns:a16="http://schemas.microsoft.com/office/drawing/2014/main" id="{7E06AC94-6061-49A0-94F8-3A1BD168AD0D}"/>
            </a:ext>
          </a:extLst>
        </xdr:cNvPr>
        <xdr:cNvSpPr txBox="1"/>
      </xdr:nvSpPr>
      <xdr:spPr>
        <a:xfrm>
          <a:off x="7561795" y="659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35578</xdr:rowOff>
    </xdr:from>
    <xdr:to>
      <xdr:col>36</xdr:col>
      <xdr:colOff>165100</xdr:colOff>
      <xdr:row>37</xdr:row>
      <xdr:rowOff>137178</xdr:rowOff>
    </xdr:to>
    <xdr:sp macro="" textlink="">
      <xdr:nvSpPr>
        <xdr:cNvPr id="300" name="フローチャート: 判断 299">
          <a:extLst>
            <a:ext uri="{FF2B5EF4-FFF2-40B4-BE49-F238E27FC236}">
              <a16:creationId xmlns:a16="http://schemas.microsoft.com/office/drawing/2014/main" id="{3565C1C3-931E-4263-9092-9FC1C9E27F22}"/>
            </a:ext>
          </a:extLst>
        </xdr:cNvPr>
        <xdr:cNvSpPr/>
      </xdr:nvSpPr>
      <xdr:spPr>
        <a:xfrm>
          <a:off x="6921500" y="637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128305</xdr:rowOff>
    </xdr:from>
    <xdr:ext cx="599010" cy="259045"/>
    <xdr:sp macro="" textlink="">
      <xdr:nvSpPr>
        <xdr:cNvPr id="301" name="テキスト ボックス 300">
          <a:extLst>
            <a:ext uri="{FF2B5EF4-FFF2-40B4-BE49-F238E27FC236}">
              <a16:creationId xmlns:a16="http://schemas.microsoft.com/office/drawing/2014/main" id="{C41F4ACE-F7B9-40FE-978C-ADDA741FFE41}"/>
            </a:ext>
          </a:extLst>
        </xdr:cNvPr>
        <xdr:cNvSpPr txBox="1"/>
      </xdr:nvSpPr>
      <xdr:spPr>
        <a:xfrm>
          <a:off x="6672795" y="6471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AFC2353-E9BF-476C-B424-0BE4512E9639}"/>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24D2706F-F465-43D3-BA0F-B2C4D82B5DA5}"/>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D36362FE-7FA7-4F8A-852C-5C8171DC48F3}"/>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4CD8ABDD-9A64-484D-BCAF-18BE47F871E2}"/>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594DFE00-0888-4358-82B6-65B7F1F90BC3}"/>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150528</xdr:rowOff>
    </xdr:from>
    <xdr:to>
      <xdr:col>55</xdr:col>
      <xdr:colOff>50800</xdr:colOff>
      <xdr:row>37</xdr:row>
      <xdr:rowOff>80678</xdr:rowOff>
    </xdr:to>
    <xdr:sp macro="" textlink="">
      <xdr:nvSpPr>
        <xdr:cNvPr id="307" name="楕円 306">
          <a:extLst>
            <a:ext uri="{FF2B5EF4-FFF2-40B4-BE49-F238E27FC236}">
              <a16:creationId xmlns:a16="http://schemas.microsoft.com/office/drawing/2014/main" id="{999B28DC-0FA8-4AB6-B982-6D9935798010}"/>
            </a:ext>
          </a:extLst>
        </xdr:cNvPr>
        <xdr:cNvSpPr/>
      </xdr:nvSpPr>
      <xdr:spPr>
        <a:xfrm>
          <a:off x="10426700" y="632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1955</xdr:rowOff>
    </xdr:from>
    <xdr:ext cx="599010" cy="259045"/>
    <xdr:sp macro="" textlink="">
      <xdr:nvSpPr>
        <xdr:cNvPr id="308" name="補助費等該当値テキスト">
          <a:extLst>
            <a:ext uri="{FF2B5EF4-FFF2-40B4-BE49-F238E27FC236}">
              <a16:creationId xmlns:a16="http://schemas.microsoft.com/office/drawing/2014/main" id="{7591366D-10EB-4282-8339-E0824ADCAACF}"/>
            </a:ext>
          </a:extLst>
        </xdr:cNvPr>
        <xdr:cNvSpPr txBox="1"/>
      </xdr:nvSpPr>
      <xdr:spPr>
        <a:xfrm>
          <a:off x="10528300" y="6174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61166</xdr:rowOff>
    </xdr:from>
    <xdr:to>
      <xdr:col>50</xdr:col>
      <xdr:colOff>165100</xdr:colOff>
      <xdr:row>37</xdr:row>
      <xdr:rowOff>162767</xdr:rowOff>
    </xdr:to>
    <xdr:sp macro="" textlink="">
      <xdr:nvSpPr>
        <xdr:cNvPr id="309" name="楕円 308">
          <a:extLst>
            <a:ext uri="{FF2B5EF4-FFF2-40B4-BE49-F238E27FC236}">
              <a16:creationId xmlns:a16="http://schemas.microsoft.com/office/drawing/2014/main" id="{D8E4EF70-33E7-4F31-962F-A7ADABA0F4B5}"/>
            </a:ext>
          </a:extLst>
        </xdr:cNvPr>
        <xdr:cNvSpPr/>
      </xdr:nvSpPr>
      <xdr:spPr>
        <a:xfrm>
          <a:off x="9588500" y="640481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7843</xdr:rowOff>
    </xdr:from>
    <xdr:ext cx="599010" cy="259045"/>
    <xdr:sp macro="" textlink="">
      <xdr:nvSpPr>
        <xdr:cNvPr id="310" name="テキスト ボックス 309">
          <a:extLst>
            <a:ext uri="{FF2B5EF4-FFF2-40B4-BE49-F238E27FC236}">
              <a16:creationId xmlns:a16="http://schemas.microsoft.com/office/drawing/2014/main" id="{5836845A-2CCE-441D-AB24-BBBA715D1207}"/>
            </a:ext>
          </a:extLst>
        </xdr:cNvPr>
        <xdr:cNvSpPr txBox="1"/>
      </xdr:nvSpPr>
      <xdr:spPr>
        <a:xfrm>
          <a:off x="9339795" y="6180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74806</xdr:rowOff>
    </xdr:from>
    <xdr:to>
      <xdr:col>46</xdr:col>
      <xdr:colOff>38100</xdr:colOff>
      <xdr:row>38</xdr:row>
      <xdr:rowOff>4956</xdr:rowOff>
    </xdr:to>
    <xdr:sp macro="" textlink="">
      <xdr:nvSpPr>
        <xdr:cNvPr id="311" name="楕円 310">
          <a:extLst>
            <a:ext uri="{FF2B5EF4-FFF2-40B4-BE49-F238E27FC236}">
              <a16:creationId xmlns:a16="http://schemas.microsoft.com/office/drawing/2014/main" id="{FF6702C0-E62E-452A-8C04-CFED831F699E}"/>
            </a:ext>
          </a:extLst>
        </xdr:cNvPr>
        <xdr:cNvSpPr/>
      </xdr:nvSpPr>
      <xdr:spPr>
        <a:xfrm>
          <a:off x="8699500" y="641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21483</xdr:rowOff>
    </xdr:from>
    <xdr:ext cx="599010" cy="259045"/>
    <xdr:sp macro="" textlink="">
      <xdr:nvSpPr>
        <xdr:cNvPr id="312" name="テキスト ボックス 311">
          <a:extLst>
            <a:ext uri="{FF2B5EF4-FFF2-40B4-BE49-F238E27FC236}">
              <a16:creationId xmlns:a16="http://schemas.microsoft.com/office/drawing/2014/main" id="{6E29F36D-2A6E-4DCE-8092-396F6AA47000}"/>
            </a:ext>
          </a:extLst>
        </xdr:cNvPr>
        <xdr:cNvSpPr txBox="1"/>
      </xdr:nvSpPr>
      <xdr:spPr>
        <a:xfrm>
          <a:off x="8450795" y="6193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84638</xdr:rowOff>
    </xdr:from>
    <xdr:to>
      <xdr:col>41</xdr:col>
      <xdr:colOff>101600</xdr:colOff>
      <xdr:row>38</xdr:row>
      <xdr:rowOff>14788</xdr:rowOff>
    </xdr:to>
    <xdr:sp macro="" textlink="">
      <xdr:nvSpPr>
        <xdr:cNvPr id="313" name="楕円 312">
          <a:extLst>
            <a:ext uri="{FF2B5EF4-FFF2-40B4-BE49-F238E27FC236}">
              <a16:creationId xmlns:a16="http://schemas.microsoft.com/office/drawing/2014/main" id="{C05F0362-0844-45F5-ADEF-CDA7284F577D}"/>
            </a:ext>
          </a:extLst>
        </xdr:cNvPr>
        <xdr:cNvSpPr/>
      </xdr:nvSpPr>
      <xdr:spPr>
        <a:xfrm>
          <a:off x="7810500" y="642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31315</xdr:rowOff>
    </xdr:from>
    <xdr:ext cx="599010" cy="259045"/>
    <xdr:sp macro="" textlink="">
      <xdr:nvSpPr>
        <xdr:cNvPr id="314" name="テキスト ボックス 313">
          <a:extLst>
            <a:ext uri="{FF2B5EF4-FFF2-40B4-BE49-F238E27FC236}">
              <a16:creationId xmlns:a16="http://schemas.microsoft.com/office/drawing/2014/main" id="{6A64FD54-CFDC-4B01-ABB5-A76F91CDF9CD}"/>
            </a:ext>
          </a:extLst>
        </xdr:cNvPr>
        <xdr:cNvSpPr txBox="1"/>
      </xdr:nvSpPr>
      <xdr:spPr>
        <a:xfrm>
          <a:off x="7561795" y="620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88862</xdr:rowOff>
    </xdr:from>
    <xdr:to>
      <xdr:col>36</xdr:col>
      <xdr:colOff>165100</xdr:colOff>
      <xdr:row>37</xdr:row>
      <xdr:rowOff>19012</xdr:rowOff>
    </xdr:to>
    <xdr:sp macro="" textlink="">
      <xdr:nvSpPr>
        <xdr:cNvPr id="315" name="楕円 314">
          <a:extLst>
            <a:ext uri="{FF2B5EF4-FFF2-40B4-BE49-F238E27FC236}">
              <a16:creationId xmlns:a16="http://schemas.microsoft.com/office/drawing/2014/main" id="{01C68340-0243-4F9D-B733-EC389E4B3A95}"/>
            </a:ext>
          </a:extLst>
        </xdr:cNvPr>
        <xdr:cNvSpPr/>
      </xdr:nvSpPr>
      <xdr:spPr>
        <a:xfrm>
          <a:off x="6921500" y="6261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35539</xdr:rowOff>
    </xdr:from>
    <xdr:ext cx="599010" cy="259045"/>
    <xdr:sp macro="" textlink="">
      <xdr:nvSpPr>
        <xdr:cNvPr id="316" name="テキスト ボックス 315">
          <a:extLst>
            <a:ext uri="{FF2B5EF4-FFF2-40B4-BE49-F238E27FC236}">
              <a16:creationId xmlns:a16="http://schemas.microsoft.com/office/drawing/2014/main" id="{4BCD2D25-01EF-4556-A2C9-1B1F9BF60AA6}"/>
            </a:ext>
          </a:extLst>
        </xdr:cNvPr>
        <xdr:cNvSpPr txBox="1"/>
      </xdr:nvSpPr>
      <xdr:spPr>
        <a:xfrm>
          <a:off x="6672795" y="6036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91A6B117-466D-4DD0-9796-85CD40C6F2A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55E1D7ED-6609-4C2B-AAC3-ACD44BD03CC5}"/>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5B948CF3-8DD8-43BF-AB44-01EA706DFB08}"/>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5F9B2B51-10AC-4CE0-92B0-A74601FE74FA}"/>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418D1E9B-23F7-4BD4-87BA-07D345E96674}"/>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F8F99273-1A60-49F7-AFED-B6FBC12E0E9C}"/>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9E52E4A9-57D6-45B6-B99E-8D0F20459AF7}"/>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36AD76F0-72F0-4CE9-9E12-EC5E470EAF11}"/>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EE05C430-C4C0-4C9E-8919-B2F63376EBDE}"/>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79F922F4-EB54-45AA-90EB-B33DE38AFC71}"/>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C5032A6D-7DB8-4548-A7F0-E958D67905BA}"/>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6372EDD1-1485-45C3-8538-FAE67933180F}"/>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AEF736E0-B0FE-4252-BAFB-7F1402D2347A}"/>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BB3C4ADE-7631-4422-B9DD-E770B184996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10236023-E234-4ED0-9D62-99560A65EB01}"/>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B29CD52A-801D-4E07-9779-273F55AB0E2C}"/>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7D96952D-4005-49A2-8025-8A31E66CBF92}"/>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CF60B1-27AC-42E1-BA07-8577C7C50CC8}"/>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55802D6B-A8E5-46D6-B00F-689250AAFD5D}"/>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1D2F1BAF-5AEF-4C21-B933-E3463A6F5DE6}"/>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FEC4B898-D7AD-427B-A5AA-D787A58AF0F3}"/>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C0F0D034-4C06-46C7-9D4E-DB53C142062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E9C85EB0-D805-43F4-B243-18A90618BDF1}"/>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48877B69-9C93-4E9A-8034-8FC70EF9A89A}"/>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963938A5-AB53-4C93-8F17-908F6AA6CBC3}"/>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B31AD77B-ED8E-402D-934D-EDC4F3658364}"/>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A41D6212-C26B-4DBD-8E30-250F0660A7FD}"/>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B73D69CA-6DAF-45FA-B1D2-399F4DFB38CA}"/>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E26B4C15-FB53-4D0B-9C24-1E2CDB569D9A}"/>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30114413-3BF3-4B96-8CAA-13EB5B63E4A9}"/>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21951</xdr:rowOff>
    </xdr:from>
    <xdr:to>
      <xdr:col>55</xdr:col>
      <xdr:colOff>0</xdr:colOff>
      <xdr:row>59</xdr:row>
      <xdr:rowOff>47633</xdr:rowOff>
    </xdr:to>
    <xdr:cxnSp macro="">
      <xdr:nvCxnSpPr>
        <xdr:cNvPr id="347" name="直線コネクタ 346">
          <a:extLst>
            <a:ext uri="{FF2B5EF4-FFF2-40B4-BE49-F238E27FC236}">
              <a16:creationId xmlns:a16="http://schemas.microsoft.com/office/drawing/2014/main" id="{EE57C02C-7B5F-49A3-BC27-A21F57DC10B3}"/>
            </a:ext>
          </a:extLst>
        </xdr:cNvPr>
        <xdr:cNvCxnSpPr/>
      </xdr:nvCxnSpPr>
      <xdr:spPr>
        <a:xfrm flipV="1">
          <a:off x="9639300" y="10137501"/>
          <a:ext cx="838200" cy="25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136114</xdr:rowOff>
    </xdr:from>
    <xdr:ext cx="599010" cy="259045"/>
    <xdr:sp macro="" textlink="">
      <xdr:nvSpPr>
        <xdr:cNvPr id="348" name="普通建設事業費平均値テキスト">
          <a:extLst>
            <a:ext uri="{FF2B5EF4-FFF2-40B4-BE49-F238E27FC236}">
              <a16:creationId xmlns:a16="http://schemas.microsoft.com/office/drawing/2014/main" id="{A059F261-772D-44BE-B919-A31E8739609D}"/>
            </a:ext>
          </a:extLst>
        </xdr:cNvPr>
        <xdr:cNvSpPr txBox="1"/>
      </xdr:nvSpPr>
      <xdr:spPr>
        <a:xfrm>
          <a:off x="10528300" y="9908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5D7AFC38-4DBD-4F73-9FA0-10C3376BEA7A}"/>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47633</xdr:rowOff>
    </xdr:from>
    <xdr:to>
      <xdr:col>50</xdr:col>
      <xdr:colOff>114300</xdr:colOff>
      <xdr:row>59</xdr:row>
      <xdr:rowOff>57330</xdr:rowOff>
    </xdr:to>
    <xdr:cxnSp macro="">
      <xdr:nvCxnSpPr>
        <xdr:cNvPr id="350" name="直線コネクタ 349">
          <a:extLst>
            <a:ext uri="{FF2B5EF4-FFF2-40B4-BE49-F238E27FC236}">
              <a16:creationId xmlns:a16="http://schemas.microsoft.com/office/drawing/2014/main" id="{1430340E-77CB-4062-8449-B67ACFD660BF}"/>
            </a:ext>
          </a:extLst>
        </xdr:cNvPr>
        <xdr:cNvCxnSpPr/>
      </xdr:nvCxnSpPr>
      <xdr:spPr>
        <a:xfrm flipV="1">
          <a:off x="8750300" y="10163183"/>
          <a:ext cx="889000" cy="9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217D96CE-63C4-4243-A049-B22BCD41C8C9}"/>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65408</xdr:rowOff>
    </xdr:from>
    <xdr:ext cx="599010" cy="259045"/>
    <xdr:sp macro="" textlink="">
      <xdr:nvSpPr>
        <xdr:cNvPr id="352" name="テキスト ボックス 351">
          <a:extLst>
            <a:ext uri="{FF2B5EF4-FFF2-40B4-BE49-F238E27FC236}">
              <a16:creationId xmlns:a16="http://schemas.microsoft.com/office/drawing/2014/main" id="{34204DF0-CD7A-4F6D-9F4F-711F9D6AEC47}"/>
            </a:ext>
          </a:extLst>
        </xdr:cNvPr>
        <xdr:cNvSpPr txBox="1"/>
      </xdr:nvSpPr>
      <xdr:spPr>
        <a:xfrm>
          <a:off x="9339795" y="9838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2600</xdr:rowOff>
    </xdr:from>
    <xdr:to>
      <xdr:col>45</xdr:col>
      <xdr:colOff>177800</xdr:colOff>
      <xdr:row>59</xdr:row>
      <xdr:rowOff>57330</xdr:rowOff>
    </xdr:to>
    <xdr:cxnSp macro="">
      <xdr:nvCxnSpPr>
        <xdr:cNvPr id="353" name="直線コネクタ 352">
          <a:extLst>
            <a:ext uri="{FF2B5EF4-FFF2-40B4-BE49-F238E27FC236}">
              <a16:creationId xmlns:a16="http://schemas.microsoft.com/office/drawing/2014/main" id="{6051BC3F-5C07-4965-B26C-0E6F4F555B3E}"/>
            </a:ext>
          </a:extLst>
        </xdr:cNvPr>
        <xdr:cNvCxnSpPr/>
      </xdr:nvCxnSpPr>
      <xdr:spPr>
        <a:xfrm>
          <a:off x="7861300" y="10118150"/>
          <a:ext cx="889000" cy="54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9DB599CD-B669-4996-9F82-F0B8DF968368}"/>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69510</xdr:rowOff>
    </xdr:from>
    <xdr:ext cx="599010" cy="259045"/>
    <xdr:sp macro="" textlink="">
      <xdr:nvSpPr>
        <xdr:cNvPr id="355" name="テキスト ボックス 354">
          <a:extLst>
            <a:ext uri="{FF2B5EF4-FFF2-40B4-BE49-F238E27FC236}">
              <a16:creationId xmlns:a16="http://schemas.microsoft.com/office/drawing/2014/main" id="{06988EA4-BB3E-45B4-8BE0-F82459ABED6D}"/>
            </a:ext>
          </a:extLst>
        </xdr:cNvPr>
        <xdr:cNvSpPr txBox="1"/>
      </xdr:nvSpPr>
      <xdr:spPr>
        <a:xfrm>
          <a:off x="8450795" y="984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2600</xdr:rowOff>
    </xdr:from>
    <xdr:to>
      <xdr:col>41</xdr:col>
      <xdr:colOff>50800</xdr:colOff>
      <xdr:row>59</xdr:row>
      <xdr:rowOff>12777</xdr:rowOff>
    </xdr:to>
    <xdr:cxnSp macro="">
      <xdr:nvCxnSpPr>
        <xdr:cNvPr id="356" name="直線コネクタ 355">
          <a:extLst>
            <a:ext uri="{FF2B5EF4-FFF2-40B4-BE49-F238E27FC236}">
              <a16:creationId xmlns:a16="http://schemas.microsoft.com/office/drawing/2014/main" id="{C751FECA-5628-4A70-BBD1-A459888DDBE0}"/>
            </a:ext>
          </a:extLst>
        </xdr:cNvPr>
        <xdr:cNvCxnSpPr/>
      </xdr:nvCxnSpPr>
      <xdr:spPr>
        <a:xfrm flipV="1">
          <a:off x="6972300" y="10118150"/>
          <a:ext cx="889000" cy="10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A0DD8AD8-0DF0-42AA-B52D-9DF8F95C483D}"/>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47762</xdr:rowOff>
    </xdr:from>
    <xdr:ext cx="599010" cy="259045"/>
    <xdr:sp macro="" textlink="">
      <xdr:nvSpPr>
        <xdr:cNvPr id="358" name="テキスト ボックス 357">
          <a:extLst>
            <a:ext uri="{FF2B5EF4-FFF2-40B4-BE49-F238E27FC236}">
              <a16:creationId xmlns:a16="http://schemas.microsoft.com/office/drawing/2014/main" id="{ACFEFBFA-601E-4D6F-88CC-97FF8602AE24}"/>
            </a:ext>
          </a:extLst>
        </xdr:cNvPr>
        <xdr:cNvSpPr txBox="1"/>
      </xdr:nvSpPr>
      <xdr:spPr>
        <a:xfrm>
          <a:off x="7561795" y="982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110992</xdr:rowOff>
    </xdr:from>
    <xdr:to>
      <xdr:col>36</xdr:col>
      <xdr:colOff>165100</xdr:colOff>
      <xdr:row>59</xdr:row>
      <xdr:rowOff>41142</xdr:rowOff>
    </xdr:to>
    <xdr:sp macro="" textlink="">
      <xdr:nvSpPr>
        <xdr:cNvPr id="359" name="フローチャート: 判断 358">
          <a:extLst>
            <a:ext uri="{FF2B5EF4-FFF2-40B4-BE49-F238E27FC236}">
              <a16:creationId xmlns:a16="http://schemas.microsoft.com/office/drawing/2014/main" id="{C978D938-1EED-4E1A-9E05-54A9B5439AF1}"/>
            </a:ext>
          </a:extLst>
        </xdr:cNvPr>
        <xdr:cNvSpPr/>
      </xdr:nvSpPr>
      <xdr:spPr>
        <a:xfrm>
          <a:off x="6921500" y="1005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57669</xdr:rowOff>
    </xdr:from>
    <xdr:ext cx="599010" cy="259045"/>
    <xdr:sp macro="" textlink="">
      <xdr:nvSpPr>
        <xdr:cNvPr id="360" name="テキスト ボックス 359">
          <a:extLst>
            <a:ext uri="{FF2B5EF4-FFF2-40B4-BE49-F238E27FC236}">
              <a16:creationId xmlns:a16="http://schemas.microsoft.com/office/drawing/2014/main" id="{755B3B42-24D1-43CD-AB2D-8A28C8787B29}"/>
            </a:ext>
          </a:extLst>
        </xdr:cNvPr>
        <xdr:cNvSpPr txBox="1"/>
      </xdr:nvSpPr>
      <xdr:spPr>
        <a:xfrm>
          <a:off x="6672795" y="9830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807BED25-6C75-49E2-A741-4652561D213C}"/>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98384B7-1C43-4BCD-90CB-3CA77C47B4A5}"/>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424C6FC-5A05-428C-9671-F012985B0C17}"/>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7045E46C-4232-44E0-A02E-664121DFB414}"/>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93C99D91-0731-4E51-B1BF-F0865209EA2F}"/>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142601</xdr:rowOff>
    </xdr:from>
    <xdr:to>
      <xdr:col>55</xdr:col>
      <xdr:colOff>50800</xdr:colOff>
      <xdr:row>59</xdr:row>
      <xdr:rowOff>72751</xdr:rowOff>
    </xdr:to>
    <xdr:sp macro="" textlink="">
      <xdr:nvSpPr>
        <xdr:cNvPr id="366" name="楕円 365">
          <a:extLst>
            <a:ext uri="{FF2B5EF4-FFF2-40B4-BE49-F238E27FC236}">
              <a16:creationId xmlns:a16="http://schemas.microsoft.com/office/drawing/2014/main" id="{8793AB70-C626-4F9F-B2D4-6FEBEF7042CF}"/>
            </a:ext>
          </a:extLst>
        </xdr:cNvPr>
        <xdr:cNvSpPr/>
      </xdr:nvSpPr>
      <xdr:spPr>
        <a:xfrm>
          <a:off x="10426700" y="10086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91664</xdr:rowOff>
    </xdr:from>
    <xdr:ext cx="599010" cy="259045"/>
    <xdr:sp macro="" textlink="">
      <xdr:nvSpPr>
        <xdr:cNvPr id="367" name="普通建設事業費該当値テキスト">
          <a:extLst>
            <a:ext uri="{FF2B5EF4-FFF2-40B4-BE49-F238E27FC236}">
              <a16:creationId xmlns:a16="http://schemas.microsoft.com/office/drawing/2014/main" id="{5F5B34B0-9DA3-46F4-B87A-923F061BB51C}"/>
            </a:ext>
          </a:extLst>
        </xdr:cNvPr>
        <xdr:cNvSpPr txBox="1"/>
      </xdr:nvSpPr>
      <xdr:spPr>
        <a:xfrm>
          <a:off x="10528300" y="10035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168283</xdr:rowOff>
    </xdr:from>
    <xdr:to>
      <xdr:col>50</xdr:col>
      <xdr:colOff>165100</xdr:colOff>
      <xdr:row>59</xdr:row>
      <xdr:rowOff>98433</xdr:rowOff>
    </xdr:to>
    <xdr:sp macro="" textlink="">
      <xdr:nvSpPr>
        <xdr:cNvPr id="368" name="楕円 367">
          <a:extLst>
            <a:ext uri="{FF2B5EF4-FFF2-40B4-BE49-F238E27FC236}">
              <a16:creationId xmlns:a16="http://schemas.microsoft.com/office/drawing/2014/main" id="{0A88F813-6D82-46BB-9408-41CD2F62A010}"/>
            </a:ext>
          </a:extLst>
        </xdr:cNvPr>
        <xdr:cNvSpPr/>
      </xdr:nvSpPr>
      <xdr:spPr>
        <a:xfrm>
          <a:off x="9588500" y="10112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89560</xdr:rowOff>
    </xdr:from>
    <xdr:ext cx="599010" cy="259045"/>
    <xdr:sp macro="" textlink="">
      <xdr:nvSpPr>
        <xdr:cNvPr id="369" name="テキスト ボックス 368">
          <a:extLst>
            <a:ext uri="{FF2B5EF4-FFF2-40B4-BE49-F238E27FC236}">
              <a16:creationId xmlns:a16="http://schemas.microsoft.com/office/drawing/2014/main" id="{A8F28F88-8FB8-4DB0-9FB9-4A1D1D96D73E}"/>
            </a:ext>
          </a:extLst>
        </xdr:cNvPr>
        <xdr:cNvSpPr txBox="1"/>
      </xdr:nvSpPr>
      <xdr:spPr>
        <a:xfrm>
          <a:off x="9339795" y="10205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6530</xdr:rowOff>
    </xdr:from>
    <xdr:to>
      <xdr:col>46</xdr:col>
      <xdr:colOff>38100</xdr:colOff>
      <xdr:row>59</xdr:row>
      <xdr:rowOff>108130</xdr:rowOff>
    </xdr:to>
    <xdr:sp macro="" textlink="">
      <xdr:nvSpPr>
        <xdr:cNvPr id="370" name="楕円 369">
          <a:extLst>
            <a:ext uri="{FF2B5EF4-FFF2-40B4-BE49-F238E27FC236}">
              <a16:creationId xmlns:a16="http://schemas.microsoft.com/office/drawing/2014/main" id="{22915BF3-BF8F-4A8D-BB93-D651545FA0F5}"/>
            </a:ext>
          </a:extLst>
        </xdr:cNvPr>
        <xdr:cNvSpPr/>
      </xdr:nvSpPr>
      <xdr:spPr>
        <a:xfrm>
          <a:off x="8699500" y="1012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99257</xdr:rowOff>
    </xdr:from>
    <xdr:ext cx="599010" cy="259045"/>
    <xdr:sp macro="" textlink="">
      <xdr:nvSpPr>
        <xdr:cNvPr id="371" name="テキスト ボックス 370">
          <a:extLst>
            <a:ext uri="{FF2B5EF4-FFF2-40B4-BE49-F238E27FC236}">
              <a16:creationId xmlns:a16="http://schemas.microsoft.com/office/drawing/2014/main" id="{0AB7BA76-9E3A-4D3B-9B1F-DE007BBBE061}"/>
            </a:ext>
          </a:extLst>
        </xdr:cNvPr>
        <xdr:cNvSpPr txBox="1"/>
      </xdr:nvSpPr>
      <xdr:spPr>
        <a:xfrm>
          <a:off x="8450795" y="10214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123250</xdr:rowOff>
    </xdr:from>
    <xdr:to>
      <xdr:col>41</xdr:col>
      <xdr:colOff>101600</xdr:colOff>
      <xdr:row>59</xdr:row>
      <xdr:rowOff>53400</xdr:rowOff>
    </xdr:to>
    <xdr:sp macro="" textlink="">
      <xdr:nvSpPr>
        <xdr:cNvPr id="372" name="楕円 371">
          <a:extLst>
            <a:ext uri="{FF2B5EF4-FFF2-40B4-BE49-F238E27FC236}">
              <a16:creationId xmlns:a16="http://schemas.microsoft.com/office/drawing/2014/main" id="{2FDD26FB-D178-4CB7-977C-55EAD25D914E}"/>
            </a:ext>
          </a:extLst>
        </xdr:cNvPr>
        <xdr:cNvSpPr/>
      </xdr:nvSpPr>
      <xdr:spPr>
        <a:xfrm>
          <a:off x="7810500" y="1006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44527</xdr:rowOff>
    </xdr:from>
    <xdr:ext cx="599010" cy="259045"/>
    <xdr:sp macro="" textlink="">
      <xdr:nvSpPr>
        <xdr:cNvPr id="373" name="テキスト ボックス 372">
          <a:extLst>
            <a:ext uri="{FF2B5EF4-FFF2-40B4-BE49-F238E27FC236}">
              <a16:creationId xmlns:a16="http://schemas.microsoft.com/office/drawing/2014/main" id="{AE641048-D840-416C-96A7-7711A5C018F7}"/>
            </a:ext>
          </a:extLst>
        </xdr:cNvPr>
        <xdr:cNvSpPr txBox="1"/>
      </xdr:nvSpPr>
      <xdr:spPr>
        <a:xfrm>
          <a:off x="7561795" y="10160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133427</xdr:rowOff>
    </xdr:from>
    <xdr:to>
      <xdr:col>36</xdr:col>
      <xdr:colOff>165100</xdr:colOff>
      <xdr:row>59</xdr:row>
      <xdr:rowOff>63577</xdr:rowOff>
    </xdr:to>
    <xdr:sp macro="" textlink="">
      <xdr:nvSpPr>
        <xdr:cNvPr id="374" name="楕円 373">
          <a:extLst>
            <a:ext uri="{FF2B5EF4-FFF2-40B4-BE49-F238E27FC236}">
              <a16:creationId xmlns:a16="http://schemas.microsoft.com/office/drawing/2014/main" id="{9FB5F98D-3596-448A-9CCF-BDCC74990E2F}"/>
            </a:ext>
          </a:extLst>
        </xdr:cNvPr>
        <xdr:cNvSpPr/>
      </xdr:nvSpPr>
      <xdr:spPr>
        <a:xfrm>
          <a:off x="6921500" y="10077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54704</xdr:rowOff>
    </xdr:from>
    <xdr:ext cx="599010" cy="259045"/>
    <xdr:sp macro="" textlink="">
      <xdr:nvSpPr>
        <xdr:cNvPr id="375" name="テキスト ボックス 374">
          <a:extLst>
            <a:ext uri="{FF2B5EF4-FFF2-40B4-BE49-F238E27FC236}">
              <a16:creationId xmlns:a16="http://schemas.microsoft.com/office/drawing/2014/main" id="{38E50769-77F2-4939-B6DE-4E337C57BB27}"/>
            </a:ext>
          </a:extLst>
        </xdr:cNvPr>
        <xdr:cNvSpPr txBox="1"/>
      </xdr:nvSpPr>
      <xdr:spPr>
        <a:xfrm>
          <a:off x="6672795" y="10170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34027FB3-3862-4DC7-837A-D9CFF9E6AD75}"/>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ABD3F07C-52E3-409C-AA47-C56A615C2F44}"/>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2B840BDC-D229-410D-9D4F-89F72120E076}"/>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3E0060FC-202E-416F-B5C0-954630784DC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92C738DF-76BB-4643-AABF-1B03846962FB}"/>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7AA269C6-480F-4DCA-BFA7-3BC481EC041D}"/>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8B6C0658-E573-4276-B831-844D9160BCEF}"/>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AE6DED5D-3EAC-48B2-9F98-03867F061DD8}"/>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CC270825-A6EC-430B-A2AA-EE2BF326F0E4}"/>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8FF7A6F8-9600-4F70-B2A5-5AD646DFE6D7}"/>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2C72496F-F5BD-44DB-8EA2-AFC42B0B45B2}"/>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9028645-AD4F-4F25-92CB-3D0534661579}"/>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65A59CA4-E65A-48DA-9549-43B4A5DA8EED}"/>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54EC7E11-9238-4498-814E-91F92AD7231E}"/>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DF428D27-B662-47FD-B38E-270C418AECD7}"/>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F34BEC18-A570-449D-853C-B1CF2ABCAD5C}"/>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E4B76AB-BF03-4AF3-B707-C32C674DEAC7}"/>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B0D8024F-D857-4FFC-B13C-82B1AF2CB65E}"/>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7C89D842-DF8E-40FB-BD8D-D7AA4653D631}"/>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489EB2B0-CB56-4094-9175-078C91739E25}"/>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BA15CFD8-A63D-40C6-AEB2-A78F07FD8625}"/>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BD7153C-E3D6-4382-9D1A-9C3EC0E58B4C}"/>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A8134F84-350A-435D-BBC2-2419F155EE04}"/>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BE11E17E-DA44-4D70-A9FB-2CB6B9CC6B92}"/>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261753FE-F226-40D2-BEB4-D697C04BA101}"/>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14C8A7EF-8389-42EE-8741-D97C0BBCD5A7}"/>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B29F7CA0-A616-44F8-B8BD-F240C475CEF6}"/>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A713FD0C-6F25-4802-8D80-0CAC0AC437AC}"/>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20301</xdr:rowOff>
    </xdr:from>
    <xdr:to>
      <xdr:col>55</xdr:col>
      <xdr:colOff>0</xdr:colOff>
      <xdr:row>79</xdr:row>
      <xdr:rowOff>44450</xdr:rowOff>
    </xdr:to>
    <xdr:cxnSp macro="">
      <xdr:nvCxnSpPr>
        <xdr:cNvPr id="404" name="直線コネクタ 403">
          <a:extLst>
            <a:ext uri="{FF2B5EF4-FFF2-40B4-BE49-F238E27FC236}">
              <a16:creationId xmlns:a16="http://schemas.microsoft.com/office/drawing/2014/main" id="{B2F2E734-EAB3-4A1D-8849-C52D557877F9}"/>
            </a:ext>
          </a:extLst>
        </xdr:cNvPr>
        <xdr:cNvCxnSpPr/>
      </xdr:nvCxnSpPr>
      <xdr:spPr>
        <a:xfrm flipV="1">
          <a:off x="9639300" y="13564851"/>
          <a:ext cx="838200" cy="24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31335</xdr:rowOff>
    </xdr:from>
    <xdr:ext cx="599010" cy="259045"/>
    <xdr:sp macro="" textlink="">
      <xdr:nvSpPr>
        <xdr:cNvPr id="405" name="普通建設事業費 （ うち新規整備　）平均値テキスト">
          <a:extLst>
            <a:ext uri="{FF2B5EF4-FFF2-40B4-BE49-F238E27FC236}">
              <a16:creationId xmlns:a16="http://schemas.microsoft.com/office/drawing/2014/main" id="{E0D1DB8A-E805-4F98-9208-86CE1B0A3074}"/>
            </a:ext>
          </a:extLst>
        </xdr:cNvPr>
        <xdr:cNvSpPr txBox="1"/>
      </xdr:nvSpPr>
      <xdr:spPr>
        <a:xfrm>
          <a:off x="10528300" y="13232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83E890E3-1399-4C05-9A77-AA0DC977656D}"/>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36339</xdr:rowOff>
    </xdr:from>
    <xdr:to>
      <xdr:col>50</xdr:col>
      <xdr:colOff>114300</xdr:colOff>
      <xdr:row>79</xdr:row>
      <xdr:rowOff>44450</xdr:rowOff>
    </xdr:to>
    <xdr:cxnSp macro="">
      <xdr:nvCxnSpPr>
        <xdr:cNvPr id="407" name="直線コネクタ 406">
          <a:extLst>
            <a:ext uri="{FF2B5EF4-FFF2-40B4-BE49-F238E27FC236}">
              <a16:creationId xmlns:a16="http://schemas.microsoft.com/office/drawing/2014/main" id="{F2BE4464-F1BF-41E9-ADC7-01C1729DE595}"/>
            </a:ext>
          </a:extLst>
        </xdr:cNvPr>
        <xdr:cNvCxnSpPr/>
      </xdr:nvCxnSpPr>
      <xdr:spPr>
        <a:xfrm>
          <a:off x="8750300" y="13580889"/>
          <a:ext cx="889000" cy="8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7C77AC6-AB3D-409E-AC71-2DD885B8D721}"/>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23F3893F-4ADD-4565-AAEB-D332AC78EC67}"/>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36339</xdr:rowOff>
    </xdr:from>
    <xdr:to>
      <xdr:col>45</xdr:col>
      <xdr:colOff>177800</xdr:colOff>
      <xdr:row>79</xdr:row>
      <xdr:rowOff>37703</xdr:rowOff>
    </xdr:to>
    <xdr:cxnSp macro="">
      <xdr:nvCxnSpPr>
        <xdr:cNvPr id="410" name="直線コネクタ 409">
          <a:extLst>
            <a:ext uri="{FF2B5EF4-FFF2-40B4-BE49-F238E27FC236}">
              <a16:creationId xmlns:a16="http://schemas.microsoft.com/office/drawing/2014/main" id="{8134F3B2-D720-41F1-9EF4-969FD059536D}"/>
            </a:ext>
          </a:extLst>
        </xdr:cNvPr>
        <xdr:cNvCxnSpPr/>
      </xdr:nvCxnSpPr>
      <xdr:spPr>
        <a:xfrm flipV="1">
          <a:off x="7861300" y="13580889"/>
          <a:ext cx="889000" cy="1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1218FEC8-1E72-44DB-98B9-7182F4D79FFF}"/>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2FC5CBBC-1707-4C90-9C4C-E0A2EB30CEC1}"/>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16461</xdr:rowOff>
    </xdr:from>
    <xdr:to>
      <xdr:col>41</xdr:col>
      <xdr:colOff>50800</xdr:colOff>
      <xdr:row>79</xdr:row>
      <xdr:rowOff>37703</xdr:rowOff>
    </xdr:to>
    <xdr:cxnSp macro="">
      <xdr:nvCxnSpPr>
        <xdr:cNvPr id="413" name="直線コネクタ 412">
          <a:extLst>
            <a:ext uri="{FF2B5EF4-FFF2-40B4-BE49-F238E27FC236}">
              <a16:creationId xmlns:a16="http://schemas.microsoft.com/office/drawing/2014/main" id="{3F94EA75-E704-496C-BDB3-34C34D808EFE}"/>
            </a:ext>
          </a:extLst>
        </xdr:cNvPr>
        <xdr:cNvCxnSpPr/>
      </xdr:nvCxnSpPr>
      <xdr:spPr>
        <a:xfrm>
          <a:off x="6972300" y="13561011"/>
          <a:ext cx="889000" cy="2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32CF3D3C-DAD7-4F7C-8B09-2DC6403B53CF}"/>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107027</xdr:rowOff>
    </xdr:from>
    <xdr:ext cx="599010" cy="259045"/>
    <xdr:sp macro="" textlink="">
      <xdr:nvSpPr>
        <xdr:cNvPr id="415" name="テキスト ボックス 414">
          <a:extLst>
            <a:ext uri="{FF2B5EF4-FFF2-40B4-BE49-F238E27FC236}">
              <a16:creationId xmlns:a16="http://schemas.microsoft.com/office/drawing/2014/main" id="{FC106C2D-1476-4D5E-869F-573DD2BD9F22}"/>
            </a:ext>
          </a:extLst>
        </xdr:cNvPr>
        <xdr:cNvSpPr txBox="1"/>
      </xdr:nvSpPr>
      <xdr:spPr>
        <a:xfrm>
          <a:off x="7561795" y="131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6" name="フローチャート: 判断 415">
          <a:extLst>
            <a:ext uri="{FF2B5EF4-FFF2-40B4-BE49-F238E27FC236}">
              <a16:creationId xmlns:a16="http://schemas.microsoft.com/office/drawing/2014/main" id="{CA968AEE-AF03-45CF-B4F6-B955E17F83D4}"/>
            </a:ext>
          </a:extLst>
        </xdr:cNvPr>
        <xdr:cNvSpPr/>
      </xdr:nvSpPr>
      <xdr:spPr>
        <a:xfrm>
          <a:off x="69215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134681</xdr:rowOff>
    </xdr:from>
    <xdr:ext cx="599010" cy="259045"/>
    <xdr:sp macro="" textlink="">
      <xdr:nvSpPr>
        <xdr:cNvPr id="417" name="テキスト ボックス 416">
          <a:extLst>
            <a:ext uri="{FF2B5EF4-FFF2-40B4-BE49-F238E27FC236}">
              <a16:creationId xmlns:a16="http://schemas.microsoft.com/office/drawing/2014/main" id="{2D58F715-38A1-47AD-B592-977F83FA3420}"/>
            </a:ext>
          </a:extLst>
        </xdr:cNvPr>
        <xdr:cNvSpPr txBox="1"/>
      </xdr:nvSpPr>
      <xdr:spPr>
        <a:xfrm>
          <a:off x="6672795" y="13164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18DD2283-2AC7-415C-9DFB-CBD817C10F04}"/>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D9AC40B-7031-4C5D-A0BD-26F14B7B8698}"/>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20E4CA49-2E5E-4873-8EAB-C1C06C145861}"/>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432B3667-7460-420C-B7CC-44148FF000CE}"/>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8A6F79A8-DD8F-411F-AE76-E01C2F256742}"/>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140951</xdr:rowOff>
    </xdr:from>
    <xdr:to>
      <xdr:col>55</xdr:col>
      <xdr:colOff>50800</xdr:colOff>
      <xdr:row>79</xdr:row>
      <xdr:rowOff>71101</xdr:rowOff>
    </xdr:to>
    <xdr:sp macro="" textlink="">
      <xdr:nvSpPr>
        <xdr:cNvPr id="423" name="楕円 422">
          <a:extLst>
            <a:ext uri="{FF2B5EF4-FFF2-40B4-BE49-F238E27FC236}">
              <a16:creationId xmlns:a16="http://schemas.microsoft.com/office/drawing/2014/main" id="{B2E3102F-9665-41A6-B37B-7F0C0EBF2A6E}"/>
            </a:ext>
          </a:extLst>
        </xdr:cNvPr>
        <xdr:cNvSpPr/>
      </xdr:nvSpPr>
      <xdr:spPr>
        <a:xfrm>
          <a:off x="10426700" y="13514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55878</xdr:rowOff>
    </xdr:from>
    <xdr:ext cx="534377" cy="259045"/>
    <xdr:sp macro="" textlink="">
      <xdr:nvSpPr>
        <xdr:cNvPr id="424" name="普通建設事業費 （ うち新規整備　）該当値テキスト">
          <a:extLst>
            <a:ext uri="{FF2B5EF4-FFF2-40B4-BE49-F238E27FC236}">
              <a16:creationId xmlns:a16="http://schemas.microsoft.com/office/drawing/2014/main" id="{0345194A-6BD6-4955-B0E6-77AB6A465BA2}"/>
            </a:ext>
          </a:extLst>
        </xdr:cNvPr>
        <xdr:cNvSpPr txBox="1"/>
      </xdr:nvSpPr>
      <xdr:spPr>
        <a:xfrm>
          <a:off x="10528300" y="13428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165100</xdr:rowOff>
    </xdr:from>
    <xdr:to>
      <xdr:col>50</xdr:col>
      <xdr:colOff>165100</xdr:colOff>
      <xdr:row>79</xdr:row>
      <xdr:rowOff>95250</xdr:rowOff>
    </xdr:to>
    <xdr:sp macro="" textlink="">
      <xdr:nvSpPr>
        <xdr:cNvPr id="425" name="楕円 424">
          <a:extLst>
            <a:ext uri="{FF2B5EF4-FFF2-40B4-BE49-F238E27FC236}">
              <a16:creationId xmlns:a16="http://schemas.microsoft.com/office/drawing/2014/main" id="{F05E8FC2-7A59-4DA2-A633-136822F4E1EB}"/>
            </a:ext>
          </a:extLst>
        </xdr:cNvPr>
        <xdr:cNvSpPr/>
      </xdr:nvSpPr>
      <xdr:spPr>
        <a:xfrm>
          <a:off x="9588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86377</xdr:rowOff>
    </xdr:from>
    <xdr:ext cx="249299" cy="259045"/>
    <xdr:sp macro="" textlink="">
      <xdr:nvSpPr>
        <xdr:cNvPr id="426" name="テキスト ボックス 425">
          <a:extLst>
            <a:ext uri="{FF2B5EF4-FFF2-40B4-BE49-F238E27FC236}">
              <a16:creationId xmlns:a16="http://schemas.microsoft.com/office/drawing/2014/main" id="{468B8A82-D6E5-4D43-9E24-E8B635DD222C}"/>
            </a:ext>
          </a:extLst>
        </xdr:cNvPr>
        <xdr:cNvSpPr txBox="1"/>
      </xdr:nvSpPr>
      <xdr:spPr>
        <a:xfrm>
          <a:off x="9514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156989</xdr:rowOff>
    </xdr:from>
    <xdr:to>
      <xdr:col>46</xdr:col>
      <xdr:colOff>38100</xdr:colOff>
      <xdr:row>79</xdr:row>
      <xdr:rowOff>87139</xdr:rowOff>
    </xdr:to>
    <xdr:sp macro="" textlink="">
      <xdr:nvSpPr>
        <xdr:cNvPr id="427" name="楕円 426">
          <a:extLst>
            <a:ext uri="{FF2B5EF4-FFF2-40B4-BE49-F238E27FC236}">
              <a16:creationId xmlns:a16="http://schemas.microsoft.com/office/drawing/2014/main" id="{F85EB668-7D2F-447E-A2A7-39B7F0BE1954}"/>
            </a:ext>
          </a:extLst>
        </xdr:cNvPr>
        <xdr:cNvSpPr/>
      </xdr:nvSpPr>
      <xdr:spPr>
        <a:xfrm>
          <a:off x="8699500" y="1353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78266</xdr:rowOff>
    </xdr:from>
    <xdr:ext cx="469744" cy="259045"/>
    <xdr:sp macro="" textlink="">
      <xdr:nvSpPr>
        <xdr:cNvPr id="428" name="テキスト ボックス 427">
          <a:extLst>
            <a:ext uri="{FF2B5EF4-FFF2-40B4-BE49-F238E27FC236}">
              <a16:creationId xmlns:a16="http://schemas.microsoft.com/office/drawing/2014/main" id="{769D3DF4-58D3-4B3E-A33A-626EA10AC0F5}"/>
            </a:ext>
          </a:extLst>
        </xdr:cNvPr>
        <xdr:cNvSpPr txBox="1"/>
      </xdr:nvSpPr>
      <xdr:spPr>
        <a:xfrm>
          <a:off x="8515428" y="1362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158353</xdr:rowOff>
    </xdr:from>
    <xdr:to>
      <xdr:col>41</xdr:col>
      <xdr:colOff>101600</xdr:colOff>
      <xdr:row>79</xdr:row>
      <xdr:rowOff>88503</xdr:rowOff>
    </xdr:to>
    <xdr:sp macro="" textlink="">
      <xdr:nvSpPr>
        <xdr:cNvPr id="429" name="楕円 428">
          <a:extLst>
            <a:ext uri="{FF2B5EF4-FFF2-40B4-BE49-F238E27FC236}">
              <a16:creationId xmlns:a16="http://schemas.microsoft.com/office/drawing/2014/main" id="{CF9E9A7E-660B-4554-9DB7-B7A3EB577BBB}"/>
            </a:ext>
          </a:extLst>
        </xdr:cNvPr>
        <xdr:cNvSpPr/>
      </xdr:nvSpPr>
      <xdr:spPr>
        <a:xfrm>
          <a:off x="7810500" y="13531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79630</xdr:rowOff>
    </xdr:from>
    <xdr:ext cx="469744" cy="259045"/>
    <xdr:sp macro="" textlink="">
      <xdr:nvSpPr>
        <xdr:cNvPr id="430" name="テキスト ボックス 429">
          <a:extLst>
            <a:ext uri="{FF2B5EF4-FFF2-40B4-BE49-F238E27FC236}">
              <a16:creationId xmlns:a16="http://schemas.microsoft.com/office/drawing/2014/main" id="{E3C38786-D5C9-497F-B13E-AA8050519626}"/>
            </a:ext>
          </a:extLst>
        </xdr:cNvPr>
        <xdr:cNvSpPr txBox="1"/>
      </xdr:nvSpPr>
      <xdr:spPr>
        <a:xfrm>
          <a:off x="7626428" y="13624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137111</xdr:rowOff>
    </xdr:from>
    <xdr:to>
      <xdr:col>36</xdr:col>
      <xdr:colOff>165100</xdr:colOff>
      <xdr:row>79</xdr:row>
      <xdr:rowOff>67261</xdr:rowOff>
    </xdr:to>
    <xdr:sp macro="" textlink="">
      <xdr:nvSpPr>
        <xdr:cNvPr id="431" name="楕円 430">
          <a:extLst>
            <a:ext uri="{FF2B5EF4-FFF2-40B4-BE49-F238E27FC236}">
              <a16:creationId xmlns:a16="http://schemas.microsoft.com/office/drawing/2014/main" id="{997E8BD3-899C-4410-BBCD-6F421D0523C2}"/>
            </a:ext>
          </a:extLst>
        </xdr:cNvPr>
        <xdr:cNvSpPr/>
      </xdr:nvSpPr>
      <xdr:spPr>
        <a:xfrm>
          <a:off x="6921500" y="135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58388</xdr:rowOff>
    </xdr:from>
    <xdr:ext cx="534377" cy="259045"/>
    <xdr:sp macro="" textlink="">
      <xdr:nvSpPr>
        <xdr:cNvPr id="432" name="テキスト ボックス 431">
          <a:extLst>
            <a:ext uri="{FF2B5EF4-FFF2-40B4-BE49-F238E27FC236}">
              <a16:creationId xmlns:a16="http://schemas.microsoft.com/office/drawing/2014/main" id="{4CDD3160-F6C8-48C0-849F-29F67FDF1E8D}"/>
            </a:ext>
          </a:extLst>
        </xdr:cNvPr>
        <xdr:cNvSpPr txBox="1"/>
      </xdr:nvSpPr>
      <xdr:spPr>
        <a:xfrm>
          <a:off x="6705111" y="13602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9BA67342-4F5A-4664-91E2-85ECA00B7217}"/>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CB1AEE01-C6EE-438C-96FB-B1D1473D3B41}"/>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FF074B6F-4B68-41DD-85C5-544A44BD779B}"/>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E2B09AF4-1ADA-4812-97DE-7B29010CA99B}"/>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6F2AD5AF-A87D-4867-9775-A329DE66BF21}"/>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704FFC2C-5570-418F-AC8C-AEB38F7DF54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59F1CF52-FE03-46EA-A0B3-66DF29B82345}"/>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A9E06EB6-DBF6-43F3-B75B-186FF4C8D787}"/>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2BBAC6B4-8163-40BA-A9C4-2D363CAB98A4}"/>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7E7DC913-949F-4A14-A57D-6A6D428729C4}"/>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6B08B502-69D1-4360-AE6A-D75319B9F3ED}"/>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E993BDFC-D0B5-4D80-A4EE-6AA27E27DFA2}"/>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9033EF32-7A26-4864-9B81-4E5128027BA7}"/>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25A92327-D63F-4A09-A989-2C8230D7DCD8}"/>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A2A6A905-4485-496C-9500-E83FB9E08C5B}"/>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8E69D51B-55E2-48BA-83E7-D6F993D36271}"/>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216D7E9D-D311-4798-845F-0069D67ED9E4}"/>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DCBD6AE2-E244-4D15-BD39-CCC0A9EAB22C}"/>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BE16BFC1-031D-4CA4-BB40-E6F5E8794D37}"/>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39C5B5CB-FCBF-497E-9513-37566FE919C2}"/>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92A63DD8-1113-484B-A5C6-D5538B17A616}"/>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3DB457-1CFC-43C6-8606-D3ABCD6AF5CD}"/>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82D49265-2029-43A0-A62A-1B7FA4D5FF61}"/>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2C9A943A-5D40-4725-BFFB-735457971D35}"/>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B189E4C8-9C73-4B6E-ABCA-6C608E3C1674}"/>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DF812A6E-2983-4FC6-B4DE-6C9BFF132549}"/>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42196</xdr:rowOff>
    </xdr:from>
    <xdr:to>
      <xdr:col>55</xdr:col>
      <xdr:colOff>0</xdr:colOff>
      <xdr:row>98</xdr:row>
      <xdr:rowOff>68932</xdr:rowOff>
    </xdr:to>
    <xdr:cxnSp macro="">
      <xdr:nvCxnSpPr>
        <xdr:cNvPr id="459" name="直線コネクタ 458">
          <a:extLst>
            <a:ext uri="{FF2B5EF4-FFF2-40B4-BE49-F238E27FC236}">
              <a16:creationId xmlns:a16="http://schemas.microsoft.com/office/drawing/2014/main" id="{782F8371-2582-4C8D-8118-CA8B23E315E9}"/>
            </a:ext>
          </a:extLst>
        </xdr:cNvPr>
        <xdr:cNvCxnSpPr/>
      </xdr:nvCxnSpPr>
      <xdr:spPr>
        <a:xfrm flipV="1">
          <a:off x="9639300" y="16844296"/>
          <a:ext cx="838200" cy="26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159946</xdr:rowOff>
    </xdr:from>
    <xdr:ext cx="599010" cy="259045"/>
    <xdr:sp macro="" textlink="">
      <xdr:nvSpPr>
        <xdr:cNvPr id="460" name="普通建設事業費 （ うち更新整備　）平均値テキスト">
          <a:extLst>
            <a:ext uri="{FF2B5EF4-FFF2-40B4-BE49-F238E27FC236}">
              <a16:creationId xmlns:a16="http://schemas.microsoft.com/office/drawing/2014/main" id="{B6ABA3A5-EEA4-42E2-8BD5-B88282755B88}"/>
            </a:ext>
          </a:extLst>
        </xdr:cNvPr>
        <xdr:cNvSpPr txBox="1"/>
      </xdr:nvSpPr>
      <xdr:spPr>
        <a:xfrm>
          <a:off x="10528300" y="16790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40DA24EE-2208-4436-96D9-9F098F0647FD}"/>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68932</xdr:rowOff>
    </xdr:from>
    <xdr:to>
      <xdr:col>50</xdr:col>
      <xdr:colOff>114300</xdr:colOff>
      <xdr:row>98</xdr:row>
      <xdr:rowOff>84835</xdr:rowOff>
    </xdr:to>
    <xdr:cxnSp macro="">
      <xdr:nvCxnSpPr>
        <xdr:cNvPr id="462" name="直線コネクタ 461">
          <a:extLst>
            <a:ext uri="{FF2B5EF4-FFF2-40B4-BE49-F238E27FC236}">
              <a16:creationId xmlns:a16="http://schemas.microsoft.com/office/drawing/2014/main" id="{8F945990-B8AE-4B3B-BDC6-4C05ADCC64F2}"/>
            </a:ext>
          </a:extLst>
        </xdr:cNvPr>
        <xdr:cNvCxnSpPr/>
      </xdr:nvCxnSpPr>
      <xdr:spPr>
        <a:xfrm flipV="1">
          <a:off x="8750300" y="16871032"/>
          <a:ext cx="889000" cy="15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2067AF0A-45AD-40DC-ABA7-F60107CF07B7}"/>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128967</xdr:rowOff>
    </xdr:from>
    <xdr:ext cx="599010" cy="259045"/>
    <xdr:sp macro="" textlink="">
      <xdr:nvSpPr>
        <xdr:cNvPr id="464" name="テキスト ボックス 463">
          <a:extLst>
            <a:ext uri="{FF2B5EF4-FFF2-40B4-BE49-F238E27FC236}">
              <a16:creationId xmlns:a16="http://schemas.microsoft.com/office/drawing/2014/main" id="{7BA73FF4-7552-455D-8DE1-4F27F7131D9F}"/>
            </a:ext>
          </a:extLst>
        </xdr:cNvPr>
        <xdr:cNvSpPr txBox="1"/>
      </xdr:nvSpPr>
      <xdr:spPr>
        <a:xfrm>
          <a:off x="9339795" y="1658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8096</xdr:rowOff>
    </xdr:from>
    <xdr:to>
      <xdr:col>45</xdr:col>
      <xdr:colOff>177800</xdr:colOff>
      <xdr:row>98</xdr:row>
      <xdr:rowOff>84835</xdr:rowOff>
    </xdr:to>
    <xdr:cxnSp macro="">
      <xdr:nvCxnSpPr>
        <xdr:cNvPr id="465" name="直線コネクタ 464">
          <a:extLst>
            <a:ext uri="{FF2B5EF4-FFF2-40B4-BE49-F238E27FC236}">
              <a16:creationId xmlns:a16="http://schemas.microsoft.com/office/drawing/2014/main" id="{7C0260B7-A982-4F8C-A873-8E6AF69A01FA}"/>
            </a:ext>
          </a:extLst>
        </xdr:cNvPr>
        <xdr:cNvCxnSpPr/>
      </xdr:nvCxnSpPr>
      <xdr:spPr>
        <a:xfrm>
          <a:off x="7861300" y="16810196"/>
          <a:ext cx="889000" cy="76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A10740AF-F9B9-4461-AB14-310A7049849C}"/>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123590</xdr:rowOff>
    </xdr:from>
    <xdr:ext cx="599010" cy="259045"/>
    <xdr:sp macro="" textlink="">
      <xdr:nvSpPr>
        <xdr:cNvPr id="467" name="テキスト ボックス 466">
          <a:extLst>
            <a:ext uri="{FF2B5EF4-FFF2-40B4-BE49-F238E27FC236}">
              <a16:creationId xmlns:a16="http://schemas.microsoft.com/office/drawing/2014/main" id="{B2DF0C81-F1BB-4636-A91C-A1501B62AE8C}"/>
            </a:ext>
          </a:extLst>
        </xdr:cNvPr>
        <xdr:cNvSpPr txBox="1"/>
      </xdr:nvSpPr>
      <xdr:spPr>
        <a:xfrm>
          <a:off x="8450795" y="16582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8096</xdr:rowOff>
    </xdr:from>
    <xdr:to>
      <xdr:col>41</xdr:col>
      <xdr:colOff>50800</xdr:colOff>
      <xdr:row>98</xdr:row>
      <xdr:rowOff>29234</xdr:rowOff>
    </xdr:to>
    <xdr:cxnSp macro="">
      <xdr:nvCxnSpPr>
        <xdr:cNvPr id="468" name="直線コネクタ 467">
          <a:extLst>
            <a:ext uri="{FF2B5EF4-FFF2-40B4-BE49-F238E27FC236}">
              <a16:creationId xmlns:a16="http://schemas.microsoft.com/office/drawing/2014/main" id="{6852041D-8739-4391-9E5F-8BEB4A53DC65}"/>
            </a:ext>
          </a:extLst>
        </xdr:cNvPr>
        <xdr:cNvCxnSpPr/>
      </xdr:nvCxnSpPr>
      <xdr:spPr>
        <a:xfrm flipV="1">
          <a:off x="6972300" y="16810196"/>
          <a:ext cx="889000" cy="21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CF257B6B-1E34-4A57-8840-2476C4BB1535}"/>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95840</xdr:rowOff>
    </xdr:from>
    <xdr:ext cx="599010" cy="259045"/>
    <xdr:sp macro="" textlink="">
      <xdr:nvSpPr>
        <xdr:cNvPr id="470" name="テキスト ボックス 469">
          <a:extLst>
            <a:ext uri="{FF2B5EF4-FFF2-40B4-BE49-F238E27FC236}">
              <a16:creationId xmlns:a16="http://schemas.microsoft.com/office/drawing/2014/main" id="{EB20446C-09A7-46F7-8B26-EC3CD04DC417}"/>
            </a:ext>
          </a:extLst>
        </xdr:cNvPr>
        <xdr:cNvSpPr txBox="1"/>
      </xdr:nvSpPr>
      <xdr:spPr>
        <a:xfrm>
          <a:off x="7561795" y="16897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237</xdr:rowOff>
    </xdr:from>
    <xdr:to>
      <xdr:col>36</xdr:col>
      <xdr:colOff>165100</xdr:colOff>
      <xdr:row>98</xdr:row>
      <xdr:rowOff>101837</xdr:rowOff>
    </xdr:to>
    <xdr:sp macro="" textlink="">
      <xdr:nvSpPr>
        <xdr:cNvPr id="471" name="フローチャート: 判断 470">
          <a:extLst>
            <a:ext uri="{FF2B5EF4-FFF2-40B4-BE49-F238E27FC236}">
              <a16:creationId xmlns:a16="http://schemas.microsoft.com/office/drawing/2014/main" id="{81762C14-381D-48BA-9F11-E6CECEEFBB95}"/>
            </a:ext>
          </a:extLst>
        </xdr:cNvPr>
        <xdr:cNvSpPr/>
      </xdr:nvSpPr>
      <xdr:spPr>
        <a:xfrm>
          <a:off x="6921500" y="1680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92964</xdr:rowOff>
    </xdr:from>
    <xdr:ext cx="599010" cy="259045"/>
    <xdr:sp macro="" textlink="">
      <xdr:nvSpPr>
        <xdr:cNvPr id="472" name="テキスト ボックス 471">
          <a:extLst>
            <a:ext uri="{FF2B5EF4-FFF2-40B4-BE49-F238E27FC236}">
              <a16:creationId xmlns:a16="http://schemas.microsoft.com/office/drawing/2014/main" id="{77911477-9D31-4CDE-B201-9C9E2D909023}"/>
            </a:ext>
          </a:extLst>
        </xdr:cNvPr>
        <xdr:cNvSpPr txBox="1"/>
      </xdr:nvSpPr>
      <xdr:spPr>
        <a:xfrm>
          <a:off x="6672795" y="16895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5F8A4EEF-154B-4DC2-BBD9-90D3AB3478A3}"/>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D6131060-47D5-4305-B9B9-6DB2B5CEE6B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6FCB2592-D1C8-41F0-BA8A-9F2FCE2CE578}"/>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434A0DFE-D060-4860-887F-38692CD6218B}"/>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8C6F6B23-17E8-4104-AD22-662197A04629}"/>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162846</xdr:rowOff>
    </xdr:from>
    <xdr:to>
      <xdr:col>55</xdr:col>
      <xdr:colOff>50800</xdr:colOff>
      <xdr:row>98</xdr:row>
      <xdr:rowOff>92996</xdr:rowOff>
    </xdr:to>
    <xdr:sp macro="" textlink="">
      <xdr:nvSpPr>
        <xdr:cNvPr id="478" name="楕円 477">
          <a:extLst>
            <a:ext uri="{FF2B5EF4-FFF2-40B4-BE49-F238E27FC236}">
              <a16:creationId xmlns:a16="http://schemas.microsoft.com/office/drawing/2014/main" id="{D694B6E4-66AB-428B-AA09-7D784804BDCB}"/>
            </a:ext>
          </a:extLst>
        </xdr:cNvPr>
        <xdr:cNvSpPr/>
      </xdr:nvSpPr>
      <xdr:spPr>
        <a:xfrm>
          <a:off x="10426700" y="1679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122223</xdr:rowOff>
    </xdr:from>
    <xdr:ext cx="599010" cy="259045"/>
    <xdr:sp macro="" textlink="">
      <xdr:nvSpPr>
        <xdr:cNvPr id="479" name="普通建設事業費 （ うち更新整備　）該当値テキスト">
          <a:extLst>
            <a:ext uri="{FF2B5EF4-FFF2-40B4-BE49-F238E27FC236}">
              <a16:creationId xmlns:a16="http://schemas.microsoft.com/office/drawing/2014/main" id="{107A5F0E-9E19-40E1-B215-8EE0170CE5E1}"/>
            </a:ext>
          </a:extLst>
        </xdr:cNvPr>
        <xdr:cNvSpPr txBox="1"/>
      </xdr:nvSpPr>
      <xdr:spPr>
        <a:xfrm>
          <a:off x="10528300" y="16581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18132</xdr:rowOff>
    </xdr:from>
    <xdr:to>
      <xdr:col>50</xdr:col>
      <xdr:colOff>165100</xdr:colOff>
      <xdr:row>98</xdr:row>
      <xdr:rowOff>119732</xdr:rowOff>
    </xdr:to>
    <xdr:sp macro="" textlink="">
      <xdr:nvSpPr>
        <xdr:cNvPr id="480" name="楕円 479">
          <a:extLst>
            <a:ext uri="{FF2B5EF4-FFF2-40B4-BE49-F238E27FC236}">
              <a16:creationId xmlns:a16="http://schemas.microsoft.com/office/drawing/2014/main" id="{07C489D7-0BF7-4474-BAAF-78AC1ECF5837}"/>
            </a:ext>
          </a:extLst>
        </xdr:cNvPr>
        <xdr:cNvSpPr/>
      </xdr:nvSpPr>
      <xdr:spPr>
        <a:xfrm>
          <a:off x="9588500" y="1682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110859</xdr:rowOff>
    </xdr:from>
    <xdr:ext cx="599010" cy="259045"/>
    <xdr:sp macro="" textlink="">
      <xdr:nvSpPr>
        <xdr:cNvPr id="481" name="テキスト ボックス 480">
          <a:extLst>
            <a:ext uri="{FF2B5EF4-FFF2-40B4-BE49-F238E27FC236}">
              <a16:creationId xmlns:a16="http://schemas.microsoft.com/office/drawing/2014/main" id="{B7B56198-FC83-482B-9A03-71A205795A0F}"/>
            </a:ext>
          </a:extLst>
        </xdr:cNvPr>
        <xdr:cNvSpPr txBox="1"/>
      </xdr:nvSpPr>
      <xdr:spPr>
        <a:xfrm>
          <a:off x="9339795" y="16912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34035</xdr:rowOff>
    </xdr:from>
    <xdr:to>
      <xdr:col>46</xdr:col>
      <xdr:colOff>38100</xdr:colOff>
      <xdr:row>98</xdr:row>
      <xdr:rowOff>135635</xdr:rowOff>
    </xdr:to>
    <xdr:sp macro="" textlink="">
      <xdr:nvSpPr>
        <xdr:cNvPr id="482" name="楕円 481">
          <a:extLst>
            <a:ext uri="{FF2B5EF4-FFF2-40B4-BE49-F238E27FC236}">
              <a16:creationId xmlns:a16="http://schemas.microsoft.com/office/drawing/2014/main" id="{07F2A001-78CA-40F9-B6F3-A873CF699FAF}"/>
            </a:ext>
          </a:extLst>
        </xdr:cNvPr>
        <xdr:cNvSpPr/>
      </xdr:nvSpPr>
      <xdr:spPr>
        <a:xfrm>
          <a:off x="8699500" y="1683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126762</xdr:rowOff>
    </xdr:from>
    <xdr:ext cx="599010" cy="259045"/>
    <xdr:sp macro="" textlink="">
      <xdr:nvSpPr>
        <xdr:cNvPr id="483" name="テキスト ボックス 482">
          <a:extLst>
            <a:ext uri="{FF2B5EF4-FFF2-40B4-BE49-F238E27FC236}">
              <a16:creationId xmlns:a16="http://schemas.microsoft.com/office/drawing/2014/main" id="{B18CB5D1-6189-4D29-B193-80059E9E33FE}"/>
            </a:ext>
          </a:extLst>
        </xdr:cNvPr>
        <xdr:cNvSpPr txBox="1"/>
      </xdr:nvSpPr>
      <xdr:spPr>
        <a:xfrm>
          <a:off x="8450795" y="16928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128746</xdr:rowOff>
    </xdr:from>
    <xdr:to>
      <xdr:col>41</xdr:col>
      <xdr:colOff>101600</xdr:colOff>
      <xdr:row>98</xdr:row>
      <xdr:rowOff>58896</xdr:rowOff>
    </xdr:to>
    <xdr:sp macro="" textlink="">
      <xdr:nvSpPr>
        <xdr:cNvPr id="484" name="楕円 483">
          <a:extLst>
            <a:ext uri="{FF2B5EF4-FFF2-40B4-BE49-F238E27FC236}">
              <a16:creationId xmlns:a16="http://schemas.microsoft.com/office/drawing/2014/main" id="{5DC94659-7987-4AB4-AA44-C5825BBC584F}"/>
            </a:ext>
          </a:extLst>
        </xdr:cNvPr>
        <xdr:cNvSpPr/>
      </xdr:nvSpPr>
      <xdr:spPr>
        <a:xfrm>
          <a:off x="7810500" y="1675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75423</xdr:rowOff>
    </xdr:from>
    <xdr:ext cx="599010" cy="259045"/>
    <xdr:sp macro="" textlink="">
      <xdr:nvSpPr>
        <xdr:cNvPr id="485" name="テキスト ボックス 484">
          <a:extLst>
            <a:ext uri="{FF2B5EF4-FFF2-40B4-BE49-F238E27FC236}">
              <a16:creationId xmlns:a16="http://schemas.microsoft.com/office/drawing/2014/main" id="{DD683AFF-F180-4E45-8AAF-CF0AF4F6B254}"/>
            </a:ext>
          </a:extLst>
        </xdr:cNvPr>
        <xdr:cNvSpPr txBox="1"/>
      </xdr:nvSpPr>
      <xdr:spPr>
        <a:xfrm>
          <a:off x="7561795" y="16534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149884</xdr:rowOff>
    </xdr:from>
    <xdr:to>
      <xdr:col>36</xdr:col>
      <xdr:colOff>165100</xdr:colOff>
      <xdr:row>98</xdr:row>
      <xdr:rowOff>80034</xdr:rowOff>
    </xdr:to>
    <xdr:sp macro="" textlink="">
      <xdr:nvSpPr>
        <xdr:cNvPr id="486" name="楕円 485">
          <a:extLst>
            <a:ext uri="{FF2B5EF4-FFF2-40B4-BE49-F238E27FC236}">
              <a16:creationId xmlns:a16="http://schemas.microsoft.com/office/drawing/2014/main" id="{973FC9E8-73AB-45BF-BBEF-1A3AA6A72EE7}"/>
            </a:ext>
          </a:extLst>
        </xdr:cNvPr>
        <xdr:cNvSpPr/>
      </xdr:nvSpPr>
      <xdr:spPr>
        <a:xfrm>
          <a:off x="6921500" y="16780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96561</xdr:rowOff>
    </xdr:from>
    <xdr:ext cx="599010" cy="259045"/>
    <xdr:sp macro="" textlink="">
      <xdr:nvSpPr>
        <xdr:cNvPr id="487" name="テキスト ボックス 486">
          <a:extLst>
            <a:ext uri="{FF2B5EF4-FFF2-40B4-BE49-F238E27FC236}">
              <a16:creationId xmlns:a16="http://schemas.microsoft.com/office/drawing/2014/main" id="{DDB3BE67-2FCD-4468-9F84-9FE7BBDCF2AB}"/>
            </a:ext>
          </a:extLst>
        </xdr:cNvPr>
        <xdr:cNvSpPr txBox="1"/>
      </xdr:nvSpPr>
      <xdr:spPr>
        <a:xfrm>
          <a:off x="6672795" y="16555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33E7A2E6-CFF5-46AC-AB4D-48B1E54AA4F8}"/>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E5F1BD57-7FBB-43E9-B87C-E2421D269A6D}"/>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3BD95DEC-1D3E-428E-9A38-89572653C15E}"/>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3D256AEC-68A6-4E19-8909-1DB9A3852114}"/>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D0F87304-AF13-4CAC-8765-E8632361205F}"/>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BA7130A4-44F8-4B5C-84EA-CD539AB17C0A}"/>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FE35B0F7-8039-4729-935D-E7C59EBCAEA9}"/>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FE0CDF84-5693-470A-8CFA-0D7E13C36A7B}"/>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17568BD-32EB-4549-86CF-EABCCFF2BD6E}"/>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DE8FD66F-3598-4BD1-89B1-C67415E4ADD6}"/>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B2B49043-081A-432A-BE77-FB70CF926B27}"/>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9BD922C8-E060-4F2D-8D59-D7A8AB7052C3}"/>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215D7D61-EBE9-4B68-A361-13AB9467B3AE}"/>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F656F086-D36B-44AC-9748-1693F1E7D5A3}"/>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4DE39584-64EA-4923-B6E0-196D3EB8AFBB}"/>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8DAE6C70-1362-405D-A013-09BAEDFF75C9}"/>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57875283-AA90-4A42-82B5-E189EAEFBF0F}"/>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5B5D1727-52C8-42CA-A339-E7AA05B32B36}"/>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467915E6-BDC2-4DEC-B4BF-227F4B29D1F5}"/>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82C9F2BC-9E1F-406D-85D2-A46C7AAB7837}"/>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859C12E7-5391-41BE-87DB-CD89F5791AEB}"/>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AD85CDAC-E2ED-4934-B797-8BF56BE6291D}"/>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7EFA696C-49EE-442F-B733-1391C93E8D49}"/>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5C232A22-F7D5-4B53-ACD2-069FE7B7E673}"/>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B66E5CDD-F0BD-4B4E-843C-55452B3A4F97}"/>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CE6357E8-33E2-47B3-BB75-F6ACC8E7A936}"/>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D1A8F417-E484-4BEF-848F-C0D4DC91B19A}"/>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98755680-43E2-4F8A-8147-01B9A5B4515C}"/>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35096</xdr:rowOff>
    </xdr:from>
    <xdr:to>
      <xdr:col>85</xdr:col>
      <xdr:colOff>127000</xdr:colOff>
      <xdr:row>39</xdr:row>
      <xdr:rowOff>38072</xdr:rowOff>
    </xdr:to>
    <xdr:cxnSp macro="">
      <xdr:nvCxnSpPr>
        <xdr:cNvPr id="516" name="直線コネクタ 515">
          <a:extLst>
            <a:ext uri="{FF2B5EF4-FFF2-40B4-BE49-F238E27FC236}">
              <a16:creationId xmlns:a16="http://schemas.microsoft.com/office/drawing/2014/main" id="{902DC0E1-BDF1-4749-9692-60D9F0B26E51}"/>
            </a:ext>
          </a:extLst>
        </xdr:cNvPr>
        <xdr:cNvCxnSpPr/>
      </xdr:nvCxnSpPr>
      <xdr:spPr>
        <a:xfrm flipV="1">
          <a:off x="15481300" y="6721646"/>
          <a:ext cx="838200" cy="2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124666</xdr:rowOff>
    </xdr:from>
    <xdr:ext cx="534377" cy="259045"/>
    <xdr:sp macro="" textlink="">
      <xdr:nvSpPr>
        <xdr:cNvPr id="517" name="災害復旧事業費平均値テキスト">
          <a:extLst>
            <a:ext uri="{FF2B5EF4-FFF2-40B4-BE49-F238E27FC236}">
              <a16:creationId xmlns:a16="http://schemas.microsoft.com/office/drawing/2014/main" id="{F75EB040-51BC-4779-93C8-BEA93A972A62}"/>
            </a:ext>
          </a:extLst>
        </xdr:cNvPr>
        <xdr:cNvSpPr txBox="1"/>
      </xdr:nvSpPr>
      <xdr:spPr>
        <a:xfrm>
          <a:off x="16370300" y="646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41FCDF3A-A194-4099-9E66-B56FFBFAD959}"/>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38072</xdr:rowOff>
    </xdr:from>
    <xdr:to>
      <xdr:col>81</xdr:col>
      <xdr:colOff>50800</xdr:colOff>
      <xdr:row>39</xdr:row>
      <xdr:rowOff>44450</xdr:rowOff>
    </xdr:to>
    <xdr:cxnSp macro="">
      <xdr:nvCxnSpPr>
        <xdr:cNvPr id="519" name="直線コネクタ 518">
          <a:extLst>
            <a:ext uri="{FF2B5EF4-FFF2-40B4-BE49-F238E27FC236}">
              <a16:creationId xmlns:a16="http://schemas.microsoft.com/office/drawing/2014/main" id="{952AF624-221A-4181-87CF-E7D2356DA1A6}"/>
            </a:ext>
          </a:extLst>
        </xdr:cNvPr>
        <xdr:cNvCxnSpPr/>
      </xdr:nvCxnSpPr>
      <xdr:spPr>
        <a:xfrm flipV="1">
          <a:off x="14592300" y="6724622"/>
          <a:ext cx="889000" cy="6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D79E5AED-85B7-411F-98FA-5DAAC67349FB}"/>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21" name="テキスト ボックス 520">
          <a:extLst>
            <a:ext uri="{FF2B5EF4-FFF2-40B4-BE49-F238E27FC236}">
              <a16:creationId xmlns:a16="http://schemas.microsoft.com/office/drawing/2014/main" id="{4F5A733C-C214-4266-8B51-FADFFF14BD1C}"/>
            </a:ext>
          </a:extLst>
        </xdr:cNvPr>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38164</xdr:rowOff>
    </xdr:from>
    <xdr:to>
      <xdr:col>76</xdr:col>
      <xdr:colOff>114300</xdr:colOff>
      <xdr:row>39</xdr:row>
      <xdr:rowOff>44450</xdr:rowOff>
    </xdr:to>
    <xdr:cxnSp macro="">
      <xdr:nvCxnSpPr>
        <xdr:cNvPr id="522" name="直線コネクタ 521">
          <a:extLst>
            <a:ext uri="{FF2B5EF4-FFF2-40B4-BE49-F238E27FC236}">
              <a16:creationId xmlns:a16="http://schemas.microsoft.com/office/drawing/2014/main" id="{8015B8A0-CF53-462E-B158-06BB17057E8B}"/>
            </a:ext>
          </a:extLst>
        </xdr:cNvPr>
        <xdr:cNvCxnSpPr/>
      </xdr:nvCxnSpPr>
      <xdr:spPr>
        <a:xfrm>
          <a:off x="13703300" y="6724714"/>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E75A89FD-F558-4439-8E6D-77BCA95687F8}"/>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CC7149ED-94C3-430A-A42A-E44B3BDF4876}"/>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38164</xdr:rowOff>
    </xdr:from>
    <xdr:to>
      <xdr:col>71</xdr:col>
      <xdr:colOff>177800</xdr:colOff>
      <xdr:row>39</xdr:row>
      <xdr:rowOff>38434</xdr:rowOff>
    </xdr:to>
    <xdr:cxnSp macro="">
      <xdr:nvCxnSpPr>
        <xdr:cNvPr id="525" name="直線コネクタ 524">
          <a:extLst>
            <a:ext uri="{FF2B5EF4-FFF2-40B4-BE49-F238E27FC236}">
              <a16:creationId xmlns:a16="http://schemas.microsoft.com/office/drawing/2014/main" id="{DDFC54BA-AE50-45F4-98A2-2002129A87E6}"/>
            </a:ext>
          </a:extLst>
        </xdr:cNvPr>
        <xdr:cNvCxnSpPr/>
      </xdr:nvCxnSpPr>
      <xdr:spPr>
        <a:xfrm flipV="1">
          <a:off x="12814300" y="6724714"/>
          <a:ext cx="889000" cy="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538546BC-15D6-422C-84E0-8C8DBC9298C5}"/>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1B07D147-D217-4DF1-A671-AC39ABBC0D57}"/>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66627</xdr:rowOff>
    </xdr:from>
    <xdr:to>
      <xdr:col>67</xdr:col>
      <xdr:colOff>101600</xdr:colOff>
      <xdr:row>38</xdr:row>
      <xdr:rowOff>168227</xdr:rowOff>
    </xdr:to>
    <xdr:sp macro="" textlink="">
      <xdr:nvSpPr>
        <xdr:cNvPr id="528" name="フローチャート: 判断 527">
          <a:extLst>
            <a:ext uri="{FF2B5EF4-FFF2-40B4-BE49-F238E27FC236}">
              <a16:creationId xmlns:a16="http://schemas.microsoft.com/office/drawing/2014/main" id="{F304D791-820C-4DF8-BF9B-D57CC1959D41}"/>
            </a:ext>
          </a:extLst>
        </xdr:cNvPr>
        <xdr:cNvSpPr/>
      </xdr:nvSpPr>
      <xdr:spPr>
        <a:xfrm>
          <a:off x="12763500" y="65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13304</xdr:rowOff>
    </xdr:from>
    <xdr:ext cx="534377" cy="259045"/>
    <xdr:sp macro="" textlink="">
      <xdr:nvSpPr>
        <xdr:cNvPr id="529" name="テキスト ボックス 528">
          <a:extLst>
            <a:ext uri="{FF2B5EF4-FFF2-40B4-BE49-F238E27FC236}">
              <a16:creationId xmlns:a16="http://schemas.microsoft.com/office/drawing/2014/main" id="{205B7F9D-FF1D-4637-ABC4-57FFD8CEFF50}"/>
            </a:ext>
          </a:extLst>
        </xdr:cNvPr>
        <xdr:cNvSpPr txBox="1"/>
      </xdr:nvSpPr>
      <xdr:spPr>
        <a:xfrm>
          <a:off x="12547111" y="635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35423EEF-F6DA-42FC-AA7F-4302D521EF9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1892D5C4-EF62-4DBB-89D9-9CED0EA03273}"/>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51F06A53-E3CE-4A53-A3E2-DBD484A5A372}"/>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FA2EA5FB-F784-4B85-A0C0-F82A1FE609EC}"/>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F020F610-6708-4039-BFE2-B4AEF93C8D83}"/>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155746</xdr:rowOff>
    </xdr:from>
    <xdr:to>
      <xdr:col>85</xdr:col>
      <xdr:colOff>177800</xdr:colOff>
      <xdr:row>39</xdr:row>
      <xdr:rowOff>85896</xdr:rowOff>
    </xdr:to>
    <xdr:sp macro="" textlink="">
      <xdr:nvSpPr>
        <xdr:cNvPr id="535" name="楕円 534">
          <a:extLst>
            <a:ext uri="{FF2B5EF4-FFF2-40B4-BE49-F238E27FC236}">
              <a16:creationId xmlns:a16="http://schemas.microsoft.com/office/drawing/2014/main" id="{F82C16B4-814B-4673-A966-12C6B3727ECE}"/>
            </a:ext>
          </a:extLst>
        </xdr:cNvPr>
        <xdr:cNvSpPr/>
      </xdr:nvSpPr>
      <xdr:spPr>
        <a:xfrm>
          <a:off x="16268700" y="6670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80216</xdr:rowOff>
    </xdr:from>
    <xdr:ext cx="469744" cy="259045"/>
    <xdr:sp macro="" textlink="">
      <xdr:nvSpPr>
        <xdr:cNvPr id="536" name="災害復旧事業費該当値テキスト">
          <a:extLst>
            <a:ext uri="{FF2B5EF4-FFF2-40B4-BE49-F238E27FC236}">
              <a16:creationId xmlns:a16="http://schemas.microsoft.com/office/drawing/2014/main" id="{1DEA9541-07CF-421A-A5CD-6DE7D765C767}"/>
            </a:ext>
          </a:extLst>
        </xdr:cNvPr>
        <xdr:cNvSpPr txBox="1"/>
      </xdr:nvSpPr>
      <xdr:spPr>
        <a:xfrm>
          <a:off x="16370300" y="6595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158722</xdr:rowOff>
    </xdr:from>
    <xdr:to>
      <xdr:col>81</xdr:col>
      <xdr:colOff>101600</xdr:colOff>
      <xdr:row>39</xdr:row>
      <xdr:rowOff>88872</xdr:rowOff>
    </xdr:to>
    <xdr:sp macro="" textlink="">
      <xdr:nvSpPr>
        <xdr:cNvPr id="537" name="楕円 536">
          <a:extLst>
            <a:ext uri="{FF2B5EF4-FFF2-40B4-BE49-F238E27FC236}">
              <a16:creationId xmlns:a16="http://schemas.microsoft.com/office/drawing/2014/main" id="{2BD12A02-2AA5-412B-BCD5-FB8C9C264A0A}"/>
            </a:ext>
          </a:extLst>
        </xdr:cNvPr>
        <xdr:cNvSpPr/>
      </xdr:nvSpPr>
      <xdr:spPr>
        <a:xfrm>
          <a:off x="15430500" y="6673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79999</xdr:rowOff>
    </xdr:from>
    <xdr:ext cx="469744" cy="259045"/>
    <xdr:sp macro="" textlink="">
      <xdr:nvSpPr>
        <xdr:cNvPr id="538" name="テキスト ボックス 537">
          <a:extLst>
            <a:ext uri="{FF2B5EF4-FFF2-40B4-BE49-F238E27FC236}">
              <a16:creationId xmlns:a16="http://schemas.microsoft.com/office/drawing/2014/main" id="{CC390F6B-C53D-4A64-9450-4EEF33CEE94F}"/>
            </a:ext>
          </a:extLst>
        </xdr:cNvPr>
        <xdr:cNvSpPr txBox="1"/>
      </xdr:nvSpPr>
      <xdr:spPr>
        <a:xfrm>
          <a:off x="15246428" y="6766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9" name="楕円 538">
          <a:extLst>
            <a:ext uri="{FF2B5EF4-FFF2-40B4-BE49-F238E27FC236}">
              <a16:creationId xmlns:a16="http://schemas.microsoft.com/office/drawing/2014/main" id="{A4CE2574-57A8-4444-8C1C-262D8FB2F3EB}"/>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66BEB3F9-4BC6-4E3C-914E-935330D03617}"/>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158814</xdr:rowOff>
    </xdr:from>
    <xdr:to>
      <xdr:col>72</xdr:col>
      <xdr:colOff>38100</xdr:colOff>
      <xdr:row>39</xdr:row>
      <xdr:rowOff>88964</xdr:rowOff>
    </xdr:to>
    <xdr:sp macro="" textlink="">
      <xdr:nvSpPr>
        <xdr:cNvPr id="541" name="楕円 540">
          <a:extLst>
            <a:ext uri="{FF2B5EF4-FFF2-40B4-BE49-F238E27FC236}">
              <a16:creationId xmlns:a16="http://schemas.microsoft.com/office/drawing/2014/main" id="{3699980C-28FC-477F-8487-2291A7F42DF2}"/>
            </a:ext>
          </a:extLst>
        </xdr:cNvPr>
        <xdr:cNvSpPr/>
      </xdr:nvSpPr>
      <xdr:spPr>
        <a:xfrm>
          <a:off x="13652500" y="6673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80091</xdr:rowOff>
    </xdr:from>
    <xdr:ext cx="469744" cy="259045"/>
    <xdr:sp macro="" textlink="">
      <xdr:nvSpPr>
        <xdr:cNvPr id="542" name="テキスト ボックス 541">
          <a:extLst>
            <a:ext uri="{FF2B5EF4-FFF2-40B4-BE49-F238E27FC236}">
              <a16:creationId xmlns:a16="http://schemas.microsoft.com/office/drawing/2014/main" id="{4A358401-A263-41DC-A541-5F3A8B3D4A18}"/>
            </a:ext>
          </a:extLst>
        </xdr:cNvPr>
        <xdr:cNvSpPr txBox="1"/>
      </xdr:nvSpPr>
      <xdr:spPr>
        <a:xfrm>
          <a:off x="13468428" y="6766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159084</xdr:rowOff>
    </xdr:from>
    <xdr:to>
      <xdr:col>67</xdr:col>
      <xdr:colOff>101600</xdr:colOff>
      <xdr:row>39</xdr:row>
      <xdr:rowOff>89234</xdr:rowOff>
    </xdr:to>
    <xdr:sp macro="" textlink="">
      <xdr:nvSpPr>
        <xdr:cNvPr id="543" name="楕円 542">
          <a:extLst>
            <a:ext uri="{FF2B5EF4-FFF2-40B4-BE49-F238E27FC236}">
              <a16:creationId xmlns:a16="http://schemas.microsoft.com/office/drawing/2014/main" id="{67ED393D-8185-4DFB-993A-19ECFF15011F}"/>
            </a:ext>
          </a:extLst>
        </xdr:cNvPr>
        <xdr:cNvSpPr/>
      </xdr:nvSpPr>
      <xdr:spPr>
        <a:xfrm>
          <a:off x="12763500" y="6674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80361</xdr:rowOff>
    </xdr:from>
    <xdr:ext cx="469744" cy="259045"/>
    <xdr:sp macro="" textlink="">
      <xdr:nvSpPr>
        <xdr:cNvPr id="544" name="テキスト ボックス 543">
          <a:extLst>
            <a:ext uri="{FF2B5EF4-FFF2-40B4-BE49-F238E27FC236}">
              <a16:creationId xmlns:a16="http://schemas.microsoft.com/office/drawing/2014/main" id="{B0A0D921-DC31-46C8-98D6-AB013C3E9A0F}"/>
            </a:ext>
          </a:extLst>
        </xdr:cNvPr>
        <xdr:cNvSpPr txBox="1"/>
      </xdr:nvSpPr>
      <xdr:spPr>
        <a:xfrm>
          <a:off x="12579428" y="6766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30AF5D9F-8BAE-406E-B444-9F000A174767}"/>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BFB913F5-8868-4146-900C-48EED72078BF}"/>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E02BFF6C-9759-4393-894A-E8A0AF0968EE}"/>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7A52642C-D134-499C-AE00-8CB9AB0686E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65C151D1-8640-42D4-86D1-A529A1207D2B}"/>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EBD7B17F-4B97-49E9-979B-1A0F33161871}"/>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1811578A-5C4E-43CA-8E34-D1D5307615AE}"/>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3A3C27D1-058F-4488-AA0D-098E4DAA2D8C}"/>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30C60CA9-CB44-4FD0-943D-731A9400156E}"/>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8BED80C6-7EC7-4896-9CE6-4A0C02CD9E14}"/>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130C8339-1AE5-4453-A8A5-0F41E4A173BB}"/>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BD91A55A-9964-44D2-8981-7FD1A1ED4994}"/>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38CA0BE0-107D-4990-A7C9-2C1D0DFA94D9}"/>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7C404E0A-7D3F-4D00-BE02-251162A0FB18}"/>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6A29E0F1-0202-4126-B33A-D0FAEF0EBF48}"/>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8F4C914E-E150-45FC-B3C6-B8B7F33EAC53}"/>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1FF66422-6C0D-4D8F-9CFD-F901794D853F}"/>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BF72D369-9E44-4AB7-ABFD-48E3C6E9F3EF}"/>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D56C1885-F747-4397-A87A-4817929468B6}"/>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C144DD8F-6BC2-41DA-B632-F98EC3C44FA5}"/>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50BB60F2-95A1-4B0C-814B-02991E7F8AE1}"/>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79104716-F4A6-4CBF-8084-5CE1345C1ADD}"/>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A0E951C-2A12-48FC-AAD1-C9AF67FAC089}"/>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3CEC8097-DEB3-45FE-B894-96B323B37A3D}"/>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BEF11DF7-F008-4708-A07A-A8E28D470AC9}"/>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A86150F9-774A-4A80-8577-A4B7CCEF08C9}"/>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1DCDC7C8-50CC-49D6-8554-05B1AF27EDA2}"/>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EDBE137A-BB5C-4CDE-85C8-3EF111C5D7E6}"/>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3BA0FF08-BE30-4047-B787-2FE78BC373EA}"/>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193B36EF-0B0B-4DF4-BCE5-9514EF2E7ADF}"/>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7C6D768D-E328-44FF-9450-648AC920B097}"/>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641165EE-CE8B-4224-9191-52334C487337}"/>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5C52F432-8B5F-474B-97BC-838A5DACE59A}"/>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97C81E5A-FB33-41C3-93D6-366053F14FD7}"/>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FC6260E1-08A9-4D2E-984C-78853E76AF88}"/>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E1B040F7-D96E-43BD-BD22-A5D15E713FE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6F262BF0-ACC1-4C51-AA4B-D4B5F3591C79}"/>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96F1E0F7-59EF-423F-A792-06A00092C1C3}"/>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5F9B6521-5CB6-4D56-BC15-C079F6EC0B39}"/>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576DA991-FDA2-48F2-AACE-AA73CFBDBDFA}"/>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A68345B6-F536-4152-A688-2A8E7B2F5604}"/>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7F4FA5BB-30F4-45F8-8BD4-6460E1C75B77}"/>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28DD698-4ACF-4A2F-BE01-DD32DABE0EB6}"/>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33DF3891-F688-4A14-BF0C-E5C26C606EE7}"/>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B081C47F-84B8-4025-B923-85271084383B}"/>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FB3E67BF-0633-459E-B1B8-91CE6430A3F4}"/>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DA5FD80-A4BE-4A44-9413-CA1E767B610C}"/>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B7E41053-A871-4D68-ADED-E0272C39B957}"/>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2784A4B2-5DC5-4B37-8462-DAFCFBEE5742}"/>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CEADD716-7C61-4530-8C71-09F1B296892F}"/>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9F32EEE0-5527-438A-844E-1ADBE3ABB273}"/>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9DD0C15B-9B5B-46D7-88C6-31C39347D6C7}"/>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DF89A8DE-BA4F-4925-98D9-7D85C645D76E}"/>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DA2525C1-519F-4D85-8A28-592FD29054F9}"/>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38CA3DF0-F1B3-4E5F-86F4-DCA75C64578A}"/>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237BDC05-1B77-42C0-84E0-01336C3A0829}"/>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6981D353-0191-46A4-9D97-25AA56A9FF75}"/>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A245A068-CE13-4153-BF12-27B1389BC478}"/>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9784B1F5-0A6B-4722-9FD9-EA98600DB362}"/>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E866A960-6001-4D38-9CA0-4A4937DE11E2}"/>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486AC31F-643E-448E-9218-1A5012739EA3}"/>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2CC121A7-C19E-499C-9BD8-DB7B3531D0DE}"/>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D794D6E9-D9AE-40AC-B22E-C1A0A933FD77}"/>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2CF4C542-998C-4925-A7E3-8D6F678FB1C6}"/>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7E7457F0-3302-4FA6-BB4E-46B1AE9C4BF7}"/>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7B086869-C648-4EC8-B850-353E79FB1759}"/>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A4190691-12C4-4BF6-9B37-5F3B62EF53F9}"/>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E32E9762-3FE5-47B4-86AC-D7A02256C394}"/>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6A091E64-CE4B-4A46-83C6-26E3C57C5541}"/>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A92247AB-46FE-4FFF-8BEA-71C8AD13ACE7}"/>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4FF10E36-4160-4133-A9CB-1D7C971AC7CF}"/>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D7594FDC-FBEF-422C-9547-AEE4AEF5DA2D}"/>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F6713CF3-1689-4775-9858-028BCD86DC7E}"/>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1DA3F4BF-391E-47D1-8B20-CD8EEDAEA688}"/>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19A81CE0-793A-4EB3-999B-A5A5CAC023FD}"/>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58B2AE28-21AD-425B-9020-9F733EACE1DA}"/>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ABF1CC60-C97F-4612-A4E6-338269DEA358}"/>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126589</xdr:rowOff>
    </xdr:from>
    <xdr:to>
      <xdr:col>85</xdr:col>
      <xdr:colOff>127000</xdr:colOff>
      <xdr:row>77</xdr:row>
      <xdr:rowOff>148808</xdr:rowOff>
    </xdr:to>
    <xdr:cxnSp macro="">
      <xdr:nvCxnSpPr>
        <xdr:cNvPr id="622" name="直線コネクタ 621">
          <a:extLst>
            <a:ext uri="{FF2B5EF4-FFF2-40B4-BE49-F238E27FC236}">
              <a16:creationId xmlns:a16="http://schemas.microsoft.com/office/drawing/2014/main" id="{C6F8670F-E244-49E8-9D0A-FA268F82169A}"/>
            </a:ext>
          </a:extLst>
        </xdr:cNvPr>
        <xdr:cNvCxnSpPr/>
      </xdr:nvCxnSpPr>
      <xdr:spPr>
        <a:xfrm flipV="1">
          <a:off x="15481300" y="13328239"/>
          <a:ext cx="838200" cy="22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a:extLst>
            <a:ext uri="{FF2B5EF4-FFF2-40B4-BE49-F238E27FC236}">
              <a16:creationId xmlns:a16="http://schemas.microsoft.com/office/drawing/2014/main" id="{1A49E88E-EEDB-449E-9AFB-C83511CC69AD}"/>
            </a:ext>
          </a:extLst>
        </xdr:cNvPr>
        <xdr:cNvSpPr txBox="1"/>
      </xdr:nvSpPr>
      <xdr:spPr>
        <a:xfrm>
          <a:off x="16370300" y="13055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F07C8A90-A5B8-4504-B704-5634B79A418E}"/>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148808</xdr:rowOff>
    </xdr:from>
    <xdr:to>
      <xdr:col>81</xdr:col>
      <xdr:colOff>50800</xdr:colOff>
      <xdr:row>77</xdr:row>
      <xdr:rowOff>155513</xdr:rowOff>
    </xdr:to>
    <xdr:cxnSp macro="">
      <xdr:nvCxnSpPr>
        <xdr:cNvPr id="625" name="直線コネクタ 624">
          <a:extLst>
            <a:ext uri="{FF2B5EF4-FFF2-40B4-BE49-F238E27FC236}">
              <a16:creationId xmlns:a16="http://schemas.microsoft.com/office/drawing/2014/main" id="{C08F3F57-3496-4055-852A-88A46A1339C4}"/>
            </a:ext>
          </a:extLst>
        </xdr:cNvPr>
        <xdr:cNvCxnSpPr/>
      </xdr:nvCxnSpPr>
      <xdr:spPr>
        <a:xfrm flipV="1">
          <a:off x="14592300" y="13350458"/>
          <a:ext cx="889000" cy="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1C6D23EF-68DE-467A-A3CC-3C2197983933}"/>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a:extLst>
            <a:ext uri="{FF2B5EF4-FFF2-40B4-BE49-F238E27FC236}">
              <a16:creationId xmlns:a16="http://schemas.microsoft.com/office/drawing/2014/main" id="{42E8E6C5-411A-461E-A52B-E164A9659DF2}"/>
            </a:ext>
          </a:extLst>
        </xdr:cNvPr>
        <xdr:cNvSpPr txBox="1"/>
      </xdr:nvSpPr>
      <xdr:spPr>
        <a:xfrm>
          <a:off x="15181795" y="1296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155513</xdr:rowOff>
    </xdr:from>
    <xdr:to>
      <xdr:col>76</xdr:col>
      <xdr:colOff>114300</xdr:colOff>
      <xdr:row>78</xdr:row>
      <xdr:rowOff>1913</xdr:rowOff>
    </xdr:to>
    <xdr:cxnSp macro="">
      <xdr:nvCxnSpPr>
        <xdr:cNvPr id="628" name="直線コネクタ 627">
          <a:extLst>
            <a:ext uri="{FF2B5EF4-FFF2-40B4-BE49-F238E27FC236}">
              <a16:creationId xmlns:a16="http://schemas.microsoft.com/office/drawing/2014/main" id="{04742E1D-96A1-478C-9ECC-5E1B906DEAD6}"/>
            </a:ext>
          </a:extLst>
        </xdr:cNvPr>
        <xdr:cNvCxnSpPr/>
      </xdr:nvCxnSpPr>
      <xdr:spPr>
        <a:xfrm flipV="1">
          <a:off x="13703300" y="13357163"/>
          <a:ext cx="889000" cy="1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53AAA289-A713-4721-8F80-B1510FF48326}"/>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142332</xdr:rowOff>
    </xdr:from>
    <xdr:ext cx="599010" cy="259045"/>
    <xdr:sp macro="" textlink="">
      <xdr:nvSpPr>
        <xdr:cNvPr id="630" name="テキスト ボックス 629">
          <a:extLst>
            <a:ext uri="{FF2B5EF4-FFF2-40B4-BE49-F238E27FC236}">
              <a16:creationId xmlns:a16="http://schemas.microsoft.com/office/drawing/2014/main" id="{77F44E2B-4F93-4519-A751-79ED123E89A6}"/>
            </a:ext>
          </a:extLst>
        </xdr:cNvPr>
        <xdr:cNvSpPr txBox="1"/>
      </xdr:nvSpPr>
      <xdr:spPr>
        <a:xfrm>
          <a:off x="14292795" y="1300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1913</xdr:rowOff>
    </xdr:from>
    <xdr:to>
      <xdr:col>71</xdr:col>
      <xdr:colOff>177800</xdr:colOff>
      <xdr:row>78</xdr:row>
      <xdr:rowOff>25639</xdr:rowOff>
    </xdr:to>
    <xdr:cxnSp macro="">
      <xdr:nvCxnSpPr>
        <xdr:cNvPr id="631" name="直線コネクタ 630">
          <a:extLst>
            <a:ext uri="{FF2B5EF4-FFF2-40B4-BE49-F238E27FC236}">
              <a16:creationId xmlns:a16="http://schemas.microsoft.com/office/drawing/2014/main" id="{DFDD9E94-002F-4AA1-B8F0-5D27F935E1BC}"/>
            </a:ext>
          </a:extLst>
        </xdr:cNvPr>
        <xdr:cNvCxnSpPr/>
      </xdr:nvCxnSpPr>
      <xdr:spPr>
        <a:xfrm flipV="1">
          <a:off x="12814300" y="13375013"/>
          <a:ext cx="889000" cy="2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CBC222FA-B761-4847-BBCE-1FBDBA2ECE05}"/>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169333</xdr:rowOff>
    </xdr:from>
    <xdr:ext cx="599010" cy="259045"/>
    <xdr:sp macro="" textlink="">
      <xdr:nvSpPr>
        <xdr:cNvPr id="633" name="テキスト ボックス 632">
          <a:extLst>
            <a:ext uri="{FF2B5EF4-FFF2-40B4-BE49-F238E27FC236}">
              <a16:creationId xmlns:a16="http://schemas.microsoft.com/office/drawing/2014/main" id="{B9A0FE07-930F-40BB-9A56-A714A704C764}"/>
            </a:ext>
          </a:extLst>
        </xdr:cNvPr>
        <xdr:cNvSpPr txBox="1"/>
      </xdr:nvSpPr>
      <xdr:spPr>
        <a:xfrm>
          <a:off x="13403795" y="1302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46146</xdr:rowOff>
    </xdr:from>
    <xdr:to>
      <xdr:col>67</xdr:col>
      <xdr:colOff>101600</xdr:colOff>
      <xdr:row>77</xdr:row>
      <xdr:rowOff>147746</xdr:rowOff>
    </xdr:to>
    <xdr:sp macro="" textlink="">
      <xdr:nvSpPr>
        <xdr:cNvPr id="634" name="フローチャート: 判断 633">
          <a:extLst>
            <a:ext uri="{FF2B5EF4-FFF2-40B4-BE49-F238E27FC236}">
              <a16:creationId xmlns:a16="http://schemas.microsoft.com/office/drawing/2014/main" id="{76B00F05-A266-442C-B6A6-44F37082F095}"/>
            </a:ext>
          </a:extLst>
        </xdr:cNvPr>
        <xdr:cNvSpPr/>
      </xdr:nvSpPr>
      <xdr:spPr>
        <a:xfrm>
          <a:off x="12763500" y="132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164273</xdr:rowOff>
    </xdr:from>
    <xdr:ext cx="599010" cy="259045"/>
    <xdr:sp macro="" textlink="">
      <xdr:nvSpPr>
        <xdr:cNvPr id="635" name="テキスト ボックス 634">
          <a:extLst>
            <a:ext uri="{FF2B5EF4-FFF2-40B4-BE49-F238E27FC236}">
              <a16:creationId xmlns:a16="http://schemas.microsoft.com/office/drawing/2014/main" id="{0B955ADF-122C-4987-875F-ADD8DEA9D1B2}"/>
            </a:ext>
          </a:extLst>
        </xdr:cNvPr>
        <xdr:cNvSpPr txBox="1"/>
      </xdr:nvSpPr>
      <xdr:spPr>
        <a:xfrm>
          <a:off x="12514795" y="13023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E2480C0A-39D7-4DCC-ACD8-DCF6A70A8F52}"/>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42C0AC5E-C927-434E-A6E7-FAB4DCAF3008}"/>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A1C90468-1F38-4EEA-9ABA-D49ACBBE3681}"/>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2990A1DD-0F42-441B-8709-6D7027F7DD1D}"/>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821E3FCE-F571-47EF-AF5C-7CFF09399BE9}"/>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75789</xdr:rowOff>
    </xdr:from>
    <xdr:to>
      <xdr:col>85</xdr:col>
      <xdr:colOff>177800</xdr:colOff>
      <xdr:row>78</xdr:row>
      <xdr:rowOff>5939</xdr:rowOff>
    </xdr:to>
    <xdr:sp macro="" textlink="">
      <xdr:nvSpPr>
        <xdr:cNvPr id="641" name="楕円 640">
          <a:extLst>
            <a:ext uri="{FF2B5EF4-FFF2-40B4-BE49-F238E27FC236}">
              <a16:creationId xmlns:a16="http://schemas.microsoft.com/office/drawing/2014/main" id="{DC72DFC4-1304-455D-98C1-F9118C6D1D69}"/>
            </a:ext>
          </a:extLst>
        </xdr:cNvPr>
        <xdr:cNvSpPr/>
      </xdr:nvSpPr>
      <xdr:spPr>
        <a:xfrm>
          <a:off x="16268700" y="1327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54216</xdr:rowOff>
    </xdr:from>
    <xdr:ext cx="599010" cy="259045"/>
    <xdr:sp macro="" textlink="">
      <xdr:nvSpPr>
        <xdr:cNvPr id="642" name="公債費該当値テキスト">
          <a:extLst>
            <a:ext uri="{FF2B5EF4-FFF2-40B4-BE49-F238E27FC236}">
              <a16:creationId xmlns:a16="http://schemas.microsoft.com/office/drawing/2014/main" id="{3B4796E9-90CD-4031-A255-241CC5BE644F}"/>
            </a:ext>
          </a:extLst>
        </xdr:cNvPr>
        <xdr:cNvSpPr txBox="1"/>
      </xdr:nvSpPr>
      <xdr:spPr>
        <a:xfrm>
          <a:off x="16370300" y="13255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98008</xdr:rowOff>
    </xdr:from>
    <xdr:to>
      <xdr:col>81</xdr:col>
      <xdr:colOff>101600</xdr:colOff>
      <xdr:row>78</xdr:row>
      <xdr:rowOff>28158</xdr:rowOff>
    </xdr:to>
    <xdr:sp macro="" textlink="">
      <xdr:nvSpPr>
        <xdr:cNvPr id="643" name="楕円 642">
          <a:extLst>
            <a:ext uri="{FF2B5EF4-FFF2-40B4-BE49-F238E27FC236}">
              <a16:creationId xmlns:a16="http://schemas.microsoft.com/office/drawing/2014/main" id="{0B9E133F-0C88-442C-8196-1CC6E59D35F3}"/>
            </a:ext>
          </a:extLst>
        </xdr:cNvPr>
        <xdr:cNvSpPr/>
      </xdr:nvSpPr>
      <xdr:spPr>
        <a:xfrm>
          <a:off x="15430500" y="1329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78</xdr:row>
      <xdr:rowOff>19285</xdr:rowOff>
    </xdr:from>
    <xdr:ext cx="599010" cy="259045"/>
    <xdr:sp macro="" textlink="">
      <xdr:nvSpPr>
        <xdr:cNvPr id="644" name="テキスト ボックス 643">
          <a:extLst>
            <a:ext uri="{FF2B5EF4-FFF2-40B4-BE49-F238E27FC236}">
              <a16:creationId xmlns:a16="http://schemas.microsoft.com/office/drawing/2014/main" id="{6A797EDC-B2BE-4859-BBEB-4A1AF09E515A}"/>
            </a:ext>
          </a:extLst>
        </xdr:cNvPr>
        <xdr:cNvSpPr txBox="1"/>
      </xdr:nvSpPr>
      <xdr:spPr>
        <a:xfrm>
          <a:off x="15181795" y="13392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104713</xdr:rowOff>
    </xdr:from>
    <xdr:to>
      <xdr:col>76</xdr:col>
      <xdr:colOff>165100</xdr:colOff>
      <xdr:row>78</xdr:row>
      <xdr:rowOff>34863</xdr:rowOff>
    </xdr:to>
    <xdr:sp macro="" textlink="">
      <xdr:nvSpPr>
        <xdr:cNvPr id="645" name="楕円 644">
          <a:extLst>
            <a:ext uri="{FF2B5EF4-FFF2-40B4-BE49-F238E27FC236}">
              <a16:creationId xmlns:a16="http://schemas.microsoft.com/office/drawing/2014/main" id="{6244800E-1499-4512-9F97-B86D68A35D57}"/>
            </a:ext>
          </a:extLst>
        </xdr:cNvPr>
        <xdr:cNvSpPr/>
      </xdr:nvSpPr>
      <xdr:spPr>
        <a:xfrm>
          <a:off x="14541500" y="1330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78</xdr:row>
      <xdr:rowOff>25990</xdr:rowOff>
    </xdr:from>
    <xdr:ext cx="599010" cy="259045"/>
    <xdr:sp macro="" textlink="">
      <xdr:nvSpPr>
        <xdr:cNvPr id="646" name="テキスト ボックス 645">
          <a:extLst>
            <a:ext uri="{FF2B5EF4-FFF2-40B4-BE49-F238E27FC236}">
              <a16:creationId xmlns:a16="http://schemas.microsoft.com/office/drawing/2014/main" id="{60CF3B5C-1F47-45EC-9F03-998E0E78543C}"/>
            </a:ext>
          </a:extLst>
        </xdr:cNvPr>
        <xdr:cNvSpPr txBox="1"/>
      </xdr:nvSpPr>
      <xdr:spPr>
        <a:xfrm>
          <a:off x="14292795" y="13399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122563</xdr:rowOff>
    </xdr:from>
    <xdr:to>
      <xdr:col>72</xdr:col>
      <xdr:colOff>38100</xdr:colOff>
      <xdr:row>78</xdr:row>
      <xdr:rowOff>52713</xdr:rowOff>
    </xdr:to>
    <xdr:sp macro="" textlink="">
      <xdr:nvSpPr>
        <xdr:cNvPr id="647" name="楕円 646">
          <a:extLst>
            <a:ext uri="{FF2B5EF4-FFF2-40B4-BE49-F238E27FC236}">
              <a16:creationId xmlns:a16="http://schemas.microsoft.com/office/drawing/2014/main" id="{6C972C63-88A4-4C94-A833-FF7CC9592950}"/>
            </a:ext>
          </a:extLst>
        </xdr:cNvPr>
        <xdr:cNvSpPr/>
      </xdr:nvSpPr>
      <xdr:spPr>
        <a:xfrm>
          <a:off x="13652500" y="1332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78</xdr:row>
      <xdr:rowOff>43840</xdr:rowOff>
    </xdr:from>
    <xdr:ext cx="599010" cy="259045"/>
    <xdr:sp macro="" textlink="">
      <xdr:nvSpPr>
        <xdr:cNvPr id="648" name="テキスト ボックス 647">
          <a:extLst>
            <a:ext uri="{FF2B5EF4-FFF2-40B4-BE49-F238E27FC236}">
              <a16:creationId xmlns:a16="http://schemas.microsoft.com/office/drawing/2014/main" id="{B77B2A70-83C6-4C35-9610-FF25C5D66D6A}"/>
            </a:ext>
          </a:extLst>
        </xdr:cNvPr>
        <xdr:cNvSpPr txBox="1"/>
      </xdr:nvSpPr>
      <xdr:spPr>
        <a:xfrm>
          <a:off x="13403795" y="13416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146289</xdr:rowOff>
    </xdr:from>
    <xdr:to>
      <xdr:col>67</xdr:col>
      <xdr:colOff>101600</xdr:colOff>
      <xdr:row>78</xdr:row>
      <xdr:rowOff>76439</xdr:rowOff>
    </xdr:to>
    <xdr:sp macro="" textlink="">
      <xdr:nvSpPr>
        <xdr:cNvPr id="649" name="楕円 648">
          <a:extLst>
            <a:ext uri="{FF2B5EF4-FFF2-40B4-BE49-F238E27FC236}">
              <a16:creationId xmlns:a16="http://schemas.microsoft.com/office/drawing/2014/main" id="{658D00AA-A37C-4A79-B5DE-508C32361EC8}"/>
            </a:ext>
          </a:extLst>
        </xdr:cNvPr>
        <xdr:cNvSpPr/>
      </xdr:nvSpPr>
      <xdr:spPr>
        <a:xfrm>
          <a:off x="12763500" y="13347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67566</xdr:rowOff>
    </xdr:from>
    <xdr:ext cx="534377" cy="259045"/>
    <xdr:sp macro="" textlink="">
      <xdr:nvSpPr>
        <xdr:cNvPr id="650" name="テキスト ボックス 649">
          <a:extLst>
            <a:ext uri="{FF2B5EF4-FFF2-40B4-BE49-F238E27FC236}">
              <a16:creationId xmlns:a16="http://schemas.microsoft.com/office/drawing/2014/main" id="{08C135EB-0BA1-4E3D-8D24-EBE41692DD6A}"/>
            </a:ext>
          </a:extLst>
        </xdr:cNvPr>
        <xdr:cNvSpPr txBox="1"/>
      </xdr:nvSpPr>
      <xdr:spPr>
        <a:xfrm>
          <a:off x="12547111" y="1344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FED75B0A-C239-4114-AAB8-A09BDAB45131}"/>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250DB3A0-33CD-4440-826A-17339A6CE58E}"/>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75EA1AEF-BFEA-4FBA-B0B8-5462C523A0FD}"/>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37AE436F-6669-4165-AEB1-6A354745C04A}"/>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12B3157B-5073-4D52-BB28-401E3A87F7D9}"/>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BD62943B-DEF7-46E3-B05B-C221B4747CE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7224F251-543B-4251-9C29-2EEC99BECB38}"/>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DB7D09B6-77D1-4E26-8E2F-DACE2AF6E6E3}"/>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F7CD4A78-D448-44B3-B09D-8B0EDA089654}"/>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C668F797-9D4F-4CDA-8BC0-5C7EA5CE5FC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54B4CBFC-A6D0-4B40-AD26-6B7B3BB8CE9A}"/>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7A71F2A6-95C2-4028-A540-6A42DAFF5711}"/>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75DC0F2-B98E-4C40-9C60-950A1A9BB546}"/>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87879D9D-7C02-4C70-9D12-0804A3D00ACE}"/>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BE519C12-B817-4797-A153-706D088B618C}"/>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B26DEC2A-50FC-48A1-94A7-A64A67A8A359}"/>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B6F1304F-42E1-4E2C-B3B2-8E73F9EEABEB}"/>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95282E9A-D04B-4344-9294-292184725331}"/>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A0C2FE75-0555-4D85-996E-1A81986CD519}"/>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4A83F1E5-6BA3-4015-A2D5-D1EA0B20DFC5}"/>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3592A33B-6333-425D-8686-F29708C2C5A5}"/>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604983F2-58E8-4C34-9268-0BFBA040618A}"/>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12CC292F-B85D-4193-B2EA-ED2014AD8A4F}"/>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9534B55-E1F9-47FD-87C8-267A877A396D}"/>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7D6E536F-5C31-4B0A-BA9B-84F66839FA8C}"/>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2A3371D7-9572-41B8-938D-FD8E36757D73}"/>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115301</xdr:rowOff>
    </xdr:from>
    <xdr:to>
      <xdr:col>85</xdr:col>
      <xdr:colOff>127000</xdr:colOff>
      <xdr:row>98</xdr:row>
      <xdr:rowOff>124597</xdr:rowOff>
    </xdr:to>
    <xdr:cxnSp macro="">
      <xdr:nvCxnSpPr>
        <xdr:cNvPr id="677" name="直線コネクタ 676">
          <a:extLst>
            <a:ext uri="{FF2B5EF4-FFF2-40B4-BE49-F238E27FC236}">
              <a16:creationId xmlns:a16="http://schemas.microsoft.com/office/drawing/2014/main" id="{1AFDE5FE-C588-488B-B026-47D6C370CE8B}"/>
            </a:ext>
          </a:extLst>
        </xdr:cNvPr>
        <xdr:cNvCxnSpPr/>
      </xdr:nvCxnSpPr>
      <xdr:spPr>
        <a:xfrm flipV="1">
          <a:off x="15481300" y="16917401"/>
          <a:ext cx="838200" cy="9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E834B21D-8227-4B34-A12B-B8937EAEE175}"/>
            </a:ext>
          </a:extLst>
        </xdr:cNvPr>
        <xdr:cNvSpPr txBox="1"/>
      </xdr:nvSpPr>
      <xdr:spPr>
        <a:xfrm>
          <a:off x="16370300" y="1663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F904E730-44B7-4D5A-B2D6-BCE796BF6825}"/>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96786</xdr:rowOff>
    </xdr:from>
    <xdr:to>
      <xdr:col>81</xdr:col>
      <xdr:colOff>50800</xdr:colOff>
      <xdr:row>98</xdr:row>
      <xdr:rowOff>124597</xdr:rowOff>
    </xdr:to>
    <xdr:cxnSp macro="">
      <xdr:nvCxnSpPr>
        <xdr:cNvPr id="680" name="直線コネクタ 679">
          <a:extLst>
            <a:ext uri="{FF2B5EF4-FFF2-40B4-BE49-F238E27FC236}">
              <a16:creationId xmlns:a16="http://schemas.microsoft.com/office/drawing/2014/main" id="{A61FFD9D-1D0A-4BAE-A001-237780B87F84}"/>
            </a:ext>
          </a:extLst>
        </xdr:cNvPr>
        <xdr:cNvCxnSpPr/>
      </xdr:nvCxnSpPr>
      <xdr:spPr>
        <a:xfrm>
          <a:off x="14592300" y="16898886"/>
          <a:ext cx="889000" cy="27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13C3CB58-F8C9-4D74-9654-C74C5C121C5C}"/>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107343</xdr:rowOff>
    </xdr:from>
    <xdr:ext cx="599010" cy="259045"/>
    <xdr:sp macro="" textlink="">
      <xdr:nvSpPr>
        <xdr:cNvPr id="682" name="テキスト ボックス 681">
          <a:extLst>
            <a:ext uri="{FF2B5EF4-FFF2-40B4-BE49-F238E27FC236}">
              <a16:creationId xmlns:a16="http://schemas.microsoft.com/office/drawing/2014/main" id="{15A16363-E8BC-437C-9BA1-DF81B5736446}"/>
            </a:ext>
          </a:extLst>
        </xdr:cNvPr>
        <xdr:cNvSpPr txBox="1"/>
      </xdr:nvSpPr>
      <xdr:spPr>
        <a:xfrm>
          <a:off x="15181795" y="1656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96786</xdr:rowOff>
    </xdr:from>
    <xdr:to>
      <xdr:col>76</xdr:col>
      <xdr:colOff>114300</xdr:colOff>
      <xdr:row>98</xdr:row>
      <xdr:rowOff>127335</xdr:rowOff>
    </xdr:to>
    <xdr:cxnSp macro="">
      <xdr:nvCxnSpPr>
        <xdr:cNvPr id="683" name="直線コネクタ 682">
          <a:extLst>
            <a:ext uri="{FF2B5EF4-FFF2-40B4-BE49-F238E27FC236}">
              <a16:creationId xmlns:a16="http://schemas.microsoft.com/office/drawing/2014/main" id="{4DE73F34-6091-43A1-83D2-2BED39239EEB}"/>
            </a:ext>
          </a:extLst>
        </xdr:cNvPr>
        <xdr:cNvCxnSpPr/>
      </xdr:nvCxnSpPr>
      <xdr:spPr>
        <a:xfrm flipV="1">
          <a:off x="13703300" y="16898886"/>
          <a:ext cx="889000" cy="30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F10B053B-0EF9-4035-8F7E-AE6E62ED9386}"/>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F5453888-4855-4848-9092-0D128B357BBE}"/>
            </a:ext>
          </a:extLst>
        </xdr:cNvPr>
        <xdr:cNvSpPr txBox="1"/>
      </xdr:nvSpPr>
      <xdr:spPr>
        <a:xfrm>
          <a:off x="14292795" y="1652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127335</xdr:rowOff>
    </xdr:from>
    <xdr:to>
      <xdr:col>71</xdr:col>
      <xdr:colOff>177800</xdr:colOff>
      <xdr:row>98</xdr:row>
      <xdr:rowOff>134603</xdr:rowOff>
    </xdr:to>
    <xdr:cxnSp macro="">
      <xdr:nvCxnSpPr>
        <xdr:cNvPr id="686" name="直線コネクタ 685">
          <a:extLst>
            <a:ext uri="{FF2B5EF4-FFF2-40B4-BE49-F238E27FC236}">
              <a16:creationId xmlns:a16="http://schemas.microsoft.com/office/drawing/2014/main" id="{027922C9-2849-41A1-991B-6CCEE61794DE}"/>
            </a:ext>
          </a:extLst>
        </xdr:cNvPr>
        <xdr:cNvCxnSpPr/>
      </xdr:nvCxnSpPr>
      <xdr:spPr>
        <a:xfrm flipV="1">
          <a:off x="12814300" y="16929435"/>
          <a:ext cx="889000" cy="7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36ECD479-15F5-43B8-9069-AB36B1FA31C7}"/>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5EC69656-7BFC-4C2F-B0D3-C36AC071645D}"/>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19740</xdr:rowOff>
    </xdr:from>
    <xdr:to>
      <xdr:col>67</xdr:col>
      <xdr:colOff>101600</xdr:colOff>
      <xdr:row>98</xdr:row>
      <xdr:rowOff>121340</xdr:rowOff>
    </xdr:to>
    <xdr:sp macro="" textlink="">
      <xdr:nvSpPr>
        <xdr:cNvPr id="689" name="フローチャート: 判断 688">
          <a:extLst>
            <a:ext uri="{FF2B5EF4-FFF2-40B4-BE49-F238E27FC236}">
              <a16:creationId xmlns:a16="http://schemas.microsoft.com/office/drawing/2014/main" id="{7CF76CF4-2285-4E42-AD97-3B8269A1CC14}"/>
            </a:ext>
          </a:extLst>
        </xdr:cNvPr>
        <xdr:cNvSpPr/>
      </xdr:nvSpPr>
      <xdr:spPr>
        <a:xfrm>
          <a:off x="12763500" y="1682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137867</xdr:rowOff>
    </xdr:from>
    <xdr:ext cx="534377" cy="259045"/>
    <xdr:sp macro="" textlink="">
      <xdr:nvSpPr>
        <xdr:cNvPr id="690" name="テキスト ボックス 689">
          <a:extLst>
            <a:ext uri="{FF2B5EF4-FFF2-40B4-BE49-F238E27FC236}">
              <a16:creationId xmlns:a16="http://schemas.microsoft.com/office/drawing/2014/main" id="{DF0AA10F-0104-4F83-801E-2DACC5168012}"/>
            </a:ext>
          </a:extLst>
        </xdr:cNvPr>
        <xdr:cNvSpPr txBox="1"/>
      </xdr:nvSpPr>
      <xdr:spPr>
        <a:xfrm>
          <a:off x="12547111" y="1659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5F9B824A-5AB6-44D7-8184-A493F6F7C0D2}"/>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1ADB4050-CCF2-4F72-9E43-64F058B58953}"/>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BCF41616-F6C0-4442-A899-F31CDFDE9804}"/>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2AD6E90C-9328-4D91-A3A1-B3F705AC7DED}"/>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1816E22B-A3FF-40BC-9E85-24BD0F36E3DA}"/>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64501</xdr:rowOff>
    </xdr:from>
    <xdr:to>
      <xdr:col>85</xdr:col>
      <xdr:colOff>177800</xdr:colOff>
      <xdr:row>98</xdr:row>
      <xdr:rowOff>166101</xdr:rowOff>
    </xdr:to>
    <xdr:sp macro="" textlink="">
      <xdr:nvSpPr>
        <xdr:cNvPr id="696" name="楕円 695">
          <a:extLst>
            <a:ext uri="{FF2B5EF4-FFF2-40B4-BE49-F238E27FC236}">
              <a16:creationId xmlns:a16="http://schemas.microsoft.com/office/drawing/2014/main" id="{205AAB73-06E6-42DF-88C3-E34468521CED}"/>
            </a:ext>
          </a:extLst>
        </xdr:cNvPr>
        <xdr:cNvSpPr/>
      </xdr:nvSpPr>
      <xdr:spPr>
        <a:xfrm>
          <a:off x="16268700" y="16866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150878</xdr:rowOff>
    </xdr:from>
    <xdr:ext cx="534377" cy="259045"/>
    <xdr:sp macro="" textlink="">
      <xdr:nvSpPr>
        <xdr:cNvPr id="697" name="積立金該当値テキスト">
          <a:extLst>
            <a:ext uri="{FF2B5EF4-FFF2-40B4-BE49-F238E27FC236}">
              <a16:creationId xmlns:a16="http://schemas.microsoft.com/office/drawing/2014/main" id="{9B4F78D6-D276-459F-A036-C6936F88797E}"/>
            </a:ext>
          </a:extLst>
        </xdr:cNvPr>
        <xdr:cNvSpPr txBox="1"/>
      </xdr:nvSpPr>
      <xdr:spPr>
        <a:xfrm>
          <a:off x="16370300" y="16781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73797</xdr:rowOff>
    </xdr:from>
    <xdr:to>
      <xdr:col>81</xdr:col>
      <xdr:colOff>101600</xdr:colOff>
      <xdr:row>99</xdr:row>
      <xdr:rowOff>3947</xdr:rowOff>
    </xdr:to>
    <xdr:sp macro="" textlink="">
      <xdr:nvSpPr>
        <xdr:cNvPr id="698" name="楕円 697">
          <a:extLst>
            <a:ext uri="{FF2B5EF4-FFF2-40B4-BE49-F238E27FC236}">
              <a16:creationId xmlns:a16="http://schemas.microsoft.com/office/drawing/2014/main" id="{FB7C9EDD-BA2D-45AD-B57A-E4B9B8A3DCB9}"/>
            </a:ext>
          </a:extLst>
        </xdr:cNvPr>
        <xdr:cNvSpPr/>
      </xdr:nvSpPr>
      <xdr:spPr>
        <a:xfrm>
          <a:off x="15430500" y="16875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166524</xdr:rowOff>
    </xdr:from>
    <xdr:ext cx="534377" cy="259045"/>
    <xdr:sp macro="" textlink="">
      <xdr:nvSpPr>
        <xdr:cNvPr id="699" name="テキスト ボックス 698">
          <a:extLst>
            <a:ext uri="{FF2B5EF4-FFF2-40B4-BE49-F238E27FC236}">
              <a16:creationId xmlns:a16="http://schemas.microsoft.com/office/drawing/2014/main" id="{4B8218AB-2A07-489B-9D6D-A1C16EA71553}"/>
            </a:ext>
          </a:extLst>
        </xdr:cNvPr>
        <xdr:cNvSpPr txBox="1"/>
      </xdr:nvSpPr>
      <xdr:spPr>
        <a:xfrm>
          <a:off x="15214111" y="16968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45986</xdr:rowOff>
    </xdr:from>
    <xdr:to>
      <xdr:col>76</xdr:col>
      <xdr:colOff>165100</xdr:colOff>
      <xdr:row>98</xdr:row>
      <xdr:rowOff>147586</xdr:rowOff>
    </xdr:to>
    <xdr:sp macro="" textlink="">
      <xdr:nvSpPr>
        <xdr:cNvPr id="700" name="楕円 699">
          <a:extLst>
            <a:ext uri="{FF2B5EF4-FFF2-40B4-BE49-F238E27FC236}">
              <a16:creationId xmlns:a16="http://schemas.microsoft.com/office/drawing/2014/main" id="{1FD22C9E-F9F8-4531-9D8E-E7A7F5889081}"/>
            </a:ext>
          </a:extLst>
        </xdr:cNvPr>
        <xdr:cNvSpPr/>
      </xdr:nvSpPr>
      <xdr:spPr>
        <a:xfrm>
          <a:off x="14541500" y="1684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138713</xdr:rowOff>
    </xdr:from>
    <xdr:ext cx="534377" cy="259045"/>
    <xdr:sp macro="" textlink="">
      <xdr:nvSpPr>
        <xdr:cNvPr id="701" name="テキスト ボックス 700">
          <a:extLst>
            <a:ext uri="{FF2B5EF4-FFF2-40B4-BE49-F238E27FC236}">
              <a16:creationId xmlns:a16="http://schemas.microsoft.com/office/drawing/2014/main" id="{D3A6E105-1A31-4040-BC30-C764B01FC5AE}"/>
            </a:ext>
          </a:extLst>
        </xdr:cNvPr>
        <xdr:cNvSpPr txBox="1"/>
      </xdr:nvSpPr>
      <xdr:spPr>
        <a:xfrm>
          <a:off x="14325111" y="1694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76535</xdr:rowOff>
    </xdr:from>
    <xdr:to>
      <xdr:col>72</xdr:col>
      <xdr:colOff>38100</xdr:colOff>
      <xdr:row>99</xdr:row>
      <xdr:rowOff>6685</xdr:rowOff>
    </xdr:to>
    <xdr:sp macro="" textlink="">
      <xdr:nvSpPr>
        <xdr:cNvPr id="702" name="楕円 701">
          <a:extLst>
            <a:ext uri="{FF2B5EF4-FFF2-40B4-BE49-F238E27FC236}">
              <a16:creationId xmlns:a16="http://schemas.microsoft.com/office/drawing/2014/main" id="{510035AD-5F32-42FA-A805-DE9C278566DA}"/>
            </a:ext>
          </a:extLst>
        </xdr:cNvPr>
        <xdr:cNvSpPr/>
      </xdr:nvSpPr>
      <xdr:spPr>
        <a:xfrm>
          <a:off x="13652500" y="1687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169262</xdr:rowOff>
    </xdr:from>
    <xdr:ext cx="534377" cy="259045"/>
    <xdr:sp macro="" textlink="">
      <xdr:nvSpPr>
        <xdr:cNvPr id="703" name="テキスト ボックス 702">
          <a:extLst>
            <a:ext uri="{FF2B5EF4-FFF2-40B4-BE49-F238E27FC236}">
              <a16:creationId xmlns:a16="http://schemas.microsoft.com/office/drawing/2014/main" id="{31716137-39B7-4AF1-87A0-3FD5725013CB}"/>
            </a:ext>
          </a:extLst>
        </xdr:cNvPr>
        <xdr:cNvSpPr txBox="1"/>
      </xdr:nvSpPr>
      <xdr:spPr>
        <a:xfrm>
          <a:off x="13436111" y="16971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83803</xdr:rowOff>
    </xdr:from>
    <xdr:to>
      <xdr:col>67</xdr:col>
      <xdr:colOff>101600</xdr:colOff>
      <xdr:row>99</xdr:row>
      <xdr:rowOff>13953</xdr:rowOff>
    </xdr:to>
    <xdr:sp macro="" textlink="">
      <xdr:nvSpPr>
        <xdr:cNvPr id="704" name="楕円 703">
          <a:extLst>
            <a:ext uri="{FF2B5EF4-FFF2-40B4-BE49-F238E27FC236}">
              <a16:creationId xmlns:a16="http://schemas.microsoft.com/office/drawing/2014/main" id="{3814893F-59B5-482E-990A-D7BF2EB9B6BF}"/>
            </a:ext>
          </a:extLst>
        </xdr:cNvPr>
        <xdr:cNvSpPr/>
      </xdr:nvSpPr>
      <xdr:spPr>
        <a:xfrm>
          <a:off x="12763500" y="1688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5080</xdr:rowOff>
    </xdr:from>
    <xdr:ext cx="469744" cy="259045"/>
    <xdr:sp macro="" textlink="">
      <xdr:nvSpPr>
        <xdr:cNvPr id="705" name="テキスト ボックス 704">
          <a:extLst>
            <a:ext uri="{FF2B5EF4-FFF2-40B4-BE49-F238E27FC236}">
              <a16:creationId xmlns:a16="http://schemas.microsoft.com/office/drawing/2014/main" id="{9AD171B0-A47A-435D-9A5B-9D5D6C2B81DA}"/>
            </a:ext>
          </a:extLst>
        </xdr:cNvPr>
        <xdr:cNvSpPr txBox="1"/>
      </xdr:nvSpPr>
      <xdr:spPr>
        <a:xfrm>
          <a:off x="12579428" y="16978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40D80AF8-892A-4080-B522-66017C1F8D97}"/>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62812782-24A3-414D-BF9A-FA995B330AB3}"/>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EE06C74D-6105-414A-A32E-B2158C009C3E}"/>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F7459949-2AD6-402B-9452-0A8B3DF2421B}"/>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99062A8D-EED5-4981-94B8-4FB6CFBB24D5}"/>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6C0B15A6-8CA8-4B25-A498-90783E214A59}"/>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4DF25ADD-63FA-4BF8-B1C7-D85550871B03}"/>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CE70DCCA-07F8-4142-83E7-43F4BB8CD9C1}"/>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5868F47C-2D22-432B-9857-9D7B67C1E37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E91301E1-BB02-4CFA-9B2F-78E16B09F429}"/>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345585FD-DEA6-47A7-8F8F-797A662CF046}"/>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D8DF6293-2E3A-4617-BEAF-E3F2A0915646}"/>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5C07BD4-D437-4342-93A4-7794A0A7CF57}"/>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46A33BDE-B28D-4DAB-9143-18DD782934F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6E2C59CA-4148-40E5-8706-C249FF81DBEB}"/>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216E4549-749F-4C27-AE35-895148D1BA7F}"/>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804BC7A1-80FF-4FB5-8BBF-4796BA173BE3}"/>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32D6039D-FD77-450C-A7A9-AB44D6C33FE1}"/>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B72E0848-3B54-438B-A717-19662D8BAFB6}"/>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6D6F94BB-E720-4657-833F-245F182358DC}"/>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F429A011-B695-4453-9216-09A9C11FBF25}"/>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7C844722-F0B3-4AB2-ACD8-CBA24FDFA93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8D63B40E-D975-471F-9B8B-89DFE22C0A5F}"/>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7EAE9343-6D36-45B4-AD2B-37E05DEC6964}"/>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C965679E-03BF-4AE5-A3B2-276AAECA3E43}"/>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E12D8E02-E021-44C2-95BF-572EE9E284A2}"/>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120827</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6FD48E2B-2DF9-441F-ABD6-DF8CD84790CF}"/>
            </a:ext>
          </a:extLst>
        </xdr:cNvPr>
        <xdr:cNvCxnSpPr/>
      </xdr:nvCxnSpPr>
      <xdr:spPr>
        <a:xfrm flipV="1">
          <a:off x="21323300" y="6635927"/>
          <a:ext cx="838200" cy="18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430874EB-1DCD-4B8B-8E2A-82BD74959AE7}"/>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91993947-9C8B-485F-8729-F05217510062}"/>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1B4A81F8-201C-4ECC-AEAD-6EAF441D2F08}"/>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14296764-D472-4F97-B502-AAB7707CCA2D}"/>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7B2F27C2-110A-424C-A469-E28EEA369D24}"/>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948AF7F2-8757-46E1-8291-821FD00B1EBC}"/>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C331EFC4-A186-4710-B90B-57B1969341EC}"/>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7B055516-16C9-4379-9DA8-D7FEB1AFE858}"/>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AA2D8175-731E-45A7-9AEF-16FC5A7F562D}"/>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39E51EB8-7B6F-4C70-AB35-D0C0406D64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5F47085-11F3-42AA-9122-0FA04AE40471}"/>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72953</xdr:rowOff>
    </xdr:from>
    <xdr:to>
      <xdr:col>98</xdr:col>
      <xdr:colOff>38100</xdr:colOff>
      <xdr:row>39</xdr:row>
      <xdr:rowOff>3103</xdr:rowOff>
    </xdr:to>
    <xdr:sp macro="" textlink="">
      <xdr:nvSpPr>
        <xdr:cNvPr id="744" name="フローチャート: 判断 743">
          <a:extLst>
            <a:ext uri="{FF2B5EF4-FFF2-40B4-BE49-F238E27FC236}">
              <a16:creationId xmlns:a16="http://schemas.microsoft.com/office/drawing/2014/main" id="{9C1EAEA2-5460-4624-BDDA-A5E22581D16B}"/>
            </a:ext>
          </a:extLst>
        </xdr:cNvPr>
        <xdr:cNvSpPr/>
      </xdr:nvSpPr>
      <xdr:spPr>
        <a:xfrm>
          <a:off x="18605500" y="658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19630</xdr:rowOff>
    </xdr:from>
    <xdr:ext cx="469744" cy="259045"/>
    <xdr:sp macro="" textlink="">
      <xdr:nvSpPr>
        <xdr:cNvPr id="745" name="テキスト ボックス 744">
          <a:extLst>
            <a:ext uri="{FF2B5EF4-FFF2-40B4-BE49-F238E27FC236}">
              <a16:creationId xmlns:a16="http://schemas.microsoft.com/office/drawing/2014/main" id="{F7F633E1-FDDB-430C-8B6E-587A42A5E553}"/>
            </a:ext>
          </a:extLst>
        </xdr:cNvPr>
        <xdr:cNvSpPr txBox="1"/>
      </xdr:nvSpPr>
      <xdr:spPr>
        <a:xfrm>
          <a:off x="18421428" y="6363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8EAB3E6F-C970-4134-ABB1-045F96461524}"/>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5787209F-17C9-4AB0-A67F-1F8B23181CD7}"/>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1727B0CB-10EB-4402-B982-848BB8222D61}"/>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69DBF4FA-4687-48F9-8925-5682330EAFD5}"/>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2DACFDB0-9776-4FC3-8DE9-9788EED9D79F}"/>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70027</xdr:rowOff>
    </xdr:from>
    <xdr:to>
      <xdr:col>116</xdr:col>
      <xdr:colOff>114300</xdr:colOff>
      <xdr:row>39</xdr:row>
      <xdr:rowOff>177</xdr:rowOff>
    </xdr:to>
    <xdr:sp macro="" textlink="">
      <xdr:nvSpPr>
        <xdr:cNvPr id="751" name="楕円 750">
          <a:extLst>
            <a:ext uri="{FF2B5EF4-FFF2-40B4-BE49-F238E27FC236}">
              <a16:creationId xmlns:a16="http://schemas.microsoft.com/office/drawing/2014/main" id="{B163FECF-2D46-47C9-982E-F64AC39A6D1E}"/>
            </a:ext>
          </a:extLst>
        </xdr:cNvPr>
        <xdr:cNvSpPr/>
      </xdr:nvSpPr>
      <xdr:spPr>
        <a:xfrm>
          <a:off x="22110700" y="6585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469744" cy="259045"/>
    <xdr:sp macro="" textlink="">
      <xdr:nvSpPr>
        <xdr:cNvPr id="752" name="投資及び出資金該当値テキスト">
          <a:extLst>
            <a:ext uri="{FF2B5EF4-FFF2-40B4-BE49-F238E27FC236}">
              <a16:creationId xmlns:a16="http://schemas.microsoft.com/office/drawing/2014/main" id="{C18EB715-1939-4E30-959F-A13B9E5C25D9}"/>
            </a:ext>
          </a:extLst>
        </xdr:cNvPr>
        <xdr:cNvSpPr txBox="1"/>
      </xdr:nvSpPr>
      <xdr:spPr>
        <a:xfrm>
          <a:off x="22212300" y="6535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95B6AA04-E334-431A-9F3D-0D565854FAF9}"/>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9E24D9C5-268F-4C09-9B2B-F44D58EAFB28}"/>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7F38D879-2B24-4158-A3DA-B160ACF77431}"/>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C3FC05F4-09AC-4ADD-BDDC-3A84E934A861}"/>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CB0DB88D-A3F2-4AD6-A8A8-CF436C572F16}"/>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9149D71E-AFA4-4221-AFA0-5ABD4E4D7432}"/>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46021A33-11D7-46A1-805D-60E806375579}"/>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E55314EC-3AA3-4929-97AC-B30714AD93A2}"/>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2BC1B23A-91FF-4296-B35C-F54FD1D42E62}"/>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7FF8F58E-9636-4F47-B567-3AA81FB0B472}"/>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D0F7C3C5-86B9-4263-9451-198034E72C6C}"/>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FC19BFD9-3E1A-4787-8384-84040ACC4583}"/>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5E709358-511F-4C24-8A72-903A58DF3C0D}"/>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8CA304CE-60EB-4C71-92AD-E7A997FD669D}"/>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9E8ADFC0-8807-4108-8B8A-99F56E3430ED}"/>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B56B7A0E-64BD-4061-A6CB-F3349F28AD43}"/>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AB1809EC-F7D9-4ACB-8FC2-AEBCB64A036B}"/>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4BAADE7C-E285-4580-89BE-36A3F2087CFA}"/>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5BD23A39-81CF-44B5-A31E-04F860DE6892}"/>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16307DD7-AC13-472D-A3CB-55F821C0574C}"/>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22BCAFE9-ABBE-4739-8964-9CE3D9D83B96}"/>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6322CD28-0AC3-4B3A-9FA7-863849714DDE}"/>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75DAE2A1-0AF9-4EAC-9236-2BB7E527E633}"/>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3BB69C2C-4E95-4ED8-9CF3-EAFE85105D35}"/>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2101733A-F1D2-4A8A-AA0D-408E8725C374}"/>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1774D55A-269A-40CC-A0AD-354638674807}"/>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86D4ED5B-0112-4A40-9A8F-F0D7A5FB0F57}"/>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A80032A8-23B5-443B-9E45-CE261AF49C82}"/>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F2DD76C3-694F-402A-8AC5-E4C0796723FF}"/>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1C0C512E-697B-4DE6-A092-8D34A103FB32}"/>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BD04360B-0E6D-46D1-A47F-A27A00F7DA52}"/>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57173C0C-A778-4514-BE14-18A907063AC4}"/>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785DE00F-17C7-4336-B37E-4DEE21D3BED9}"/>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9D9EA98A-EEF2-4CF9-A279-1548174772E1}"/>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6BC9ECBF-4821-4343-9627-9C6A8ED08B67}"/>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B91B02ED-AE82-4DB7-9F89-BF3A74D29E92}"/>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B3284D44-51E3-4398-B055-1205C50D5F56}"/>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C6FC5F40-C9D9-4342-9E5A-9D9DB386B556}"/>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1" name="直線コネクタ 790">
          <a:extLst>
            <a:ext uri="{FF2B5EF4-FFF2-40B4-BE49-F238E27FC236}">
              <a16:creationId xmlns:a16="http://schemas.microsoft.com/office/drawing/2014/main" id="{810DE774-EE10-4CC5-BF10-98D4A9D288A8}"/>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2" name="貸付金平均値テキスト">
          <a:extLst>
            <a:ext uri="{FF2B5EF4-FFF2-40B4-BE49-F238E27FC236}">
              <a16:creationId xmlns:a16="http://schemas.microsoft.com/office/drawing/2014/main" id="{84F385F8-826E-4B19-97B3-0C3B25828BCF}"/>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EBFBB65B-947C-4290-BD84-2A708B8E4CA1}"/>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4" name="直線コネクタ 793">
          <a:extLst>
            <a:ext uri="{FF2B5EF4-FFF2-40B4-BE49-F238E27FC236}">
              <a16:creationId xmlns:a16="http://schemas.microsoft.com/office/drawing/2014/main" id="{CCF1CD96-603F-47C2-A4B7-3C6D19EE326F}"/>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5E9B493F-E4D5-402D-854C-D07463C78FD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A539CAE4-47C7-40C5-AC5B-4254B15F9635}"/>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797" name="直線コネクタ 796">
          <a:extLst>
            <a:ext uri="{FF2B5EF4-FFF2-40B4-BE49-F238E27FC236}">
              <a16:creationId xmlns:a16="http://schemas.microsoft.com/office/drawing/2014/main" id="{270DECED-F0A9-4B05-97EC-0238EC577D8A}"/>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68EEDB2F-B585-4BFE-9BF5-9F22D60AABF6}"/>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a:extLst>
            <a:ext uri="{FF2B5EF4-FFF2-40B4-BE49-F238E27FC236}">
              <a16:creationId xmlns:a16="http://schemas.microsoft.com/office/drawing/2014/main" id="{A131C0FE-D7DE-43BF-9CD0-4C455F5ECD9A}"/>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00" name="直線コネクタ 799">
          <a:extLst>
            <a:ext uri="{FF2B5EF4-FFF2-40B4-BE49-F238E27FC236}">
              <a16:creationId xmlns:a16="http://schemas.microsoft.com/office/drawing/2014/main" id="{9B8B927E-4D41-483B-8207-53A0B04B21C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B463465-3018-4279-8585-F44D4CA1B87A}"/>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2" name="テキスト ボックス 801">
          <a:extLst>
            <a:ext uri="{FF2B5EF4-FFF2-40B4-BE49-F238E27FC236}">
              <a16:creationId xmlns:a16="http://schemas.microsoft.com/office/drawing/2014/main" id="{1548B729-307F-4BDA-B5C6-49343E63413B}"/>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111401</xdr:rowOff>
    </xdr:from>
    <xdr:to>
      <xdr:col>98</xdr:col>
      <xdr:colOff>38100</xdr:colOff>
      <xdr:row>59</xdr:row>
      <xdr:rowOff>41551</xdr:rowOff>
    </xdr:to>
    <xdr:sp macro="" textlink="">
      <xdr:nvSpPr>
        <xdr:cNvPr id="803" name="フローチャート: 判断 802">
          <a:extLst>
            <a:ext uri="{FF2B5EF4-FFF2-40B4-BE49-F238E27FC236}">
              <a16:creationId xmlns:a16="http://schemas.microsoft.com/office/drawing/2014/main" id="{49A4CADF-EE10-4DE1-8859-2C925BDB2B4B}"/>
            </a:ext>
          </a:extLst>
        </xdr:cNvPr>
        <xdr:cNvSpPr/>
      </xdr:nvSpPr>
      <xdr:spPr>
        <a:xfrm>
          <a:off x="18605500" y="1005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58078</xdr:rowOff>
    </xdr:from>
    <xdr:ext cx="469744" cy="259045"/>
    <xdr:sp macro="" textlink="">
      <xdr:nvSpPr>
        <xdr:cNvPr id="804" name="テキスト ボックス 803">
          <a:extLst>
            <a:ext uri="{FF2B5EF4-FFF2-40B4-BE49-F238E27FC236}">
              <a16:creationId xmlns:a16="http://schemas.microsoft.com/office/drawing/2014/main" id="{328A919C-31C3-4075-9E59-3AAFE7E4911E}"/>
            </a:ext>
          </a:extLst>
        </xdr:cNvPr>
        <xdr:cNvSpPr txBox="1"/>
      </xdr:nvSpPr>
      <xdr:spPr>
        <a:xfrm>
          <a:off x="18421428" y="983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450F1693-34AE-4686-8D4C-E069948BCF7C}"/>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B2294E0F-EC65-4016-B121-113397154431}"/>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16627187-2AF7-40B6-813D-159AC1DD3786}"/>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5042B390-C665-4AA4-BD9E-5CFB7AA7B3C6}"/>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701DBED7-FF27-41ED-99C6-C26F244BEE9D}"/>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0" name="楕円 809">
          <a:extLst>
            <a:ext uri="{FF2B5EF4-FFF2-40B4-BE49-F238E27FC236}">
              <a16:creationId xmlns:a16="http://schemas.microsoft.com/office/drawing/2014/main" id="{108561E4-529F-4540-883B-CC284475EC86}"/>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147418</xdr:rowOff>
    </xdr:from>
    <xdr:ext cx="249299" cy="259045"/>
    <xdr:sp macro="" textlink="">
      <xdr:nvSpPr>
        <xdr:cNvPr id="811" name="貸付金該当値テキスト">
          <a:extLst>
            <a:ext uri="{FF2B5EF4-FFF2-40B4-BE49-F238E27FC236}">
              <a16:creationId xmlns:a16="http://schemas.microsoft.com/office/drawing/2014/main" id="{F65791C0-5896-45A1-882E-868EAF4DEA01}"/>
            </a:ext>
          </a:extLst>
        </xdr:cNvPr>
        <xdr:cNvSpPr txBox="1"/>
      </xdr:nvSpPr>
      <xdr:spPr>
        <a:xfrm>
          <a:off x="22212300" y="10091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2" name="楕円 811">
          <a:extLst>
            <a:ext uri="{FF2B5EF4-FFF2-40B4-BE49-F238E27FC236}">
              <a16:creationId xmlns:a16="http://schemas.microsoft.com/office/drawing/2014/main" id="{2F2F77FF-6C32-4AD3-849E-3104E5676344}"/>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3" name="テキスト ボックス 812">
          <a:extLst>
            <a:ext uri="{FF2B5EF4-FFF2-40B4-BE49-F238E27FC236}">
              <a16:creationId xmlns:a16="http://schemas.microsoft.com/office/drawing/2014/main" id="{023BDD12-DBFE-40A1-85F4-B2721E07568C}"/>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4" name="楕円 813">
          <a:extLst>
            <a:ext uri="{FF2B5EF4-FFF2-40B4-BE49-F238E27FC236}">
              <a16:creationId xmlns:a16="http://schemas.microsoft.com/office/drawing/2014/main" id="{0EF9FA67-BCEB-4BD8-96A9-FF22C82ED8F4}"/>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15" name="テキスト ボックス 814">
          <a:extLst>
            <a:ext uri="{FF2B5EF4-FFF2-40B4-BE49-F238E27FC236}">
              <a16:creationId xmlns:a16="http://schemas.microsoft.com/office/drawing/2014/main" id="{B758D308-C07D-4CE9-A10F-4C5D44D3D859}"/>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16" name="楕円 815">
          <a:extLst>
            <a:ext uri="{FF2B5EF4-FFF2-40B4-BE49-F238E27FC236}">
              <a16:creationId xmlns:a16="http://schemas.microsoft.com/office/drawing/2014/main" id="{7D82DD0A-B348-4B97-B308-715DF7084AA9}"/>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17" name="テキスト ボックス 816">
          <a:extLst>
            <a:ext uri="{FF2B5EF4-FFF2-40B4-BE49-F238E27FC236}">
              <a16:creationId xmlns:a16="http://schemas.microsoft.com/office/drawing/2014/main" id="{38EBF153-8C34-4382-AD74-8AFB7FC27563}"/>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18" name="楕円 817">
          <a:extLst>
            <a:ext uri="{FF2B5EF4-FFF2-40B4-BE49-F238E27FC236}">
              <a16:creationId xmlns:a16="http://schemas.microsoft.com/office/drawing/2014/main" id="{228151CF-5BEE-49FA-BD62-54914C1F71F7}"/>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19" name="テキスト ボックス 818">
          <a:extLst>
            <a:ext uri="{FF2B5EF4-FFF2-40B4-BE49-F238E27FC236}">
              <a16:creationId xmlns:a16="http://schemas.microsoft.com/office/drawing/2014/main" id="{85733029-6C05-40E0-8EB7-610C23EFB43A}"/>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C6799F68-6416-4D5B-B482-E7A5371578A9}"/>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82BA86EA-BCDD-4B43-8D8C-920B62FDD565}"/>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562645DA-3A7F-4C17-875F-42864520326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323D6CF9-E05E-4E3D-A97B-04D5D6BEADD8}"/>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7F85F7F7-B88C-4B44-93EC-343F0C4B00BD}"/>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AE4C80FF-7FC3-4D4D-9A52-576C70AD6C92}"/>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FBCD2E94-259B-4BCF-9046-F4345C64DFA6}"/>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4AF4DC2A-D9E3-40E7-8EF9-EF7703ADF6A5}"/>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1389B704-A110-4C9C-B077-DDCE17A28247}"/>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98B70310-1DA4-411E-B7F5-E602D7FF3582}"/>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C0276256-7FB9-455B-8096-446996AECE0D}"/>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4F5855F7-322F-47AD-B8C8-57815D32EF98}"/>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1196CF61-CEBA-46BF-9AEF-39D8F10F280D}"/>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6F82C0B9-ED78-4739-BD86-DB7302942CEE}"/>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F21FF848-7DCA-4231-9957-380427B305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11F12E51-E3BE-413E-81A2-DFAE6621F851}"/>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18D9DF5-75E7-4B80-A4BD-BF8D24765BEA}"/>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D4E78B2A-CB09-43FE-A82A-D3540FF0E663}"/>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C4B8C48C-3541-4FEB-8046-984700BD6ECF}"/>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DD8B1BFB-87AA-4B02-B1C9-0889670FC773}"/>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167D15F9-C297-4237-A85D-2365FDDE4CBE}"/>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FA214A58-92EC-4F2F-A128-6352BD4FA259}"/>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706B516C-2917-4DEE-A3E5-411AE9D0E8E8}"/>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400AAC28-2645-4D48-9E50-91354092B6FD}"/>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9F03617-F0BB-4430-BB29-52564365B286}"/>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B2B8E8AA-819A-440A-A42C-7B6F15FFB7AB}"/>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8078B5A3-6B59-4A62-B8AA-1E359AA613E6}"/>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1DFA07EB-1111-41D5-A24C-56579CEAA46D}"/>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26871</xdr:rowOff>
    </xdr:from>
    <xdr:to>
      <xdr:col>116</xdr:col>
      <xdr:colOff>63500</xdr:colOff>
      <xdr:row>76</xdr:row>
      <xdr:rowOff>130431</xdr:rowOff>
    </xdr:to>
    <xdr:cxnSp macro="">
      <xdr:nvCxnSpPr>
        <xdr:cNvPr id="848" name="直線コネクタ 847">
          <a:extLst>
            <a:ext uri="{FF2B5EF4-FFF2-40B4-BE49-F238E27FC236}">
              <a16:creationId xmlns:a16="http://schemas.microsoft.com/office/drawing/2014/main" id="{1DC90CD2-8FE0-42A0-8014-5F46D4DB04EE}"/>
            </a:ext>
          </a:extLst>
        </xdr:cNvPr>
        <xdr:cNvCxnSpPr/>
      </xdr:nvCxnSpPr>
      <xdr:spPr>
        <a:xfrm>
          <a:off x="21323300" y="13057071"/>
          <a:ext cx="838200" cy="103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151609</xdr:rowOff>
    </xdr:from>
    <xdr:ext cx="534377" cy="259045"/>
    <xdr:sp macro="" textlink="">
      <xdr:nvSpPr>
        <xdr:cNvPr id="849" name="繰出金平均値テキスト">
          <a:extLst>
            <a:ext uri="{FF2B5EF4-FFF2-40B4-BE49-F238E27FC236}">
              <a16:creationId xmlns:a16="http://schemas.microsoft.com/office/drawing/2014/main" id="{FD13F299-C486-4FA4-AA46-883AD4E2E852}"/>
            </a:ext>
          </a:extLst>
        </xdr:cNvPr>
        <xdr:cNvSpPr txBox="1"/>
      </xdr:nvSpPr>
      <xdr:spPr>
        <a:xfrm>
          <a:off x="22212300" y="13181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E5806DC8-3539-4144-9E8C-776FC2F61EC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26871</xdr:rowOff>
    </xdr:from>
    <xdr:to>
      <xdr:col>111</xdr:col>
      <xdr:colOff>177800</xdr:colOff>
      <xdr:row>76</xdr:row>
      <xdr:rowOff>63542</xdr:rowOff>
    </xdr:to>
    <xdr:cxnSp macro="">
      <xdr:nvCxnSpPr>
        <xdr:cNvPr id="851" name="直線コネクタ 850">
          <a:extLst>
            <a:ext uri="{FF2B5EF4-FFF2-40B4-BE49-F238E27FC236}">
              <a16:creationId xmlns:a16="http://schemas.microsoft.com/office/drawing/2014/main" id="{ABAF121C-30C8-4F17-9EB8-C463A6F92E5D}"/>
            </a:ext>
          </a:extLst>
        </xdr:cNvPr>
        <xdr:cNvCxnSpPr/>
      </xdr:nvCxnSpPr>
      <xdr:spPr>
        <a:xfrm flipV="1">
          <a:off x="20434300" y="13057071"/>
          <a:ext cx="889000" cy="36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670271B0-C404-410E-9C0A-46CD6F9A011C}"/>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100085</xdr:rowOff>
    </xdr:from>
    <xdr:ext cx="599010" cy="259045"/>
    <xdr:sp macro="" textlink="">
      <xdr:nvSpPr>
        <xdr:cNvPr id="853" name="テキスト ボックス 852">
          <a:extLst>
            <a:ext uri="{FF2B5EF4-FFF2-40B4-BE49-F238E27FC236}">
              <a16:creationId xmlns:a16="http://schemas.microsoft.com/office/drawing/2014/main" id="{6BE7F2EA-0FFE-4265-AECD-46DF8788CD29}"/>
            </a:ext>
          </a:extLst>
        </xdr:cNvPr>
        <xdr:cNvSpPr txBox="1"/>
      </xdr:nvSpPr>
      <xdr:spPr>
        <a:xfrm>
          <a:off x="21023795" y="13130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63542</xdr:rowOff>
    </xdr:from>
    <xdr:to>
      <xdr:col>107</xdr:col>
      <xdr:colOff>50800</xdr:colOff>
      <xdr:row>76</xdr:row>
      <xdr:rowOff>79860</xdr:rowOff>
    </xdr:to>
    <xdr:cxnSp macro="">
      <xdr:nvCxnSpPr>
        <xdr:cNvPr id="854" name="直線コネクタ 853">
          <a:extLst>
            <a:ext uri="{FF2B5EF4-FFF2-40B4-BE49-F238E27FC236}">
              <a16:creationId xmlns:a16="http://schemas.microsoft.com/office/drawing/2014/main" id="{BB5A9DAB-33B4-4AA4-AF96-9FCB2F05BC26}"/>
            </a:ext>
          </a:extLst>
        </xdr:cNvPr>
        <xdr:cNvCxnSpPr/>
      </xdr:nvCxnSpPr>
      <xdr:spPr>
        <a:xfrm flipV="1">
          <a:off x="19545300" y="13093742"/>
          <a:ext cx="889000" cy="16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AC2352A-9785-4FFF-81A4-608254D93DAB}"/>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97249</xdr:rowOff>
    </xdr:from>
    <xdr:ext cx="599010" cy="259045"/>
    <xdr:sp macro="" textlink="">
      <xdr:nvSpPr>
        <xdr:cNvPr id="856" name="テキスト ボックス 855">
          <a:extLst>
            <a:ext uri="{FF2B5EF4-FFF2-40B4-BE49-F238E27FC236}">
              <a16:creationId xmlns:a16="http://schemas.microsoft.com/office/drawing/2014/main" id="{3E242CD0-2BD9-4480-BB0E-D6F587AB0BAC}"/>
            </a:ext>
          </a:extLst>
        </xdr:cNvPr>
        <xdr:cNvSpPr txBox="1"/>
      </xdr:nvSpPr>
      <xdr:spPr>
        <a:xfrm>
          <a:off x="20134795" y="12784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66621</xdr:rowOff>
    </xdr:from>
    <xdr:to>
      <xdr:col>102</xdr:col>
      <xdr:colOff>114300</xdr:colOff>
      <xdr:row>76</xdr:row>
      <xdr:rowOff>79860</xdr:rowOff>
    </xdr:to>
    <xdr:cxnSp macro="">
      <xdr:nvCxnSpPr>
        <xdr:cNvPr id="857" name="直線コネクタ 856">
          <a:extLst>
            <a:ext uri="{FF2B5EF4-FFF2-40B4-BE49-F238E27FC236}">
              <a16:creationId xmlns:a16="http://schemas.microsoft.com/office/drawing/2014/main" id="{2A155D84-B07E-4D02-896C-593CD32816B9}"/>
            </a:ext>
          </a:extLst>
        </xdr:cNvPr>
        <xdr:cNvCxnSpPr/>
      </xdr:nvCxnSpPr>
      <xdr:spPr>
        <a:xfrm>
          <a:off x="18656300" y="13096821"/>
          <a:ext cx="889000" cy="1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8E52D1A6-EA81-428C-88FC-E9CA970407A9}"/>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124510</xdr:rowOff>
    </xdr:from>
    <xdr:ext cx="599010" cy="259045"/>
    <xdr:sp macro="" textlink="">
      <xdr:nvSpPr>
        <xdr:cNvPr id="859" name="テキスト ボックス 858">
          <a:extLst>
            <a:ext uri="{FF2B5EF4-FFF2-40B4-BE49-F238E27FC236}">
              <a16:creationId xmlns:a16="http://schemas.microsoft.com/office/drawing/2014/main" id="{BA386762-EC1E-413B-9709-ED8474AD02AB}"/>
            </a:ext>
          </a:extLst>
        </xdr:cNvPr>
        <xdr:cNvSpPr txBox="1"/>
      </xdr:nvSpPr>
      <xdr:spPr>
        <a:xfrm>
          <a:off x="19245795" y="12811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36029</xdr:rowOff>
    </xdr:from>
    <xdr:to>
      <xdr:col>98</xdr:col>
      <xdr:colOff>38100</xdr:colOff>
      <xdr:row>76</xdr:row>
      <xdr:rowOff>137629</xdr:rowOff>
    </xdr:to>
    <xdr:sp macro="" textlink="">
      <xdr:nvSpPr>
        <xdr:cNvPr id="860" name="フローチャート: 判断 859">
          <a:extLst>
            <a:ext uri="{FF2B5EF4-FFF2-40B4-BE49-F238E27FC236}">
              <a16:creationId xmlns:a16="http://schemas.microsoft.com/office/drawing/2014/main" id="{E66A116C-1EBE-42E5-AFB9-C4CD9DA21334}"/>
            </a:ext>
          </a:extLst>
        </xdr:cNvPr>
        <xdr:cNvSpPr/>
      </xdr:nvSpPr>
      <xdr:spPr>
        <a:xfrm>
          <a:off x="18605500" y="13066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128756</xdr:rowOff>
    </xdr:from>
    <xdr:ext cx="599010" cy="259045"/>
    <xdr:sp macro="" textlink="">
      <xdr:nvSpPr>
        <xdr:cNvPr id="861" name="テキスト ボックス 860">
          <a:extLst>
            <a:ext uri="{FF2B5EF4-FFF2-40B4-BE49-F238E27FC236}">
              <a16:creationId xmlns:a16="http://schemas.microsoft.com/office/drawing/2014/main" id="{63C22E0E-3343-4D92-A02A-031B10A599F3}"/>
            </a:ext>
          </a:extLst>
        </xdr:cNvPr>
        <xdr:cNvSpPr txBox="1"/>
      </xdr:nvSpPr>
      <xdr:spPr>
        <a:xfrm>
          <a:off x="18356795" y="13158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2F037240-F2FB-4F5B-849A-E5009E273144}"/>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F3072801-CFB2-4BD2-8901-A2796FEC7F11}"/>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7F425AEE-F8DE-4FA7-8337-37F4B7D723BC}"/>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D9BCED31-A44B-47B3-9F63-7B82C9C07B83}"/>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FA2A3712-62AA-4F14-A9BF-6E97120D538F}"/>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79631</xdr:rowOff>
    </xdr:from>
    <xdr:to>
      <xdr:col>116</xdr:col>
      <xdr:colOff>114300</xdr:colOff>
      <xdr:row>77</xdr:row>
      <xdr:rowOff>9781</xdr:rowOff>
    </xdr:to>
    <xdr:sp macro="" textlink="">
      <xdr:nvSpPr>
        <xdr:cNvPr id="867" name="楕円 866">
          <a:extLst>
            <a:ext uri="{FF2B5EF4-FFF2-40B4-BE49-F238E27FC236}">
              <a16:creationId xmlns:a16="http://schemas.microsoft.com/office/drawing/2014/main" id="{A0A3B313-861C-49EF-A81D-C10844027653}"/>
            </a:ext>
          </a:extLst>
        </xdr:cNvPr>
        <xdr:cNvSpPr/>
      </xdr:nvSpPr>
      <xdr:spPr>
        <a:xfrm>
          <a:off x="22110700" y="1310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102507</xdr:rowOff>
    </xdr:from>
    <xdr:ext cx="599010" cy="259045"/>
    <xdr:sp macro="" textlink="">
      <xdr:nvSpPr>
        <xdr:cNvPr id="868" name="繰出金該当値テキスト">
          <a:extLst>
            <a:ext uri="{FF2B5EF4-FFF2-40B4-BE49-F238E27FC236}">
              <a16:creationId xmlns:a16="http://schemas.microsoft.com/office/drawing/2014/main" id="{F5E91D6B-1D06-40C9-BA6B-616DE14E06A8}"/>
            </a:ext>
          </a:extLst>
        </xdr:cNvPr>
        <xdr:cNvSpPr txBox="1"/>
      </xdr:nvSpPr>
      <xdr:spPr>
        <a:xfrm>
          <a:off x="22212300" y="12961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147521</xdr:rowOff>
    </xdr:from>
    <xdr:to>
      <xdr:col>112</xdr:col>
      <xdr:colOff>38100</xdr:colOff>
      <xdr:row>76</xdr:row>
      <xdr:rowOff>77671</xdr:rowOff>
    </xdr:to>
    <xdr:sp macro="" textlink="">
      <xdr:nvSpPr>
        <xdr:cNvPr id="869" name="楕円 868">
          <a:extLst>
            <a:ext uri="{FF2B5EF4-FFF2-40B4-BE49-F238E27FC236}">
              <a16:creationId xmlns:a16="http://schemas.microsoft.com/office/drawing/2014/main" id="{A8C54966-34DD-4C5B-BAD0-8D1CE35D48AF}"/>
            </a:ext>
          </a:extLst>
        </xdr:cNvPr>
        <xdr:cNvSpPr/>
      </xdr:nvSpPr>
      <xdr:spPr>
        <a:xfrm>
          <a:off x="21272500" y="1300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94197</xdr:rowOff>
    </xdr:from>
    <xdr:ext cx="599010" cy="259045"/>
    <xdr:sp macro="" textlink="">
      <xdr:nvSpPr>
        <xdr:cNvPr id="870" name="テキスト ボックス 869">
          <a:extLst>
            <a:ext uri="{FF2B5EF4-FFF2-40B4-BE49-F238E27FC236}">
              <a16:creationId xmlns:a16="http://schemas.microsoft.com/office/drawing/2014/main" id="{79EF0D85-D80A-42BC-80A9-BC684334B334}"/>
            </a:ext>
          </a:extLst>
        </xdr:cNvPr>
        <xdr:cNvSpPr txBox="1"/>
      </xdr:nvSpPr>
      <xdr:spPr>
        <a:xfrm>
          <a:off x="21023795" y="12781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12742</xdr:rowOff>
    </xdr:from>
    <xdr:to>
      <xdr:col>107</xdr:col>
      <xdr:colOff>101600</xdr:colOff>
      <xdr:row>76</xdr:row>
      <xdr:rowOff>114342</xdr:rowOff>
    </xdr:to>
    <xdr:sp macro="" textlink="">
      <xdr:nvSpPr>
        <xdr:cNvPr id="871" name="楕円 870">
          <a:extLst>
            <a:ext uri="{FF2B5EF4-FFF2-40B4-BE49-F238E27FC236}">
              <a16:creationId xmlns:a16="http://schemas.microsoft.com/office/drawing/2014/main" id="{C41F7D6D-7287-402B-944C-6D0C4EE681BB}"/>
            </a:ext>
          </a:extLst>
        </xdr:cNvPr>
        <xdr:cNvSpPr/>
      </xdr:nvSpPr>
      <xdr:spPr>
        <a:xfrm>
          <a:off x="20383500" y="13042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105469</xdr:rowOff>
    </xdr:from>
    <xdr:ext cx="599010" cy="259045"/>
    <xdr:sp macro="" textlink="">
      <xdr:nvSpPr>
        <xdr:cNvPr id="872" name="テキスト ボックス 871">
          <a:extLst>
            <a:ext uri="{FF2B5EF4-FFF2-40B4-BE49-F238E27FC236}">
              <a16:creationId xmlns:a16="http://schemas.microsoft.com/office/drawing/2014/main" id="{646E6231-83B6-4E52-B007-677C36D1F31B}"/>
            </a:ext>
          </a:extLst>
        </xdr:cNvPr>
        <xdr:cNvSpPr txBox="1"/>
      </xdr:nvSpPr>
      <xdr:spPr>
        <a:xfrm>
          <a:off x="20134795" y="13135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29060</xdr:rowOff>
    </xdr:from>
    <xdr:to>
      <xdr:col>102</xdr:col>
      <xdr:colOff>165100</xdr:colOff>
      <xdr:row>76</xdr:row>
      <xdr:rowOff>130660</xdr:rowOff>
    </xdr:to>
    <xdr:sp macro="" textlink="">
      <xdr:nvSpPr>
        <xdr:cNvPr id="873" name="楕円 872">
          <a:extLst>
            <a:ext uri="{FF2B5EF4-FFF2-40B4-BE49-F238E27FC236}">
              <a16:creationId xmlns:a16="http://schemas.microsoft.com/office/drawing/2014/main" id="{C8A6EEA3-8F5D-4165-BA0F-1F1837700B26}"/>
            </a:ext>
          </a:extLst>
        </xdr:cNvPr>
        <xdr:cNvSpPr/>
      </xdr:nvSpPr>
      <xdr:spPr>
        <a:xfrm>
          <a:off x="19494500" y="1305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121787</xdr:rowOff>
    </xdr:from>
    <xdr:ext cx="599010" cy="259045"/>
    <xdr:sp macro="" textlink="">
      <xdr:nvSpPr>
        <xdr:cNvPr id="874" name="テキスト ボックス 873">
          <a:extLst>
            <a:ext uri="{FF2B5EF4-FFF2-40B4-BE49-F238E27FC236}">
              <a16:creationId xmlns:a16="http://schemas.microsoft.com/office/drawing/2014/main" id="{B947B48A-08A8-45BD-A25A-1129E9BC8E38}"/>
            </a:ext>
          </a:extLst>
        </xdr:cNvPr>
        <xdr:cNvSpPr txBox="1"/>
      </xdr:nvSpPr>
      <xdr:spPr>
        <a:xfrm>
          <a:off x="19245795" y="13151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15821</xdr:rowOff>
    </xdr:from>
    <xdr:to>
      <xdr:col>98</xdr:col>
      <xdr:colOff>38100</xdr:colOff>
      <xdr:row>76</xdr:row>
      <xdr:rowOff>117421</xdr:rowOff>
    </xdr:to>
    <xdr:sp macro="" textlink="">
      <xdr:nvSpPr>
        <xdr:cNvPr id="875" name="楕円 874">
          <a:extLst>
            <a:ext uri="{FF2B5EF4-FFF2-40B4-BE49-F238E27FC236}">
              <a16:creationId xmlns:a16="http://schemas.microsoft.com/office/drawing/2014/main" id="{8DADB063-9E6D-4378-978A-CD6E3576D36C}"/>
            </a:ext>
          </a:extLst>
        </xdr:cNvPr>
        <xdr:cNvSpPr/>
      </xdr:nvSpPr>
      <xdr:spPr>
        <a:xfrm>
          <a:off x="18605500" y="13046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133948</xdr:rowOff>
    </xdr:from>
    <xdr:ext cx="599010" cy="259045"/>
    <xdr:sp macro="" textlink="">
      <xdr:nvSpPr>
        <xdr:cNvPr id="876" name="テキスト ボックス 875">
          <a:extLst>
            <a:ext uri="{FF2B5EF4-FFF2-40B4-BE49-F238E27FC236}">
              <a16:creationId xmlns:a16="http://schemas.microsoft.com/office/drawing/2014/main" id="{5BE4C4C8-31C6-4E1E-AEA2-A727BFF08C0B}"/>
            </a:ext>
          </a:extLst>
        </xdr:cNvPr>
        <xdr:cNvSpPr txBox="1"/>
      </xdr:nvSpPr>
      <xdr:spPr>
        <a:xfrm>
          <a:off x="18356795" y="12821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7C818501-40FD-4BE4-8F62-BF90113E605B}"/>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44289939-944A-488B-8BE3-95DBB2F57E78}"/>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178656F4-70FD-4681-A517-DCEEAF81311A}"/>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88C76DCE-2623-48BF-85F2-7A4286A9E24C}"/>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502AADBA-B1FB-4A90-8ACB-CDB4393B9F28}"/>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5DA77BA-C87A-4089-9575-143D310E9AE1}"/>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5D934C71-FDAB-4C84-A428-F332BC884885}"/>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7432EC4E-3D40-4504-A793-6320F6ADC5D4}"/>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18467BA6-2EF7-4408-94AD-E1FD7A2832C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D97E991A-1978-4786-A887-8E7DA304936F}"/>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CA5D0D81-08EB-49CE-874E-DFA9FEC5E2B1}"/>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F8AF693F-63BC-48C9-A4BA-3380CDBE279A}"/>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23E63579-3464-4B3F-BF0D-553BFB86C89F}"/>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1E1DF7CC-C19D-4ED9-936C-6C0F43058AC4}"/>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1DDB1DAF-3794-410B-847D-2D998B661D17}"/>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8DE18840-6709-4163-8CF8-A1D0BAE0B405}"/>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AFEF7B47-3CDB-4F41-AD07-528966A548C3}"/>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50FA2CC6-0ECA-4C94-B945-AC7BF1BDCE7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3603C6A6-2ED3-4CB6-A23D-8921C89233F7}"/>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59365B-0686-4868-9465-545816CBB8CB}"/>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E0677183-8E60-40D5-B47C-83B7F53897E7}"/>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130347F4-4819-4AF2-9662-BFBBA351E1FF}"/>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2F8D7984-AF03-419F-A6C1-F80A383ABB84}"/>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70AF0308-5FAE-4F0A-95DB-A0BE7BB3601F}"/>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C90A417F-22C1-4363-A1BA-6CD27AF9361E}"/>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D1D3EB2A-7BF7-46F2-AF86-D173E7BBE0EB}"/>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769435A7-6771-4621-8E00-9491A4FED066}"/>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60FCFBD8-5284-4D91-99CA-E1873E1B9AA3}"/>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CA14A644-956F-4974-B7C1-D61738E367AD}"/>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2C4CD45C-B85A-4046-AFC3-C93162696FCE}"/>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F7EB0610-C0C4-43A5-97AD-71B7CE319BD3}"/>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B8875F86-09A0-41A0-BEDA-1CEE6129B326}"/>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DCA94FE2-E8DD-4951-8DD7-E71A4B45AFA9}"/>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21CF67B0-3152-4ECF-ACC8-9895F9BD50CC}"/>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F9B15A3A-A755-413C-90AA-88601219F19A}"/>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ED3F1AE6-8DD6-4A34-AD05-755DA966AE25}"/>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9EC393A2-A904-423B-8FCD-107257E7CF0F}"/>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8F1A69FD-F006-4CA7-A619-D9BF5EEE3276}"/>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5F230773-39A1-4A63-856B-E8EA07C1394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C3EAE23D-3C4B-42C6-BD5A-6CE8F3DFEE9E}"/>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4D571CE7-5B18-4629-B1BB-E87BD0D110BB}"/>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18D51A4B-C3E7-4FA7-A064-2D570537785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3E652E5E-2CA8-4581-BEE3-F9F0C68124B8}"/>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3AEC8054-3FFF-434E-91E3-51B3A6DF2A3C}"/>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1E72567E-B9E5-4C29-B70F-356F0F518129}"/>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423A7E26-3F65-4AF3-99A5-A232A3279747}"/>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105DB922-530C-47B7-8E82-4C31902ABEE1}"/>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BD06718E-70AA-4ACB-A23A-35D5A90D055B}"/>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8FE32A64-053B-47CC-B51A-A48701BF7561}"/>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F3AEEFD-28A7-49B3-A9C8-A0A1A5F9C4C7}"/>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9E922921-B8E2-4AF6-9A12-06621A5C4491}"/>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BAF1CCB1-1EB7-4B54-B69F-38C8B00D13E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補助費等に係る人口一人当たりの金額が、類似団体平均と比較して高い水準となっている。人件費については、人口一人当たりに係る職員数が類似団体と比較して多くなっていること、業務補助のための会計年度任用職員数が増加したことが要因である。補助費については、前年度と比較</a:t>
          </a:r>
          <a:r>
            <a:rPr kumimoji="1" lang="ja-JP" altLang="en-US" sz="1100">
              <a:solidFill>
                <a:schemeClr val="dk1"/>
              </a:solidFill>
              <a:effectLst/>
              <a:latin typeface="+mn-lt"/>
              <a:ea typeface="+mn-ea"/>
              <a:cs typeface="+mn-cs"/>
            </a:rPr>
            <a:t>し</a:t>
          </a:r>
          <a:r>
            <a:rPr kumimoji="1" lang="en-US" altLang="ja-JP" sz="1100">
              <a:solidFill>
                <a:schemeClr val="dk1"/>
              </a:solidFill>
              <a:effectLst/>
              <a:latin typeface="+mn-lt"/>
              <a:ea typeface="+mn-ea"/>
              <a:cs typeface="+mn-cs"/>
            </a:rPr>
            <a:t>75,409</a:t>
          </a:r>
          <a:r>
            <a:rPr kumimoji="1" lang="ja-JP" altLang="ja-JP" sz="1100">
              <a:solidFill>
                <a:schemeClr val="dk1"/>
              </a:solidFill>
              <a:effectLst/>
              <a:latin typeface="+mn-lt"/>
              <a:ea typeface="+mn-ea"/>
              <a:cs typeface="+mn-cs"/>
            </a:rPr>
            <a:t>円の増額となって</a:t>
          </a:r>
          <a:r>
            <a:rPr kumimoji="1" lang="ja-JP" altLang="en-US" sz="1100">
              <a:solidFill>
                <a:schemeClr val="dk1"/>
              </a:solidFill>
              <a:effectLst/>
              <a:latin typeface="+mn-lt"/>
              <a:ea typeface="+mn-ea"/>
              <a:cs typeface="+mn-cs"/>
            </a:rPr>
            <a:t>いる。</a:t>
          </a:r>
          <a:r>
            <a:rPr kumimoji="1" lang="ja-JP" altLang="ja-JP" sz="1100">
              <a:solidFill>
                <a:schemeClr val="dk1"/>
              </a:solidFill>
              <a:effectLst/>
              <a:latin typeface="+mn-lt"/>
              <a:ea typeface="+mn-ea"/>
              <a:cs typeface="+mn-cs"/>
            </a:rPr>
            <a:t>簡易水道事業が公営企業会計法適用の事業会計となり、繰出金ではなく負担金・補助金として支出</a:t>
          </a:r>
          <a:r>
            <a:rPr kumimoji="1" lang="ja-JP" altLang="en-US" sz="1100">
              <a:solidFill>
                <a:schemeClr val="dk1"/>
              </a:solidFill>
              <a:effectLst/>
              <a:latin typeface="+mn-lt"/>
              <a:ea typeface="+mn-ea"/>
              <a:cs typeface="+mn-cs"/>
            </a:rPr>
            <a:t>していることと、</a:t>
          </a:r>
          <a:r>
            <a:rPr kumimoji="1" lang="ja-JP" altLang="ja-JP" sz="1100">
              <a:solidFill>
                <a:schemeClr val="dk1"/>
              </a:solidFill>
              <a:effectLst/>
              <a:latin typeface="+mn-lt"/>
              <a:ea typeface="+mn-ea"/>
              <a:cs typeface="+mn-cs"/>
            </a:rPr>
            <a:t>相楽広域行政組合及び相楽中部消防組合など一部事務組合においては、各施設更新に係る事業費増のための負担金が増加している。他の類似団体平均を下回っている項目については、当町の人口規模が小さいことによるものであるが、微増の項目も多く、これは財政規模は変わらないものの人口減少が続いていることに起因している。なお、</a:t>
          </a:r>
          <a:r>
            <a:rPr kumimoji="1" lang="ja-JP" altLang="en-US" sz="1100">
              <a:solidFill>
                <a:schemeClr val="dk1"/>
              </a:solidFill>
              <a:effectLst/>
              <a:latin typeface="+mn-lt"/>
              <a:ea typeface="+mn-ea"/>
              <a:cs typeface="+mn-cs"/>
            </a:rPr>
            <a:t>普通建設事業費</a:t>
          </a:r>
          <a:r>
            <a:rPr kumimoji="1" lang="ja-JP" altLang="ja-JP"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58,477</a:t>
          </a:r>
          <a:r>
            <a:rPr kumimoji="1" lang="ja-JP" altLang="en-US" sz="1100">
              <a:solidFill>
                <a:schemeClr val="dk1"/>
              </a:solidFill>
              <a:effectLst/>
              <a:latin typeface="+mn-lt"/>
              <a:ea typeface="+mn-ea"/>
              <a:cs typeface="+mn-cs"/>
            </a:rPr>
            <a:t>千</a:t>
          </a:r>
          <a:r>
            <a:rPr kumimoji="1" lang="ja-JP" altLang="ja-JP" sz="1100">
              <a:solidFill>
                <a:schemeClr val="dk1"/>
              </a:solidFill>
              <a:effectLst/>
              <a:latin typeface="+mn-lt"/>
              <a:ea typeface="+mn-ea"/>
              <a:cs typeface="+mn-cs"/>
            </a:rPr>
            <a:t>円増加しており、</a:t>
          </a:r>
          <a:r>
            <a:rPr kumimoji="1" lang="ja-JP" altLang="en-US" sz="1100">
              <a:solidFill>
                <a:schemeClr val="dk1"/>
              </a:solidFill>
              <a:effectLst/>
              <a:latin typeface="+mn-lt"/>
              <a:ea typeface="+mn-ea"/>
              <a:cs typeface="+mn-cs"/>
            </a:rPr>
            <a:t>令和５年度からの繰越事業が多くあったことによるものである。</a:t>
          </a:r>
          <a:r>
            <a:rPr kumimoji="1" lang="ja-JP" altLang="ja-JP" sz="1100">
              <a:solidFill>
                <a:schemeClr val="dk1"/>
              </a:solidFill>
              <a:effectLst/>
              <a:latin typeface="+mn-lt"/>
              <a:ea typeface="+mn-ea"/>
              <a:cs typeface="+mn-cs"/>
            </a:rPr>
            <a:t>今後も収入の確保と歳出の抑制に取組み、住民一人当たりのコスト増加とならないように努めたい。</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7C36A55-487B-4269-A0A9-994CF369B9B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B4592536-6C8A-45FE-B80C-99B16547C288}"/>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C99748C3-1064-4D32-BBAD-49B6F0C44498}"/>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6F8891B3-6312-4512-9AED-7987BE0A831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京都府笠置町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8D0D4E3-A608-43A6-A931-35596D3E856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12C4747-793E-4377-AE88-5CD55F44E0C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4D4E7A8-2D88-4231-81BA-4B11EC44E29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3B9FD79-9D6D-49D3-97A6-7225E4DEC39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88AD3BB-7F5C-4C8A-9768-B06222A8B71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D00D502F-6F01-40A6-AF2D-886EF4D78EEF}"/>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1,066
1,061
23.52
1,716,604
1,654,931
11,839
999,421
1,387,325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5620B1E-ABA0-4ABA-A6B8-A0049C07E3B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1507335-6B55-41AB-86F7-78235E9A0C9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30C9983-A11C-4159-933F-E43ACF94D2C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42E142D-8A9B-48A6-80D6-0C9A24CB21E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96A6D43-647A-4B5D-BAF8-5712D20BF0D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AA0F449-A840-4524-B7F4-DE235AA11A98}"/>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74BEFD61-2262-49F4-95CD-FDB5CE423569}"/>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480F19D7-CB15-4A92-949D-5772CDC353FE}"/>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99AA90FA-9CF8-4100-B7BB-79A55479630E}"/>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4F2FF34-184A-45A9-87E0-5B9086ABBEC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53B3767-0E20-4099-A2A8-1DF2C9C3CE64}"/>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27B4F050-0AF0-45D6-83BC-6405E6080D93}"/>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10D13211-6E21-43A6-8F5C-3A34211836D5}"/>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CBB161AE-E7D8-4C7C-8179-CEE1750F658C}"/>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8D064F9-2553-4473-94C4-55E6D176DD5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0AC4B71-4F2B-46DB-AD3F-0B4490BA2BD3}"/>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655FD3C-FA9A-4A84-AFD6-5F43D857384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147FE279-794A-41AC-A7DC-51B3E29CD975}"/>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54818102-3DC4-4A15-8218-9515798AFD5C}"/>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E3CA4D0F-E6AA-480D-B2C4-80AFA2C8E36D}"/>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68F511B2-E10D-4D97-9D04-FC9393F81C52}"/>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D198B8E-D50C-4FEF-BC32-B9A07EA2A85D}"/>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7CDE48D9-F34B-46C9-9553-1D06F4417723}"/>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FFD53CCE-23A2-4BD9-8D14-8E10430F089D}"/>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7308CA5C-7CDC-4550-8E8F-9AC317796865}"/>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7ECFBED7-4EDB-4A6C-93DB-51AD2B7F0EE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D8A1477D-F695-47F0-884D-8DB8D85C60C1}"/>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89339787-300D-4BC3-8793-1673922858C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78C49D88-8894-4CB7-8FEB-C3E3997C8C21}"/>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A9D0FD77-09C5-429A-81A0-33554BC04F65}"/>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2CB934F1-2FAA-4D8E-8C2B-B1D18CF8DE0B}"/>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4C98FF32-2791-4F33-BD52-C3F1F28F98D9}"/>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3E8EE4A1-BD0E-4021-BA42-1C53F6FBD863}"/>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25E8B275-32AF-451D-9066-E56EB0716B9A}"/>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6D0BD327-D74D-45D9-AEF1-F9FF44C96E2E}"/>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6BDCD13-7501-4E29-B933-DBD59545465F}"/>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826621D9-A444-4D8E-BB41-A7D4BCF021B9}"/>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7B95957-CB49-4A26-9158-F7527BBAE074}"/>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2CF52A4D-ED85-4041-B343-C3DDE0B2F431}"/>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590658B7-A356-499E-AF28-478710BFFCE2}"/>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DFB11818-E111-4EBD-810C-429C36F4CCFD}"/>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4781D898-1EC2-4EC1-8D98-D46BF6D77E97}"/>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3D02FE84-8A2F-4161-B671-176A10783848}"/>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6EA714D4-704B-47E2-8821-7EF3C88E0B6E}"/>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5861BE47-02C2-4EA3-816A-BF6F36F0E4ED}"/>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4F74E3D4-B7CA-4726-847B-FBFB89834FE6}"/>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36053822-846F-47BF-92C8-AAC8FB66201B}"/>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958BD9E-28D0-4F2E-9F00-93E78DF1A1FC}"/>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61BFACB0-E087-4907-9244-E6F40400385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B7733163-A0B9-481D-B02A-CDBF91A22D58}"/>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13E7FBE6-A920-4166-85E8-AE4B1096A539}"/>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F88A0826-C47B-4E40-B4D9-FE49CD5991DE}"/>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63290</xdr:rowOff>
    </xdr:from>
    <xdr:to>
      <xdr:col>24</xdr:col>
      <xdr:colOff>63500</xdr:colOff>
      <xdr:row>36</xdr:row>
      <xdr:rowOff>90751</xdr:rowOff>
    </xdr:to>
    <xdr:cxnSp macro="">
      <xdr:nvCxnSpPr>
        <xdr:cNvPr id="64" name="直線コネクタ 63">
          <a:extLst>
            <a:ext uri="{FF2B5EF4-FFF2-40B4-BE49-F238E27FC236}">
              <a16:creationId xmlns:a16="http://schemas.microsoft.com/office/drawing/2014/main" id="{5628E7ED-F133-45D6-843B-96DA7B45AE8B}"/>
            </a:ext>
          </a:extLst>
        </xdr:cNvPr>
        <xdr:cNvCxnSpPr/>
      </xdr:nvCxnSpPr>
      <xdr:spPr>
        <a:xfrm flipV="1">
          <a:off x="3797300" y="6235490"/>
          <a:ext cx="838200" cy="2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101631</xdr:rowOff>
    </xdr:from>
    <xdr:ext cx="534377" cy="259045"/>
    <xdr:sp macro="" textlink="">
      <xdr:nvSpPr>
        <xdr:cNvPr id="65" name="議会費平均値テキスト">
          <a:extLst>
            <a:ext uri="{FF2B5EF4-FFF2-40B4-BE49-F238E27FC236}">
              <a16:creationId xmlns:a16="http://schemas.microsoft.com/office/drawing/2014/main" id="{2CCE0354-6CBA-48EF-B08B-8BF8DE0F7A6F}"/>
            </a:ext>
          </a:extLst>
        </xdr:cNvPr>
        <xdr:cNvSpPr txBox="1"/>
      </xdr:nvSpPr>
      <xdr:spPr>
        <a:xfrm>
          <a:off x="4686300" y="6445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F839F5F9-BE5B-4934-8129-6B6025CF38A2}"/>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80378</xdr:rowOff>
    </xdr:from>
    <xdr:to>
      <xdr:col>19</xdr:col>
      <xdr:colOff>177800</xdr:colOff>
      <xdr:row>36</xdr:row>
      <xdr:rowOff>90751</xdr:rowOff>
    </xdr:to>
    <xdr:cxnSp macro="">
      <xdr:nvCxnSpPr>
        <xdr:cNvPr id="67" name="直線コネクタ 66">
          <a:extLst>
            <a:ext uri="{FF2B5EF4-FFF2-40B4-BE49-F238E27FC236}">
              <a16:creationId xmlns:a16="http://schemas.microsoft.com/office/drawing/2014/main" id="{536394EB-1D31-45CB-87B5-7059FA2551D4}"/>
            </a:ext>
          </a:extLst>
        </xdr:cNvPr>
        <xdr:cNvCxnSpPr/>
      </xdr:nvCxnSpPr>
      <xdr:spPr>
        <a:xfrm>
          <a:off x="2908300" y="6081128"/>
          <a:ext cx="889000" cy="181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62261B86-9B77-4F41-8B0C-FCA81D487722}"/>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40467</xdr:rowOff>
    </xdr:from>
    <xdr:ext cx="534377" cy="259045"/>
    <xdr:sp macro="" textlink="">
      <xdr:nvSpPr>
        <xdr:cNvPr id="69" name="テキスト ボックス 68">
          <a:extLst>
            <a:ext uri="{FF2B5EF4-FFF2-40B4-BE49-F238E27FC236}">
              <a16:creationId xmlns:a16="http://schemas.microsoft.com/office/drawing/2014/main" id="{A56CE56F-F3E8-4909-95E7-E66272C4AB53}"/>
            </a:ext>
          </a:extLst>
        </xdr:cNvPr>
        <xdr:cNvSpPr txBox="1"/>
      </xdr:nvSpPr>
      <xdr:spPr>
        <a:xfrm>
          <a:off x="3530111" y="655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80378</xdr:rowOff>
    </xdr:from>
    <xdr:to>
      <xdr:col>15</xdr:col>
      <xdr:colOff>50800</xdr:colOff>
      <xdr:row>36</xdr:row>
      <xdr:rowOff>90251</xdr:rowOff>
    </xdr:to>
    <xdr:cxnSp macro="">
      <xdr:nvCxnSpPr>
        <xdr:cNvPr id="70" name="直線コネクタ 69">
          <a:extLst>
            <a:ext uri="{FF2B5EF4-FFF2-40B4-BE49-F238E27FC236}">
              <a16:creationId xmlns:a16="http://schemas.microsoft.com/office/drawing/2014/main" id="{7EC9E6DC-9FB9-4D7C-8852-4BBD74066A35}"/>
            </a:ext>
          </a:extLst>
        </xdr:cNvPr>
        <xdr:cNvCxnSpPr/>
      </xdr:nvCxnSpPr>
      <xdr:spPr>
        <a:xfrm flipV="1">
          <a:off x="2019300" y="6081128"/>
          <a:ext cx="889000" cy="181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3522BCF3-6602-49B4-8D83-D2C9F0D045C8}"/>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57097</xdr:rowOff>
    </xdr:from>
    <xdr:ext cx="534377" cy="259045"/>
    <xdr:sp macro="" textlink="">
      <xdr:nvSpPr>
        <xdr:cNvPr id="72" name="テキスト ボックス 71">
          <a:extLst>
            <a:ext uri="{FF2B5EF4-FFF2-40B4-BE49-F238E27FC236}">
              <a16:creationId xmlns:a16="http://schemas.microsoft.com/office/drawing/2014/main" id="{01D0CFA1-1B57-4406-94BA-00D280161F26}"/>
            </a:ext>
          </a:extLst>
        </xdr:cNvPr>
        <xdr:cNvSpPr txBox="1"/>
      </xdr:nvSpPr>
      <xdr:spPr>
        <a:xfrm>
          <a:off x="2641111" y="65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90251</xdr:rowOff>
    </xdr:from>
    <xdr:to>
      <xdr:col>10</xdr:col>
      <xdr:colOff>114300</xdr:colOff>
      <xdr:row>36</xdr:row>
      <xdr:rowOff>133256</xdr:rowOff>
    </xdr:to>
    <xdr:cxnSp macro="">
      <xdr:nvCxnSpPr>
        <xdr:cNvPr id="73" name="直線コネクタ 72">
          <a:extLst>
            <a:ext uri="{FF2B5EF4-FFF2-40B4-BE49-F238E27FC236}">
              <a16:creationId xmlns:a16="http://schemas.microsoft.com/office/drawing/2014/main" id="{F866B061-7B2E-446B-BA20-EEB4C563C04C}"/>
            </a:ext>
          </a:extLst>
        </xdr:cNvPr>
        <xdr:cNvCxnSpPr/>
      </xdr:nvCxnSpPr>
      <xdr:spPr>
        <a:xfrm flipV="1">
          <a:off x="1130300" y="6262451"/>
          <a:ext cx="889000" cy="43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A3745639-CA18-49CA-84E7-8766E47F5A18}"/>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78657</xdr:rowOff>
    </xdr:from>
    <xdr:ext cx="534377" cy="259045"/>
    <xdr:sp macro="" textlink="">
      <xdr:nvSpPr>
        <xdr:cNvPr id="75" name="テキスト ボックス 74">
          <a:extLst>
            <a:ext uri="{FF2B5EF4-FFF2-40B4-BE49-F238E27FC236}">
              <a16:creationId xmlns:a16="http://schemas.microsoft.com/office/drawing/2014/main" id="{631B9D5F-B63C-45A5-B5C9-F712DD098FC3}"/>
            </a:ext>
          </a:extLst>
        </xdr:cNvPr>
        <xdr:cNvSpPr txBox="1"/>
      </xdr:nvSpPr>
      <xdr:spPr>
        <a:xfrm>
          <a:off x="1752111" y="659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157109</xdr:rowOff>
    </xdr:from>
    <xdr:to>
      <xdr:col>6</xdr:col>
      <xdr:colOff>38100</xdr:colOff>
      <xdr:row>38</xdr:row>
      <xdr:rowOff>87258</xdr:rowOff>
    </xdr:to>
    <xdr:sp macro="" textlink="">
      <xdr:nvSpPr>
        <xdr:cNvPr id="76" name="フローチャート: 判断 75">
          <a:extLst>
            <a:ext uri="{FF2B5EF4-FFF2-40B4-BE49-F238E27FC236}">
              <a16:creationId xmlns:a16="http://schemas.microsoft.com/office/drawing/2014/main" id="{53F80856-BEA6-4A1B-9962-8A27BCF9392A}"/>
            </a:ext>
          </a:extLst>
        </xdr:cNvPr>
        <xdr:cNvSpPr/>
      </xdr:nvSpPr>
      <xdr:spPr>
        <a:xfrm>
          <a:off x="1079500" y="65007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78385</xdr:rowOff>
    </xdr:from>
    <xdr:ext cx="534377" cy="259045"/>
    <xdr:sp macro="" textlink="">
      <xdr:nvSpPr>
        <xdr:cNvPr id="77" name="テキスト ボックス 76">
          <a:extLst>
            <a:ext uri="{FF2B5EF4-FFF2-40B4-BE49-F238E27FC236}">
              <a16:creationId xmlns:a16="http://schemas.microsoft.com/office/drawing/2014/main" id="{5C94E135-094F-4337-8B65-541E12C7EF49}"/>
            </a:ext>
          </a:extLst>
        </xdr:cNvPr>
        <xdr:cNvSpPr txBox="1"/>
      </xdr:nvSpPr>
      <xdr:spPr>
        <a:xfrm>
          <a:off x="863111" y="6593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48738F8D-34B6-4809-9D45-651EB25C3A45}"/>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D4A0973D-0004-430C-A575-0676EB883ACB}"/>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B496F8B8-D5AE-463D-8828-C9510E7D629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163FE70A-15C9-42D9-A018-7BA3312AAF5B}"/>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F36B7D4A-6B56-441F-B2EF-1B6E60B80CD7}"/>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12490</xdr:rowOff>
    </xdr:from>
    <xdr:to>
      <xdr:col>24</xdr:col>
      <xdr:colOff>114300</xdr:colOff>
      <xdr:row>36</xdr:row>
      <xdr:rowOff>114090</xdr:rowOff>
    </xdr:to>
    <xdr:sp macro="" textlink="">
      <xdr:nvSpPr>
        <xdr:cNvPr id="83" name="楕円 82">
          <a:extLst>
            <a:ext uri="{FF2B5EF4-FFF2-40B4-BE49-F238E27FC236}">
              <a16:creationId xmlns:a16="http://schemas.microsoft.com/office/drawing/2014/main" id="{B385D00B-60C9-4D11-8133-7E91D0F7EBD9}"/>
            </a:ext>
          </a:extLst>
        </xdr:cNvPr>
        <xdr:cNvSpPr/>
      </xdr:nvSpPr>
      <xdr:spPr>
        <a:xfrm>
          <a:off x="4584700" y="618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35367</xdr:rowOff>
    </xdr:from>
    <xdr:ext cx="534377" cy="259045"/>
    <xdr:sp macro="" textlink="">
      <xdr:nvSpPr>
        <xdr:cNvPr id="84" name="議会費該当値テキスト">
          <a:extLst>
            <a:ext uri="{FF2B5EF4-FFF2-40B4-BE49-F238E27FC236}">
              <a16:creationId xmlns:a16="http://schemas.microsoft.com/office/drawing/2014/main" id="{91CDDDAD-206F-4B5F-87CF-AEEDF879ED7C}"/>
            </a:ext>
          </a:extLst>
        </xdr:cNvPr>
        <xdr:cNvSpPr txBox="1"/>
      </xdr:nvSpPr>
      <xdr:spPr>
        <a:xfrm>
          <a:off x="4686300" y="6036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39951</xdr:rowOff>
    </xdr:from>
    <xdr:to>
      <xdr:col>20</xdr:col>
      <xdr:colOff>38100</xdr:colOff>
      <xdr:row>36</xdr:row>
      <xdr:rowOff>141551</xdr:rowOff>
    </xdr:to>
    <xdr:sp macro="" textlink="">
      <xdr:nvSpPr>
        <xdr:cNvPr id="85" name="楕円 84">
          <a:extLst>
            <a:ext uri="{FF2B5EF4-FFF2-40B4-BE49-F238E27FC236}">
              <a16:creationId xmlns:a16="http://schemas.microsoft.com/office/drawing/2014/main" id="{2FB5A4B5-F929-457A-9CA1-EF1BE4806C0C}"/>
            </a:ext>
          </a:extLst>
        </xdr:cNvPr>
        <xdr:cNvSpPr/>
      </xdr:nvSpPr>
      <xdr:spPr>
        <a:xfrm>
          <a:off x="3746500" y="621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158078</xdr:rowOff>
    </xdr:from>
    <xdr:ext cx="534377" cy="259045"/>
    <xdr:sp macro="" textlink="">
      <xdr:nvSpPr>
        <xdr:cNvPr id="86" name="テキスト ボックス 85">
          <a:extLst>
            <a:ext uri="{FF2B5EF4-FFF2-40B4-BE49-F238E27FC236}">
              <a16:creationId xmlns:a16="http://schemas.microsoft.com/office/drawing/2014/main" id="{BAE32A7E-8FDA-45C8-A323-48FB58732FB9}"/>
            </a:ext>
          </a:extLst>
        </xdr:cNvPr>
        <xdr:cNvSpPr txBox="1"/>
      </xdr:nvSpPr>
      <xdr:spPr>
        <a:xfrm>
          <a:off x="3530111" y="5987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29578</xdr:rowOff>
    </xdr:from>
    <xdr:to>
      <xdr:col>15</xdr:col>
      <xdr:colOff>101600</xdr:colOff>
      <xdr:row>35</xdr:row>
      <xdr:rowOff>131178</xdr:rowOff>
    </xdr:to>
    <xdr:sp macro="" textlink="">
      <xdr:nvSpPr>
        <xdr:cNvPr id="87" name="楕円 86">
          <a:extLst>
            <a:ext uri="{FF2B5EF4-FFF2-40B4-BE49-F238E27FC236}">
              <a16:creationId xmlns:a16="http://schemas.microsoft.com/office/drawing/2014/main" id="{279325BA-A296-46B2-9A67-69373AC5F4DF}"/>
            </a:ext>
          </a:extLst>
        </xdr:cNvPr>
        <xdr:cNvSpPr/>
      </xdr:nvSpPr>
      <xdr:spPr>
        <a:xfrm>
          <a:off x="2857500" y="603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147705</xdr:rowOff>
    </xdr:from>
    <xdr:ext cx="534377" cy="259045"/>
    <xdr:sp macro="" textlink="">
      <xdr:nvSpPr>
        <xdr:cNvPr id="88" name="テキスト ボックス 87">
          <a:extLst>
            <a:ext uri="{FF2B5EF4-FFF2-40B4-BE49-F238E27FC236}">
              <a16:creationId xmlns:a16="http://schemas.microsoft.com/office/drawing/2014/main" id="{A0DCCDA1-F90E-472E-8E50-ED5FF62DE08B}"/>
            </a:ext>
          </a:extLst>
        </xdr:cNvPr>
        <xdr:cNvSpPr txBox="1"/>
      </xdr:nvSpPr>
      <xdr:spPr>
        <a:xfrm>
          <a:off x="2641111" y="5805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39451</xdr:rowOff>
    </xdr:from>
    <xdr:to>
      <xdr:col>10</xdr:col>
      <xdr:colOff>165100</xdr:colOff>
      <xdr:row>36</xdr:row>
      <xdr:rowOff>141051</xdr:rowOff>
    </xdr:to>
    <xdr:sp macro="" textlink="">
      <xdr:nvSpPr>
        <xdr:cNvPr id="89" name="楕円 88">
          <a:extLst>
            <a:ext uri="{FF2B5EF4-FFF2-40B4-BE49-F238E27FC236}">
              <a16:creationId xmlns:a16="http://schemas.microsoft.com/office/drawing/2014/main" id="{18A68689-0B61-44B2-BC3C-8B399DBBE632}"/>
            </a:ext>
          </a:extLst>
        </xdr:cNvPr>
        <xdr:cNvSpPr/>
      </xdr:nvSpPr>
      <xdr:spPr>
        <a:xfrm>
          <a:off x="1968500" y="6211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157578</xdr:rowOff>
    </xdr:from>
    <xdr:ext cx="534377" cy="259045"/>
    <xdr:sp macro="" textlink="">
      <xdr:nvSpPr>
        <xdr:cNvPr id="90" name="テキスト ボックス 89">
          <a:extLst>
            <a:ext uri="{FF2B5EF4-FFF2-40B4-BE49-F238E27FC236}">
              <a16:creationId xmlns:a16="http://schemas.microsoft.com/office/drawing/2014/main" id="{5874E8D2-0658-45E2-8F3E-39EE7E43E944}"/>
            </a:ext>
          </a:extLst>
        </xdr:cNvPr>
        <xdr:cNvSpPr txBox="1"/>
      </xdr:nvSpPr>
      <xdr:spPr>
        <a:xfrm>
          <a:off x="1752111" y="5986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82456</xdr:rowOff>
    </xdr:from>
    <xdr:to>
      <xdr:col>6</xdr:col>
      <xdr:colOff>38100</xdr:colOff>
      <xdr:row>37</xdr:row>
      <xdr:rowOff>12606</xdr:rowOff>
    </xdr:to>
    <xdr:sp macro="" textlink="">
      <xdr:nvSpPr>
        <xdr:cNvPr id="91" name="楕円 90">
          <a:extLst>
            <a:ext uri="{FF2B5EF4-FFF2-40B4-BE49-F238E27FC236}">
              <a16:creationId xmlns:a16="http://schemas.microsoft.com/office/drawing/2014/main" id="{FDCAB6C0-CB04-40AE-9194-74C093C60F73}"/>
            </a:ext>
          </a:extLst>
        </xdr:cNvPr>
        <xdr:cNvSpPr/>
      </xdr:nvSpPr>
      <xdr:spPr>
        <a:xfrm>
          <a:off x="1079500" y="625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29133</xdr:rowOff>
    </xdr:from>
    <xdr:ext cx="534377" cy="259045"/>
    <xdr:sp macro="" textlink="">
      <xdr:nvSpPr>
        <xdr:cNvPr id="92" name="テキスト ボックス 91">
          <a:extLst>
            <a:ext uri="{FF2B5EF4-FFF2-40B4-BE49-F238E27FC236}">
              <a16:creationId xmlns:a16="http://schemas.microsoft.com/office/drawing/2014/main" id="{294CCE25-E984-455C-9B23-F05F831E5C3D}"/>
            </a:ext>
          </a:extLst>
        </xdr:cNvPr>
        <xdr:cNvSpPr txBox="1"/>
      </xdr:nvSpPr>
      <xdr:spPr>
        <a:xfrm>
          <a:off x="863111" y="6029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C364858B-BE38-49FE-8C2B-57364E28BF48}"/>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4C0DC983-6BFD-407A-900C-6883657FD553}"/>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E85336-6FE0-440C-BF96-A3DF81385D3F}"/>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FAF3D52C-23DE-47D3-AA52-FD39AF95D059}"/>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C4CCE6C7-8251-44DC-902C-6B17FBAF85DD}"/>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EA724166-0644-4CB1-B850-1524CC6E4779}"/>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C960B39E-5FDA-43DA-B7B0-C00BCE6CFCC4}"/>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4DD0004E-089F-476F-B762-3764251F0069}"/>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7EFE411A-993E-4E49-AF84-FA6F3BB6C044}"/>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BBB9D82B-F8DA-42BE-8195-DCCB6818262C}"/>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F5B556F9-3418-4854-8911-246BCC85F9C9}"/>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269C097C-0983-4922-A5BE-AEE2169FCD65}"/>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17A6DC92-FACC-427D-97C3-F6D3E2FC7B07}"/>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A6F0BB71-A4A2-49CF-A7A5-079EAD8CB369}"/>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AB45C48-42A5-4A4E-96BA-8286C30587CB}"/>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E4AD9B2C-E4F4-4C1D-9CAE-3DEABBCFD223}"/>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75C0E3FC-DC1B-4D53-8DE5-C1F3D1417DBB}"/>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14B35DAF-B8E0-46B9-85F7-7B5EC94C223D}"/>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AEAB3C7E-A5F0-4999-AE0E-4AD8CD8C7CBD}"/>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46421EC8-DA0D-4C5D-9113-87B12EA24B74}"/>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93A7538D-3EAA-4AF4-8BE2-5AC817CF42B2}"/>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4DB08E5A-14F3-46F4-ABAD-E7E2FB47660F}"/>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66324ED5-7CE9-4917-8F57-C0997F862995}"/>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76A8A58E-60E2-4C20-901A-CD31F0D48CF5}"/>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6F51328E-C579-4C73-8B92-F38C036EF96E}"/>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99278145-F3BC-460A-A0DE-5350282B1039}"/>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113356</xdr:rowOff>
    </xdr:from>
    <xdr:to>
      <xdr:col>24</xdr:col>
      <xdr:colOff>63500</xdr:colOff>
      <xdr:row>57</xdr:row>
      <xdr:rowOff>143646</xdr:rowOff>
    </xdr:to>
    <xdr:cxnSp macro="">
      <xdr:nvCxnSpPr>
        <xdr:cNvPr id="119" name="直線コネクタ 118">
          <a:extLst>
            <a:ext uri="{FF2B5EF4-FFF2-40B4-BE49-F238E27FC236}">
              <a16:creationId xmlns:a16="http://schemas.microsoft.com/office/drawing/2014/main" id="{292AC812-6FFF-4B9C-ABDE-1BE97C7E3481}"/>
            </a:ext>
          </a:extLst>
        </xdr:cNvPr>
        <xdr:cNvCxnSpPr/>
      </xdr:nvCxnSpPr>
      <xdr:spPr>
        <a:xfrm flipV="1">
          <a:off x="3797300" y="9886006"/>
          <a:ext cx="838200" cy="30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71087</xdr:rowOff>
    </xdr:from>
    <xdr:ext cx="599010" cy="259045"/>
    <xdr:sp macro="" textlink="">
      <xdr:nvSpPr>
        <xdr:cNvPr id="120" name="総務費平均値テキスト">
          <a:extLst>
            <a:ext uri="{FF2B5EF4-FFF2-40B4-BE49-F238E27FC236}">
              <a16:creationId xmlns:a16="http://schemas.microsoft.com/office/drawing/2014/main" id="{98FA7417-AFAC-4158-B39B-F6563D8FB7A7}"/>
            </a:ext>
          </a:extLst>
        </xdr:cNvPr>
        <xdr:cNvSpPr txBox="1"/>
      </xdr:nvSpPr>
      <xdr:spPr>
        <a:xfrm>
          <a:off x="4686300" y="9672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518D5C07-009A-4318-811E-C50EFDF021B9}"/>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131897</xdr:rowOff>
    </xdr:from>
    <xdr:to>
      <xdr:col>19</xdr:col>
      <xdr:colOff>177800</xdr:colOff>
      <xdr:row>57</xdr:row>
      <xdr:rowOff>143646</xdr:rowOff>
    </xdr:to>
    <xdr:cxnSp macro="">
      <xdr:nvCxnSpPr>
        <xdr:cNvPr id="122" name="直線コネクタ 121">
          <a:extLst>
            <a:ext uri="{FF2B5EF4-FFF2-40B4-BE49-F238E27FC236}">
              <a16:creationId xmlns:a16="http://schemas.microsoft.com/office/drawing/2014/main" id="{A9FDF544-E006-47DF-836D-1D1AA0A8831B}"/>
            </a:ext>
          </a:extLst>
        </xdr:cNvPr>
        <xdr:cNvCxnSpPr/>
      </xdr:nvCxnSpPr>
      <xdr:spPr>
        <a:xfrm>
          <a:off x="2908300" y="9904547"/>
          <a:ext cx="889000" cy="11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2343DBE5-5FA1-4C15-8B97-25B3B0AB1B16}"/>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7543</xdr:rowOff>
    </xdr:from>
    <xdr:ext cx="599010" cy="259045"/>
    <xdr:sp macro="" textlink="">
      <xdr:nvSpPr>
        <xdr:cNvPr id="124" name="テキスト ボックス 123">
          <a:extLst>
            <a:ext uri="{FF2B5EF4-FFF2-40B4-BE49-F238E27FC236}">
              <a16:creationId xmlns:a16="http://schemas.microsoft.com/office/drawing/2014/main" id="{958867D9-1963-49B0-8252-36290964947E}"/>
            </a:ext>
          </a:extLst>
        </xdr:cNvPr>
        <xdr:cNvSpPr txBox="1"/>
      </xdr:nvSpPr>
      <xdr:spPr>
        <a:xfrm>
          <a:off x="3497795" y="96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94500</xdr:rowOff>
    </xdr:from>
    <xdr:to>
      <xdr:col>15</xdr:col>
      <xdr:colOff>50800</xdr:colOff>
      <xdr:row>57</xdr:row>
      <xdr:rowOff>131897</xdr:rowOff>
    </xdr:to>
    <xdr:cxnSp macro="">
      <xdr:nvCxnSpPr>
        <xdr:cNvPr id="125" name="直線コネクタ 124">
          <a:extLst>
            <a:ext uri="{FF2B5EF4-FFF2-40B4-BE49-F238E27FC236}">
              <a16:creationId xmlns:a16="http://schemas.microsoft.com/office/drawing/2014/main" id="{A360CF05-79C9-4E27-A0C4-CD46C0B880B6}"/>
            </a:ext>
          </a:extLst>
        </xdr:cNvPr>
        <xdr:cNvCxnSpPr/>
      </xdr:nvCxnSpPr>
      <xdr:spPr>
        <a:xfrm>
          <a:off x="2019300" y="9867150"/>
          <a:ext cx="889000" cy="37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C0DEFE78-B7B3-46F3-8A97-EADC88248DBC}"/>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168154</xdr:rowOff>
    </xdr:from>
    <xdr:ext cx="599010" cy="259045"/>
    <xdr:sp macro="" textlink="">
      <xdr:nvSpPr>
        <xdr:cNvPr id="127" name="テキスト ボックス 126">
          <a:extLst>
            <a:ext uri="{FF2B5EF4-FFF2-40B4-BE49-F238E27FC236}">
              <a16:creationId xmlns:a16="http://schemas.microsoft.com/office/drawing/2014/main" id="{21AC9602-A433-4634-8A37-7529A909F805}"/>
            </a:ext>
          </a:extLst>
        </xdr:cNvPr>
        <xdr:cNvSpPr txBox="1"/>
      </xdr:nvSpPr>
      <xdr:spPr>
        <a:xfrm>
          <a:off x="2608795" y="9597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71071</xdr:rowOff>
    </xdr:from>
    <xdr:to>
      <xdr:col>10</xdr:col>
      <xdr:colOff>114300</xdr:colOff>
      <xdr:row>57</xdr:row>
      <xdr:rowOff>94500</xdr:rowOff>
    </xdr:to>
    <xdr:cxnSp macro="">
      <xdr:nvCxnSpPr>
        <xdr:cNvPr id="128" name="直線コネクタ 127">
          <a:extLst>
            <a:ext uri="{FF2B5EF4-FFF2-40B4-BE49-F238E27FC236}">
              <a16:creationId xmlns:a16="http://schemas.microsoft.com/office/drawing/2014/main" id="{ABD4D410-A6D3-4346-AC92-C72E756E5005}"/>
            </a:ext>
          </a:extLst>
        </xdr:cNvPr>
        <xdr:cNvCxnSpPr/>
      </xdr:nvCxnSpPr>
      <xdr:spPr>
        <a:xfrm>
          <a:off x="1130300" y="9843721"/>
          <a:ext cx="889000" cy="2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C0250BE9-5D18-447A-BD65-FCCE9E514D17}"/>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135634</xdr:rowOff>
    </xdr:from>
    <xdr:ext cx="599010" cy="259045"/>
    <xdr:sp macro="" textlink="">
      <xdr:nvSpPr>
        <xdr:cNvPr id="130" name="テキスト ボックス 129">
          <a:extLst>
            <a:ext uri="{FF2B5EF4-FFF2-40B4-BE49-F238E27FC236}">
              <a16:creationId xmlns:a16="http://schemas.microsoft.com/office/drawing/2014/main" id="{4ED9FD67-B233-4129-AB1B-2E2C26701A22}"/>
            </a:ext>
          </a:extLst>
        </xdr:cNvPr>
        <xdr:cNvSpPr txBox="1"/>
      </xdr:nvSpPr>
      <xdr:spPr>
        <a:xfrm>
          <a:off x="1719795" y="956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49406</xdr:rowOff>
    </xdr:from>
    <xdr:to>
      <xdr:col>6</xdr:col>
      <xdr:colOff>38100</xdr:colOff>
      <xdr:row>57</xdr:row>
      <xdr:rowOff>151006</xdr:rowOff>
    </xdr:to>
    <xdr:sp macro="" textlink="">
      <xdr:nvSpPr>
        <xdr:cNvPr id="131" name="フローチャート: 判断 130">
          <a:extLst>
            <a:ext uri="{FF2B5EF4-FFF2-40B4-BE49-F238E27FC236}">
              <a16:creationId xmlns:a16="http://schemas.microsoft.com/office/drawing/2014/main" id="{47570222-2974-4F89-AF08-7DFCD55E6930}"/>
            </a:ext>
          </a:extLst>
        </xdr:cNvPr>
        <xdr:cNvSpPr/>
      </xdr:nvSpPr>
      <xdr:spPr>
        <a:xfrm>
          <a:off x="1079500" y="982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142133</xdr:rowOff>
    </xdr:from>
    <xdr:ext cx="599010" cy="259045"/>
    <xdr:sp macro="" textlink="">
      <xdr:nvSpPr>
        <xdr:cNvPr id="132" name="テキスト ボックス 131">
          <a:extLst>
            <a:ext uri="{FF2B5EF4-FFF2-40B4-BE49-F238E27FC236}">
              <a16:creationId xmlns:a16="http://schemas.microsoft.com/office/drawing/2014/main" id="{4BB7DC76-F38E-44A0-89C3-0B5F8A182C10}"/>
            </a:ext>
          </a:extLst>
        </xdr:cNvPr>
        <xdr:cNvSpPr txBox="1"/>
      </xdr:nvSpPr>
      <xdr:spPr>
        <a:xfrm>
          <a:off x="830795" y="9914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5C1C195B-6492-4443-BA57-AFC52A57757A}"/>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48A2FE8F-6CA6-466D-95D3-B588BD7396BF}"/>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D51FF987-E721-4E72-84A0-916E13781ACD}"/>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6DB4A100-1542-4579-903A-C5A7E41EB364}"/>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551F43FC-C84C-4164-A833-D902F4645886}"/>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62556</xdr:rowOff>
    </xdr:from>
    <xdr:to>
      <xdr:col>24</xdr:col>
      <xdr:colOff>114300</xdr:colOff>
      <xdr:row>57</xdr:row>
      <xdr:rowOff>164156</xdr:rowOff>
    </xdr:to>
    <xdr:sp macro="" textlink="">
      <xdr:nvSpPr>
        <xdr:cNvPr id="138" name="楕円 137">
          <a:extLst>
            <a:ext uri="{FF2B5EF4-FFF2-40B4-BE49-F238E27FC236}">
              <a16:creationId xmlns:a16="http://schemas.microsoft.com/office/drawing/2014/main" id="{A5FB2D28-8C17-4F73-B9D6-9671ED91C866}"/>
            </a:ext>
          </a:extLst>
        </xdr:cNvPr>
        <xdr:cNvSpPr/>
      </xdr:nvSpPr>
      <xdr:spPr>
        <a:xfrm>
          <a:off x="4584700" y="983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40983</xdr:rowOff>
    </xdr:from>
    <xdr:ext cx="599010" cy="259045"/>
    <xdr:sp macro="" textlink="">
      <xdr:nvSpPr>
        <xdr:cNvPr id="139" name="総務費該当値テキスト">
          <a:extLst>
            <a:ext uri="{FF2B5EF4-FFF2-40B4-BE49-F238E27FC236}">
              <a16:creationId xmlns:a16="http://schemas.microsoft.com/office/drawing/2014/main" id="{C358B88D-3576-4DC1-9D03-FC0C2447AC2E}"/>
            </a:ext>
          </a:extLst>
        </xdr:cNvPr>
        <xdr:cNvSpPr txBox="1"/>
      </xdr:nvSpPr>
      <xdr:spPr>
        <a:xfrm>
          <a:off x="4686300" y="9813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92846</xdr:rowOff>
    </xdr:from>
    <xdr:to>
      <xdr:col>20</xdr:col>
      <xdr:colOff>38100</xdr:colOff>
      <xdr:row>58</xdr:row>
      <xdr:rowOff>22996</xdr:rowOff>
    </xdr:to>
    <xdr:sp macro="" textlink="">
      <xdr:nvSpPr>
        <xdr:cNvPr id="140" name="楕円 139">
          <a:extLst>
            <a:ext uri="{FF2B5EF4-FFF2-40B4-BE49-F238E27FC236}">
              <a16:creationId xmlns:a16="http://schemas.microsoft.com/office/drawing/2014/main" id="{0B70E033-AD42-40A7-826C-E2E6199E68BE}"/>
            </a:ext>
          </a:extLst>
        </xdr:cNvPr>
        <xdr:cNvSpPr/>
      </xdr:nvSpPr>
      <xdr:spPr>
        <a:xfrm>
          <a:off x="3746500" y="9865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14123</xdr:rowOff>
    </xdr:from>
    <xdr:ext cx="599010" cy="259045"/>
    <xdr:sp macro="" textlink="">
      <xdr:nvSpPr>
        <xdr:cNvPr id="141" name="テキスト ボックス 140">
          <a:extLst>
            <a:ext uri="{FF2B5EF4-FFF2-40B4-BE49-F238E27FC236}">
              <a16:creationId xmlns:a16="http://schemas.microsoft.com/office/drawing/2014/main" id="{34D04E91-46DB-451D-82A4-7A0DE39D8004}"/>
            </a:ext>
          </a:extLst>
        </xdr:cNvPr>
        <xdr:cNvSpPr txBox="1"/>
      </xdr:nvSpPr>
      <xdr:spPr>
        <a:xfrm>
          <a:off x="3497795" y="9958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81097</xdr:rowOff>
    </xdr:from>
    <xdr:to>
      <xdr:col>15</xdr:col>
      <xdr:colOff>101600</xdr:colOff>
      <xdr:row>58</xdr:row>
      <xdr:rowOff>11247</xdr:rowOff>
    </xdr:to>
    <xdr:sp macro="" textlink="">
      <xdr:nvSpPr>
        <xdr:cNvPr id="142" name="楕円 141">
          <a:extLst>
            <a:ext uri="{FF2B5EF4-FFF2-40B4-BE49-F238E27FC236}">
              <a16:creationId xmlns:a16="http://schemas.microsoft.com/office/drawing/2014/main" id="{1943919A-07D5-49A6-AD8B-FF01D91BFD45}"/>
            </a:ext>
          </a:extLst>
        </xdr:cNvPr>
        <xdr:cNvSpPr/>
      </xdr:nvSpPr>
      <xdr:spPr>
        <a:xfrm>
          <a:off x="2857500" y="9853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2374</xdr:rowOff>
    </xdr:from>
    <xdr:ext cx="599010" cy="259045"/>
    <xdr:sp macro="" textlink="">
      <xdr:nvSpPr>
        <xdr:cNvPr id="143" name="テキスト ボックス 142">
          <a:extLst>
            <a:ext uri="{FF2B5EF4-FFF2-40B4-BE49-F238E27FC236}">
              <a16:creationId xmlns:a16="http://schemas.microsoft.com/office/drawing/2014/main" id="{41F307AD-980F-41CF-822F-FE336D010127}"/>
            </a:ext>
          </a:extLst>
        </xdr:cNvPr>
        <xdr:cNvSpPr txBox="1"/>
      </xdr:nvSpPr>
      <xdr:spPr>
        <a:xfrm>
          <a:off x="2608795" y="9946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43700</xdr:rowOff>
    </xdr:from>
    <xdr:to>
      <xdr:col>10</xdr:col>
      <xdr:colOff>165100</xdr:colOff>
      <xdr:row>57</xdr:row>
      <xdr:rowOff>145300</xdr:rowOff>
    </xdr:to>
    <xdr:sp macro="" textlink="">
      <xdr:nvSpPr>
        <xdr:cNvPr id="144" name="楕円 143">
          <a:extLst>
            <a:ext uri="{FF2B5EF4-FFF2-40B4-BE49-F238E27FC236}">
              <a16:creationId xmlns:a16="http://schemas.microsoft.com/office/drawing/2014/main" id="{8AD39130-D5C2-4AE7-B7FC-B9E0734DAA91}"/>
            </a:ext>
          </a:extLst>
        </xdr:cNvPr>
        <xdr:cNvSpPr/>
      </xdr:nvSpPr>
      <xdr:spPr>
        <a:xfrm>
          <a:off x="1968500" y="981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136427</xdr:rowOff>
    </xdr:from>
    <xdr:ext cx="599010" cy="259045"/>
    <xdr:sp macro="" textlink="">
      <xdr:nvSpPr>
        <xdr:cNvPr id="145" name="テキスト ボックス 144">
          <a:extLst>
            <a:ext uri="{FF2B5EF4-FFF2-40B4-BE49-F238E27FC236}">
              <a16:creationId xmlns:a16="http://schemas.microsoft.com/office/drawing/2014/main" id="{827C48A2-FC80-4F7C-88B0-05CB60D17CE7}"/>
            </a:ext>
          </a:extLst>
        </xdr:cNvPr>
        <xdr:cNvSpPr txBox="1"/>
      </xdr:nvSpPr>
      <xdr:spPr>
        <a:xfrm>
          <a:off x="1719795" y="9909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20271</xdr:rowOff>
    </xdr:from>
    <xdr:to>
      <xdr:col>6</xdr:col>
      <xdr:colOff>38100</xdr:colOff>
      <xdr:row>57</xdr:row>
      <xdr:rowOff>121871</xdr:rowOff>
    </xdr:to>
    <xdr:sp macro="" textlink="">
      <xdr:nvSpPr>
        <xdr:cNvPr id="146" name="楕円 145">
          <a:extLst>
            <a:ext uri="{FF2B5EF4-FFF2-40B4-BE49-F238E27FC236}">
              <a16:creationId xmlns:a16="http://schemas.microsoft.com/office/drawing/2014/main" id="{B207608A-97BF-4861-B0CA-988C9DEA473F}"/>
            </a:ext>
          </a:extLst>
        </xdr:cNvPr>
        <xdr:cNvSpPr/>
      </xdr:nvSpPr>
      <xdr:spPr>
        <a:xfrm>
          <a:off x="1079500" y="9792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138398</xdr:rowOff>
    </xdr:from>
    <xdr:ext cx="599010" cy="259045"/>
    <xdr:sp macro="" textlink="">
      <xdr:nvSpPr>
        <xdr:cNvPr id="147" name="テキスト ボックス 146">
          <a:extLst>
            <a:ext uri="{FF2B5EF4-FFF2-40B4-BE49-F238E27FC236}">
              <a16:creationId xmlns:a16="http://schemas.microsoft.com/office/drawing/2014/main" id="{3DEE96C7-7ED9-430C-847A-770C47341579}"/>
            </a:ext>
          </a:extLst>
        </xdr:cNvPr>
        <xdr:cNvSpPr txBox="1"/>
      </xdr:nvSpPr>
      <xdr:spPr>
        <a:xfrm>
          <a:off x="830795" y="956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FA593026-8069-4CA8-BFA7-5823E9C14FC6}"/>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D87C9480-BA33-4896-B575-4475F734446B}"/>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2C9322FF-97E9-4329-ADCF-82A4D4FB3E16}"/>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CC1F821A-150E-4AB0-ACF6-384519A2D92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2F560018-3657-4FCE-B66E-A1A2F83295AC}"/>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6B601FD1-6B97-4B0E-A9CE-3A5C55BEF371}"/>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7CF7B518-6CBF-46E9-8F25-A8569DF2A4D2}"/>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FCF01175-7648-4C10-9DB9-1429A9C87E67}"/>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82275C34-426A-4073-9076-256E0F9F7882}"/>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E3EC3C05-0666-4719-BCBB-03A0BAF5DFBC}"/>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B23AC23D-5E01-41CB-B1E7-3559D8D925D1}"/>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41621ACA-BE77-49EE-88AE-F1B97991CE5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66D8F135-E1E7-4BF4-9F31-06569B582109}"/>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10C76B0F-DAAE-41F5-8844-3810896AB0A9}"/>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A9607D58-70AA-45EA-90A1-B93B424ADF8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C1B7081-938B-458D-954D-DC746EB27DB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C7E0A86E-EDFD-49CD-A852-73D0E6744619}"/>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7B63DC21-B373-47FF-9475-F8F8C5921F63}"/>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6C21F66A-595F-49B4-AE7E-F34FD2E9DEBA}"/>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A4B6EEC1-BCC0-45F7-B502-8D3E772BC0B2}"/>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FD651194-7D70-47F0-B30E-50676AF548CF}"/>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12E32BF7-4F18-48E1-B3BB-84203D634AF9}"/>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F5083AAE-26AB-47D7-B7FC-2E263941068E}"/>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45034370-EFA3-4756-8155-80DB43EF1C2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F4F23222-25BF-4A88-A319-90E30A5A667E}"/>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526526E6-D4B9-4E4C-A7B1-2C27CBF71E79}"/>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27B5362E-C5CB-4CB5-AC97-C40234AE9823}"/>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130456</xdr:rowOff>
    </xdr:from>
    <xdr:to>
      <xdr:col>24</xdr:col>
      <xdr:colOff>63500</xdr:colOff>
      <xdr:row>77</xdr:row>
      <xdr:rowOff>24724</xdr:rowOff>
    </xdr:to>
    <xdr:cxnSp macro="">
      <xdr:nvCxnSpPr>
        <xdr:cNvPr id="175" name="直線コネクタ 174">
          <a:extLst>
            <a:ext uri="{FF2B5EF4-FFF2-40B4-BE49-F238E27FC236}">
              <a16:creationId xmlns:a16="http://schemas.microsoft.com/office/drawing/2014/main" id="{03FE0103-31EF-410F-8931-E8FBCB614A8F}"/>
            </a:ext>
          </a:extLst>
        </xdr:cNvPr>
        <xdr:cNvCxnSpPr/>
      </xdr:nvCxnSpPr>
      <xdr:spPr>
        <a:xfrm flipV="1">
          <a:off x="3797300" y="13160656"/>
          <a:ext cx="838200" cy="65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57587</xdr:rowOff>
    </xdr:from>
    <xdr:ext cx="599010" cy="259045"/>
    <xdr:sp macro="" textlink="">
      <xdr:nvSpPr>
        <xdr:cNvPr id="176" name="民生費平均値テキスト">
          <a:extLst>
            <a:ext uri="{FF2B5EF4-FFF2-40B4-BE49-F238E27FC236}">
              <a16:creationId xmlns:a16="http://schemas.microsoft.com/office/drawing/2014/main" id="{3167828B-C0B9-4BD5-A764-350F4E254BCE}"/>
            </a:ext>
          </a:extLst>
        </xdr:cNvPr>
        <xdr:cNvSpPr txBox="1"/>
      </xdr:nvSpPr>
      <xdr:spPr>
        <a:xfrm>
          <a:off x="4686300" y="13259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A4F9603-70A6-4DF9-B263-FC818FF01C73}"/>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24724</xdr:rowOff>
    </xdr:from>
    <xdr:to>
      <xdr:col>19</xdr:col>
      <xdr:colOff>177800</xdr:colOff>
      <xdr:row>77</xdr:row>
      <xdr:rowOff>84077</xdr:rowOff>
    </xdr:to>
    <xdr:cxnSp macro="">
      <xdr:nvCxnSpPr>
        <xdr:cNvPr id="178" name="直線コネクタ 177">
          <a:extLst>
            <a:ext uri="{FF2B5EF4-FFF2-40B4-BE49-F238E27FC236}">
              <a16:creationId xmlns:a16="http://schemas.microsoft.com/office/drawing/2014/main" id="{0E4592A8-5F09-455A-826F-1838C6DDEFC5}"/>
            </a:ext>
          </a:extLst>
        </xdr:cNvPr>
        <xdr:cNvCxnSpPr/>
      </xdr:nvCxnSpPr>
      <xdr:spPr>
        <a:xfrm flipV="1">
          <a:off x="2908300" y="13226374"/>
          <a:ext cx="889000" cy="59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83D08376-BFAE-43A9-B21A-E8DB009A3BC2}"/>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169580</xdr:rowOff>
    </xdr:from>
    <xdr:ext cx="599010" cy="259045"/>
    <xdr:sp macro="" textlink="">
      <xdr:nvSpPr>
        <xdr:cNvPr id="180" name="テキスト ボックス 179">
          <a:extLst>
            <a:ext uri="{FF2B5EF4-FFF2-40B4-BE49-F238E27FC236}">
              <a16:creationId xmlns:a16="http://schemas.microsoft.com/office/drawing/2014/main" id="{D060AD53-8142-4B4B-AD27-4E08E6E91262}"/>
            </a:ext>
          </a:extLst>
        </xdr:cNvPr>
        <xdr:cNvSpPr txBox="1"/>
      </xdr:nvSpPr>
      <xdr:spPr>
        <a:xfrm>
          <a:off x="3497795" y="13371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84077</xdr:rowOff>
    </xdr:from>
    <xdr:to>
      <xdr:col>15</xdr:col>
      <xdr:colOff>50800</xdr:colOff>
      <xdr:row>77</xdr:row>
      <xdr:rowOff>92328</xdr:rowOff>
    </xdr:to>
    <xdr:cxnSp macro="">
      <xdr:nvCxnSpPr>
        <xdr:cNvPr id="181" name="直線コネクタ 180">
          <a:extLst>
            <a:ext uri="{FF2B5EF4-FFF2-40B4-BE49-F238E27FC236}">
              <a16:creationId xmlns:a16="http://schemas.microsoft.com/office/drawing/2014/main" id="{33C6B55A-301C-422E-900E-F15BBCC5C8BE}"/>
            </a:ext>
          </a:extLst>
        </xdr:cNvPr>
        <xdr:cNvCxnSpPr/>
      </xdr:nvCxnSpPr>
      <xdr:spPr>
        <a:xfrm flipV="1">
          <a:off x="2019300" y="13285727"/>
          <a:ext cx="889000" cy="8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4CD34B9F-F5EB-48C2-860D-58AA5D75E9F2}"/>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48660</xdr:rowOff>
    </xdr:from>
    <xdr:ext cx="599010" cy="259045"/>
    <xdr:sp macro="" textlink="">
      <xdr:nvSpPr>
        <xdr:cNvPr id="183" name="テキスト ボックス 182">
          <a:extLst>
            <a:ext uri="{FF2B5EF4-FFF2-40B4-BE49-F238E27FC236}">
              <a16:creationId xmlns:a16="http://schemas.microsoft.com/office/drawing/2014/main" id="{D8397047-B0A0-44E9-A7AD-65C8A5EB3AEA}"/>
            </a:ext>
          </a:extLst>
        </xdr:cNvPr>
        <xdr:cNvSpPr txBox="1"/>
      </xdr:nvSpPr>
      <xdr:spPr>
        <a:xfrm>
          <a:off x="2608795" y="1342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92328</xdr:rowOff>
    </xdr:from>
    <xdr:to>
      <xdr:col>10</xdr:col>
      <xdr:colOff>114300</xdr:colOff>
      <xdr:row>77</xdr:row>
      <xdr:rowOff>159155</xdr:rowOff>
    </xdr:to>
    <xdr:cxnSp macro="">
      <xdr:nvCxnSpPr>
        <xdr:cNvPr id="184" name="直線コネクタ 183">
          <a:extLst>
            <a:ext uri="{FF2B5EF4-FFF2-40B4-BE49-F238E27FC236}">
              <a16:creationId xmlns:a16="http://schemas.microsoft.com/office/drawing/2014/main" id="{B31EC729-9464-4EF6-8D1D-ADEBD79E4B8F}"/>
            </a:ext>
          </a:extLst>
        </xdr:cNvPr>
        <xdr:cNvCxnSpPr/>
      </xdr:nvCxnSpPr>
      <xdr:spPr>
        <a:xfrm flipV="1">
          <a:off x="1130300" y="13293978"/>
          <a:ext cx="889000" cy="66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86CFAD8E-7C45-4D32-BD84-6E3BB1F75F87}"/>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50559</xdr:rowOff>
    </xdr:from>
    <xdr:ext cx="599010" cy="259045"/>
    <xdr:sp macro="" textlink="">
      <xdr:nvSpPr>
        <xdr:cNvPr id="186" name="テキスト ボックス 185">
          <a:extLst>
            <a:ext uri="{FF2B5EF4-FFF2-40B4-BE49-F238E27FC236}">
              <a16:creationId xmlns:a16="http://schemas.microsoft.com/office/drawing/2014/main" id="{51372CE1-9AD8-44AC-9668-0D34F742A79D}"/>
            </a:ext>
          </a:extLst>
        </xdr:cNvPr>
        <xdr:cNvSpPr txBox="1"/>
      </xdr:nvSpPr>
      <xdr:spPr>
        <a:xfrm>
          <a:off x="1719795" y="13423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151957</xdr:rowOff>
    </xdr:from>
    <xdr:to>
      <xdr:col>6</xdr:col>
      <xdr:colOff>38100</xdr:colOff>
      <xdr:row>78</xdr:row>
      <xdr:rowOff>82107</xdr:rowOff>
    </xdr:to>
    <xdr:sp macro="" textlink="">
      <xdr:nvSpPr>
        <xdr:cNvPr id="187" name="フローチャート: 判断 186">
          <a:extLst>
            <a:ext uri="{FF2B5EF4-FFF2-40B4-BE49-F238E27FC236}">
              <a16:creationId xmlns:a16="http://schemas.microsoft.com/office/drawing/2014/main" id="{A89AD2CE-6B51-404B-A542-1291AD1581A3}"/>
            </a:ext>
          </a:extLst>
        </xdr:cNvPr>
        <xdr:cNvSpPr/>
      </xdr:nvSpPr>
      <xdr:spPr>
        <a:xfrm>
          <a:off x="1079500" y="13353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73234</xdr:rowOff>
    </xdr:from>
    <xdr:ext cx="599010" cy="259045"/>
    <xdr:sp macro="" textlink="">
      <xdr:nvSpPr>
        <xdr:cNvPr id="188" name="テキスト ボックス 187">
          <a:extLst>
            <a:ext uri="{FF2B5EF4-FFF2-40B4-BE49-F238E27FC236}">
              <a16:creationId xmlns:a16="http://schemas.microsoft.com/office/drawing/2014/main" id="{D31A19C6-071F-4A01-A1F8-1EA49B64A5B5}"/>
            </a:ext>
          </a:extLst>
        </xdr:cNvPr>
        <xdr:cNvSpPr txBox="1"/>
      </xdr:nvSpPr>
      <xdr:spPr>
        <a:xfrm>
          <a:off x="830795" y="1344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EC9543B-D2A5-4898-81F5-B30B9574723D}"/>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FE3F3A9F-5A26-421E-A05F-1E1F0F449EB2}"/>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FCE81BA0-E655-4D15-9D2C-A8A14A6A40F1}"/>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F23466FF-D18D-4039-AAA7-78DA3AA90158}"/>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AFAFD754-5756-4827-A562-9DD2959352AD}"/>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79656</xdr:rowOff>
    </xdr:from>
    <xdr:to>
      <xdr:col>24</xdr:col>
      <xdr:colOff>114300</xdr:colOff>
      <xdr:row>77</xdr:row>
      <xdr:rowOff>9806</xdr:rowOff>
    </xdr:to>
    <xdr:sp macro="" textlink="">
      <xdr:nvSpPr>
        <xdr:cNvPr id="194" name="楕円 193">
          <a:extLst>
            <a:ext uri="{FF2B5EF4-FFF2-40B4-BE49-F238E27FC236}">
              <a16:creationId xmlns:a16="http://schemas.microsoft.com/office/drawing/2014/main" id="{D0FDAFD6-FB8F-45B3-BAEC-39172ABAEF2F}"/>
            </a:ext>
          </a:extLst>
        </xdr:cNvPr>
        <xdr:cNvSpPr/>
      </xdr:nvSpPr>
      <xdr:spPr>
        <a:xfrm>
          <a:off x="4584700" y="1310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102533</xdr:rowOff>
    </xdr:from>
    <xdr:ext cx="599010" cy="259045"/>
    <xdr:sp macro="" textlink="">
      <xdr:nvSpPr>
        <xdr:cNvPr id="195" name="民生費該当値テキスト">
          <a:extLst>
            <a:ext uri="{FF2B5EF4-FFF2-40B4-BE49-F238E27FC236}">
              <a16:creationId xmlns:a16="http://schemas.microsoft.com/office/drawing/2014/main" id="{6C04FAD9-2654-443D-AEE8-137C0670C930}"/>
            </a:ext>
          </a:extLst>
        </xdr:cNvPr>
        <xdr:cNvSpPr txBox="1"/>
      </xdr:nvSpPr>
      <xdr:spPr>
        <a:xfrm>
          <a:off x="4686300" y="12961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145374</xdr:rowOff>
    </xdr:from>
    <xdr:to>
      <xdr:col>20</xdr:col>
      <xdr:colOff>38100</xdr:colOff>
      <xdr:row>77</xdr:row>
      <xdr:rowOff>75524</xdr:rowOff>
    </xdr:to>
    <xdr:sp macro="" textlink="">
      <xdr:nvSpPr>
        <xdr:cNvPr id="196" name="楕円 195">
          <a:extLst>
            <a:ext uri="{FF2B5EF4-FFF2-40B4-BE49-F238E27FC236}">
              <a16:creationId xmlns:a16="http://schemas.microsoft.com/office/drawing/2014/main" id="{39DF9EBB-0D97-4D76-B70C-8F486CDDE712}"/>
            </a:ext>
          </a:extLst>
        </xdr:cNvPr>
        <xdr:cNvSpPr/>
      </xdr:nvSpPr>
      <xdr:spPr>
        <a:xfrm>
          <a:off x="3746500" y="13175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92050</xdr:rowOff>
    </xdr:from>
    <xdr:ext cx="599010" cy="259045"/>
    <xdr:sp macro="" textlink="">
      <xdr:nvSpPr>
        <xdr:cNvPr id="197" name="テキスト ボックス 196">
          <a:extLst>
            <a:ext uri="{FF2B5EF4-FFF2-40B4-BE49-F238E27FC236}">
              <a16:creationId xmlns:a16="http://schemas.microsoft.com/office/drawing/2014/main" id="{7EB88716-EC24-443D-8FE1-DE2D8F5A8C87}"/>
            </a:ext>
          </a:extLst>
        </xdr:cNvPr>
        <xdr:cNvSpPr txBox="1"/>
      </xdr:nvSpPr>
      <xdr:spPr>
        <a:xfrm>
          <a:off x="3497795" y="12950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33277</xdr:rowOff>
    </xdr:from>
    <xdr:to>
      <xdr:col>15</xdr:col>
      <xdr:colOff>101600</xdr:colOff>
      <xdr:row>77</xdr:row>
      <xdr:rowOff>134877</xdr:rowOff>
    </xdr:to>
    <xdr:sp macro="" textlink="">
      <xdr:nvSpPr>
        <xdr:cNvPr id="198" name="楕円 197">
          <a:extLst>
            <a:ext uri="{FF2B5EF4-FFF2-40B4-BE49-F238E27FC236}">
              <a16:creationId xmlns:a16="http://schemas.microsoft.com/office/drawing/2014/main" id="{648AAC38-3E86-45F8-A88E-34761928E9E2}"/>
            </a:ext>
          </a:extLst>
        </xdr:cNvPr>
        <xdr:cNvSpPr/>
      </xdr:nvSpPr>
      <xdr:spPr>
        <a:xfrm>
          <a:off x="2857500" y="13234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151404</xdr:rowOff>
    </xdr:from>
    <xdr:ext cx="599010" cy="259045"/>
    <xdr:sp macro="" textlink="">
      <xdr:nvSpPr>
        <xdr:cNvPr id="199" name="テキスト ボックス 198">
          <a:extLst>
            <a:ext uri="{FF2B5EF4-FFF2-40B4-BE49-F238E27FC236}">
              <a16:creationId xmlns:a16="http://schemas.microsoft.com/office/drawing/2014/main" id="{A579A5FD-14F2-4EC2-ADB3-B1B26D72F8DF}"/>
            </a:ext>
          </a:extLst>
        </xdr:cNvPr>
        <xdr:cNvSpPr txBox="1"/>
      </xdr:nvSpPr>
      <xdr:spPr>
        <a:xfrm>
          <a:off x="2608795" y="13010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41528</xdr:rowOff>
    </xdr:from>
    <xdr:to>
      <xdr:col>10</xdr:col>
      <xdr:colOff>165100</xdr:colOff>
      <xdr:row>77</xdr:row>
      <xdr:rowOff>143128</xdr:rowOff>
    </xdr:to>
    <xdr:sp macro="" textlink="">
      <xdr:nvSpPr>
        <xdr:cNvPr id="200" name="楕円 199">
          <a:extLst>
            <a:ext uri="{FF2B5EF4-FFF2-40B4-BE49-F238E27FC236}">
              <a16:creationId xmlns:a16="http://schemas.microsoft.com/office/drawing/2014/main" id="{7DA6F90A-E245-441C-A038-3719BB7CAEFE}"/>
            </a:ext>
          </a:extLst>
        </xdr:cNvPr>
        <xdr:cNvSpPr/>
      </xdr:nvSpPr>
      <xdr:spPr>
        <a:xfrm>
          <a:off x="1968500" y="1324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159655</xdr:rowOff>
    </xdr:from>
    <xdr:ext cx="599010" cy="259045"/>
    <xdr:sp macro="" textlink="">
      <xdr:nvSpPr>
        <xdr:cNvPr id="201" name="テキスト ボックス 200">
          <a:extLst>
            <a:ext uri="{FF2B5EF4-FFF2-40B4-BE49-F238E27FC236}">
              <a16:creationId xmlns:a16="http://schemas.microsoft.com/office/drawing/2014/main" id="{F3DD7BB6-67D5-4782-B1C5-CE5F06C1FEEB}"/>
            </a:ext>
          </a:extLst>
        </xdr:cNvPr>
        <xdr:cNvSpPr txBox="1"/>
      </xdr:nvSpPr>
      <xdr:spPr>
        <a:xfrm>
          <a:off x="1719795" y="13018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108355</xdr:rowOff>
    </xdr:from>
    <xdr:to>
      <xdr:col>6</xdr:col>
      <xdr:colOff>38100</xdr:colOff>
      <xdr:row>78</xdr:row>
      <xdr:rowOff>38505</xdr:rowOff>
    </xdr:to>
    <xdr:sp macro="" textlink="">
      <xdr:nvSpPr>
        <xdr:cNvPr id="202" name="楕円 201">
          <a:extLst>
            <a:ext uri="{FF2B5EF4-FFF2-40B4-BE49-F238E27FC236}">
              <a16:creationId xmlns:a16="http://schemas.microsoft.com/office/drawing/2014/main" id="{235A4980-824D-477F-800D-5B513C5ED52B}"/>
            </a:ext>
          </a:extLst>
        </xdr:cNvPr>
        <xdr:cNvSpPr/>
      </xdr:nvSpPr>
      <xdr:spPr>
        <a:xfrm>
          <a:off x="1079500" y="1331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55032</xdr:rowOff>
    </xdr:from>
    <xdr:ext cx="599010" cy="259045"/>
    <xdr:sp macro="" textlink="">
      <xdr:nvSpPr>
        <xdr:cNvPr id="203" name="テキスト ボックス 202">
          <a:extLst>
            <a:ext uri="{FF2B5EF4-FFF2-40B4-BE49-F238E27FC236}">
              <a16:creationId xmlns:a16="http://schemas.microsoft.com/office/drawing/2014/main" id="{52D3B4B7-6AB2-47E1-BE0A-0986D5899E06}"/>
            </a:ext>
          </a:extLst>
        </xdr:cNvPr>
        <xdr:cNvSpPr txBox="1"/>
      </xdr:nvSpPr>
      <xdr:spPr>
        <a:xfrm>
          <a:off x="830795" y="1308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410EBB50-E6BF-4A72-BD28-3CF578640A9E}"/>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AE19BD96-6A1B-4BCD-B0A6-F747025A98E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FB3EC793-E43D-4E42-B4FB-30EDCC2D6DEA}"/>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4EA033AF-FA63-4F25-B61D-C2DF919DEE3D}"/>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2457136F-8AEB-4C40-8D95-4C99CC53467A}"/>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C155B9F0-723E-405E-BB78-ACB046064F7E}"/>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D61143BD-9F79-41A6-B268-423F38267DA7}"/>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252DBD45-68DF-4A74-9170-68F80EE2F8AF}"/>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A9EB907-0B22-4B23-92C8-55A0860B510D}"/>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B70A9895-3889-4C04-AAB3-CCBD5D1DF2B7}"/>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DA0718CA-834B-4F67-9D58-CB92857D1D89}"/>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DC95F4E1-5C98-4A51-A11F-F3FFD2301CD5}"/>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4F6428AC-2AB8-4622-9B9F-8157BDF377C5}"/>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997265FA-2C64-46A8-9898-F6A68F8F4338}"/>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5895EB93-387B-4077-B8A5-AFF2A278D08F}"/>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80781800-5E57-4713-B96A-FCD350CF59EB}"/>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F9662243-15C1-4D4A-936A-2C3A01255C2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F26D80DA-B0A9-4A08-8B00-4631CE16FF5C}"/>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32A70FEE-E475-4B0C-B9A1-909C2E65B48F}"/>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94659FC4-89F2-4D22-84D8-8A9518B8F8C2}"/>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13B6F8E1-CB33-4FDE-A12C-DBFEC79FBC0A}"/>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F3562834-08C9-4172-8543-F85CDB29AACA}"/>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21D217E9-2B48-4930-BA3E-E02D7215106E}"/>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C91593E0-09A1-4D63-BED5-15AC6353E252}"/>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14813488-6897-4EA1-9542-BC7495761B17}"/>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86131932-1E0A-4F55-9196-782C19371D0C}"/>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5D31E150-A586-4B30-A6F9-5BBD7B09FEAF}"/>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A6E551B9-491D-4D98-8833-0555BF43D3E5}"/>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100904</xdr:rowOff>
    </xdr:from>
    <xdr:to>
      <xdr:col>24</xdr:col>
      <xdr:colOff>63500</xdr:colOff>
      <xdr:row>97</xdr:row>
      <xdr:rowOff>146509</xdr:rowOff>
    </xdr:to>
    <xdr:cxnSp macro="">
      <xdr:nvCxnSpPr>
        <xdr:cNvPr id="232" name="直線コネクタ 231">
          <a:extLst>
            <a:ext uri="{FF2B5EF4-FFF2-40B4-BE49-F238E27FC236}">
              <a16:creationId xmlns:a16="http://schemas.microsoft.com/office/drawing/2014/main" id="{18ABA7FB-2A4C-4100-A67A-C691D40615C1}"/>
            </a:ext>
          </a:extLst>
        </xdr:cNvPr>
        <xdr:cNvCxnSpPr/>
      </xdr:nvCxnSpPr>
      <xdr:spPr>
        <a:xfrm flipV="1">
          <a:off x="3797300" y="16731554"/>
          <a:ext cx="838200" cy="45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69714</xdr:rowOff>
    </xdr:from>
    <xdr:ext cx="599010" cy="259045"/>
    <xdr:sp macro="" textlink="">
      <xdr:nvSpPr>
        <xdr:cNvPr id="233" name="衛生費平均値テキスト">
          <a:extLst>
            <a:ext uri="{FF2B5EF4-FFF2-40B4-BE49-F238E27FC236}">
              <a16:creationId xmlns:a16="http://schemas.microsoft.com/office/drawing/2014/main" id="{FF60C68D-3AEC-427E-8660-494E61737BC6}"/>
            </a:ext>
          </a:extLst>
        </xdr:cNvPr>
        <xdr:cNvSpPr txBox="1"/>
      </xdr:nvSpPr>
      <xdr:spPr>
        <a:xfrm>
          <a:off x="4686300" y="16528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8699E3A7-8750-47E3-B05B-0BA8C988C6FA}"/>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146509</xdr:rowOff>
    </xdr:from>
    <xdr:to>
      <xdr:col>19</xdr:col>
      <xdr:colOff>177800</xdr:colOff>
      <xdr:row>97</xdr:row>
      <xdr:rowOff>160060</xdr:rowOff>
    </xdr:to>
    <xdr:cxnSp macro="">
      <xdr:nvCxnSpPr>
        <xdr:cNvPr id="235" name="直線コネクタ 234">
          <a:extLst>
            <a:ext uri="{FF2B5EF4-FFF2-40B4-BE49-F238E27FC236}">
              <a16:creationId xmlns:a16="http://schemas.microsoft.com/office/drawing/2014/main" id="{C124088B-A255-48E7-847F-BBC12897F5F2}"/>
            </a:ext>
          </a:extLst>
        </xdr:cNvPr>
        <xdr:cNvCxnSpPr/>
      </xdr:nvCxnSpPr>
      <xdr:spPr>
        <a:xfrm flipV="1">
          <a:off x="2908300" y="16777159"/>
          <a:ext cx="889000" cy="13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ED2D7772-EA86-4C69-AE64-E180F20293BE}"/>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157077</xdr:rowOff>
    </xdr:from>
    <xdr:ext cx="599010" cy="259045"/>
    <xdr:sp macro="" textlink="">
      <xdr:nvSpPr>
        <xdr:cNvPr id="237" name="テキスト ボックス 236">
          <a:extLst>
            <a:ext uri="{FF2B5EF4-FFF2-40B4-BE49-F238E27FC236}">
              <a16:creationId xmlns:a16="http://schemas.microsoft.com/office/drawing/2014/main" id="{C8932F90-5F30-4536-873E-4A2D6B1BC8E3}"/>
            </a:ext>
          </a:extLst>
        </xdr:cNvPr>
        <xdr:cNvSpPr txBox="1"/>
      </xdr:nvSpPr>
      <xdr:spPr>
        <a:xfrm>
          <a:off x="3497795" y="16444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151936</xdr:rowOff>
    </xdr:from>
    <xdr:to>
      <xdr:col>15</xdr:col>
      <xdr:colOff>50800</xdr:colOff>
      <xdr:row>97</xdr:row>
      <xdr:rowOff>160060</xdr:rowOff>
    </xdr:to>
    <xdr:cxnSp macro="">
      <xdr:nvCxnSpPr>
        <xdr:cNvPr id="238" name="直線コネクタ 237">
          <a:extLst>
            <a:ext uri="{FF2B5EF4-FFF2-40B4-BE49-F238E27FC236}">
              <a16:creationId xmlns:a16="http://schemas.microsoft.com/office/drawing/2014/main" id="{6E9239D9-36FF-40FD-84DE-D6DA6E36DC59}"/>
            </a:ext>
          </a:extLst>
        </xdr:cNvPr>
        <xdr:cNvCxnSpPr/>
      </xdr:nvCxnSpPr>
      <xdr:spPr>
        <a:xfrm>
          <a:off x="2019300" y="16782586"/>
          <a:ext cx="889000" cy="8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BCAA462E-962B-479D-A16B-1BD97131C512}"/>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169279</xdr:rowOff>
    </xdr:from>
    <xdr:ext cx="599010" cy="259045"/>
    <xdr:sp macro="" textlink="">
      <xdr:nvSpPr>
        <xdr:cNvPr id="240" name="テキスト ボックス 239">
          <a:extLst>
            <a:ext uri="{FF2B5EF4-FFF2-40B4-BE49-F238E27FC236}">
              <a16:creationId xmlns:a16="http://schemas.microsoft.com/office/drawing/2014/main" id="{061DC4F8-4C1D-4BF7-8825-756F49EA092E}"/>
            </a:ext>
          </a:extLst>
        </xdr:cNvPr>
        <xdr:cNvSpPr txBox="1"/>
      </xdr:nvSpPr>
      <xdr:spPr>
        <a:xfrm>
          <a:off x="2608795" y="1645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124747</xdr:rowOff>
    </xdr:from>
    <xdr:to>
      <xdr:col>10</xdr:col>
      <xdr:colOff>114300</xdr:colOff>
      <xdr:row>97</xdr:row>
      <xdr:rowOff>151936</xdr:rowOff>
    </xdr:to>
    <xdr:cxnSp macro="">
      <xdr:nvCxnSpPr>
        <xdr:cNvPr id="241" name="直線コネクタ 240">
          <a:extLst>
            <a:ext uri="{FF2B5EF4-FFF2-40B4-BE49-F238E27FC236}">
              <a16:creationId xmlns:a16="http://schemas.microsoft.com/office/drawing/2014/main" id="{4BCC3371-CFA4-4298-859E-AFB11CAEB863}"/>
            </a:ext>
          </a:extLst>
        </xdr:cNvPr>
        <xdr:cNvCxnSpPr/>
      </xdr:nvCxnSpPr>
      <xdr:spPr>
        <a:xfrm>
          <a:off x="1130300" y="16755397"/>
          <a:ext cx="889000" cy="27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1EFB1E54-05DA-4272-B4CF-539470B81DEE}"/>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6507</xdr:rowOff>
    </xdr:from>
    <xdr:ext cx="599010" cy="259045"/>
    <xdr:sp macro="" textlink="">
      <xdr:nvSpPr>
        <xdr:cNvPr id="243" name="テキスト ボックス 242">
          <a:extLst>
            <a:ext uri="{FF2B5EF4-FFF2-40B4-BE49-F238E27FC236}">
              <a16:creationId xmlns:a16="http://schemas.microsoft.com/office/drawing/2014/main" id="{5626B770-59BE-4DFE-821D-63C36523453C}"/>
            </a:ext>
          </a:extLst>
        </xdr:cNvPr>
        <xdr:cNvSpPr txBox="1"/>
      </xdr:nvSpPr>
      <xdr:spPr>
        <a:xfrm>
          <a:off x="1719795" y="16465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79149</xdr:rowOff>
    </xdr:from>
    <xdr:to>
      <xdr:col>6</xdr:col>
      <xdr:colOff>38100</xdr:colOff>
      <xdr:row>98</xdr:row>
      <xdr:rowOff>9299</xdr:rowOff>
    </xdr:to>
    <xdr:sp macro="" textlink="">
      <xdr:nvSpPr>
        <xdr:cNvPr id="244" name="フローチャート: 判断 243">
          <a:extLst>
            <a:ext uri="{FF2B5EF4-FFF2-40B4-BE49-F238E27FC236}">
              <a16:creationId xmlns:a16="http://schemas.microsoft.com/office/drawing/2014/main" id="{888A07F4-F47C-42D6-9847-BD3CAD2DB5DF}"/>
            </a:ext>
          </a:extLst>
        </xdr:cNvPr>
        <xdr:cNvSpPr/>
      </xdr:nvSpPr>
      <xdr:spPr>
        <a:xfrm>
          <a:off x="1079500" y="1670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426</xdr:rowOff>
    </xdr:from>
    <xdr:ext cx="599010" cy="259045"/>
    <xdr:sp macro="" textlink="">
      <xdr:nvSpPr>
        <xdr:cNvPr id="245" name="テキスト ボックス 244">
          <a:extLst>
            <a:ext uri="{FF2B5EF4-FFF2-40B4-BE49-F238E27FC236}">
              <a16:creationId xmlns:a16="http://schemas.microsoft.com/office/drawing/2014/main" id="{A058C2B0-9659-477A-9B75-56646A88618D}"/>
            </a:ext>
          </a:extLst>
        </xdr:cNvPr>
        <xdr:cNvSpPr txBox="1"/>
      </xdr:nvSpPr>
      <xdr:spPr>
        <a:xfrm>
          <a:off x="830795" y="16802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52E2B964-43AF-4FCC-AA80-2EB6E96213A7}"/>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3BDE3DA-4027-4800-9382-EA366C4F17D6}"/>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DF045540-20B7-416B-82CB-3AA6479D8016}"/>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4F585E40-AD06-4599-B74F-D3DE0C9E7669}"/>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CFDAC9E3-7908-4868-B454-2360EB663B22}"/>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50104</xdr:rowOff>
    </xdr:from>
    <xdr:to>
      <xdr:col>24</xdr:col>
      <xdr:colOff>114300</xdr:colOff>
      <xdr:row>97</xdr:row>
      <xdr:rowOff>151704</xdr:rowOff>
    </xdr:to>
    <xdr:sp macro="" textlink="">
      <xdr:nvSpPr>
        <xdr:cNvPr id="251" name="楕円 250">
          <a:extLst>
            <a:ext uri="{FF2B5EF4-FFF2-40B4-BE49-F238E27FC236}">
              <a16:creationId xmlns:a16="http://schemas.microsoft.com/office/drawing/2014/main" id="{57D0AB03-2EF9-40FB-9453-02B41367D629}"/>
            </a:ext>
          </a:extLst>
        </xdr:cNvPr>
        <xdr:cNvSpPr/>
      </xdr:nvSpPr>
      <xdr:spPr>
        <a:xfrm>
          <a:off x="4584700" y="16680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28531</xdr:rowOff>
    </xdr:from>
    <xdr:ext cx="599010" cy="259045"/>
    <xdr:sp macro="" textlink="">
      <xdr:nvSpPr>
        <xdr:cNvPr id="252" name="衛生費該当値テキスト">
          <a:extLst>
            <a:ext uri="{FF2B5EF4-FFF2-40B4-BE49-F238E27FC236}">
              <a16:creationId xmlns:a16="http://schemas.microsoft.com/office/drawing/2014/main" id="{DC500016-1E01-44E5-A06B-11E45A922FFD}"/>
            </a:ext>
          </a:extLst>
        </xdr:cNvPr>
        <xdr:cNvSpPr txBox="1"/>
      </xdr:nvSpPr>
      <xdr:spPr>
        <a:xfrm>
          <a:off x="4686300" y="166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95709</xdr:rowOff>
    </xdr:from>
    <xdr:to>
      <xdr:col>20</xdr:col>
      <xdr:colOff>38100</xdr:colOff>
      <xdr:row>98</xdr:row>
      <xdr:rowOff>25859</xdr:rowOff>
    </xdr:to>
    <xdr:sp macro="" textlink="">
      <xdr:nvSpPr>
        <xdr:cNvPr id="253" name="楕円 252">
          <a:extLst>
            <a:ext uri="{FF2B5EF4-FFF2-40B4-BE49-F238E27FC236}">
              <a16:creationId xmlns:a16="http://schemas.microsoft.com/office/drawing/2014/main" id="{B1ED604E-8F7F-41B9-B635-6D2AD18786C5}"/>
            </a:ext>
          </a:extLst>
        </xdr:cNvPr>
        <xdr:cNvSpPr/>
      </xdr:nvSpPr>
      <xdr:spPr>
        <a:xfrm>
          <a:off x="3746500" y="16726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16986</xdr:rowOff>
    </xdr:from>
    <xdr:ext cx="599010" cy="259045"/>
    <xdr:sp macro="" textlink="">
      <xdr:nvSpPr>
        <xdr:cNvPr id="254" name="テキスト ボックス 253">
          <a:extLst>
            <a:ext uri="{FF2B5EF4-FFF2-40B4-BE49-F238E27FC236}">
              <a16:creationId xmlns:a16="http://schemas.microsoft.com/office/drawing/2014/main" id="{ECC0CFE9-0ACE-4590-97EA-0A94F6DB8A0A}"/>
            </a:ext>
          </a:extLst>
        </xdr:cNvPr>
        <xdr:cNvSpPr txBox="1"/>
      </xdr:nvSpPr>
      <xdr:spPr>
        <a:xfrm>
          <a:off x="3497795" y="16819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109260</xdr:rowOff>
    </xdr:from>
    <xdr:to>
      <xdr:col>15</xdr:col>
      <xdr:colOff>101600</xdr:colOff>
      <xdr:row>98</xdr:row>
      <xdr:rowOff>39410</xdr:rowOff>
    </xdr:to>
    <xdr:sp macro="" textlink="">
      <xdr:nvSpPr>
        <xdr:cNvPr id="255" name="楕円 254">
          <a:extLst>
            <a:ext uri="{FF2B5EF4-FFF2-40B4-BE49-F238E27FC236}">
              <a16:creationId xmlns:a16="http://schemas.microsoft.com/office/drawing/2014/main" id="{01C1D193-58D4-4050-8348-CC5F608753AA}"/>
            </a:ext>
          </a:extLst>
        </xdr:cNvPr>
        <xdr:cNvSpPr/>
      </xdr:nvSpPr>
      <xdr:spPr>
        <a:xfrm>
          <a:off x="2857500" y="1673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30537</xdr:rowOff>
    </xdr:from>
    <xdr:ext cx="599010" cy="259045"/>
    <xdr:sp macro="" textlink="">
      <xdr:nvSpPr>
        <xdr:cNvPr id="256" name="テキスト ボックス 255">
          <a:extLst>
            <a:ext uri="{FF2B5EF4-FFF2-40B4-BE49-F238E27FC236}">
              <a16:creationId xmlns:a16="http://schemas.microsoft.com/office/drawing/2014/main" id="{46C49FF6-32D2-4EA6-962E-EF1F6832DE42}"/>
            </a:ext>
          </a:extLst>
        </xdr:cNvPr>
        <xdr:cNvSpPr txBox="1"/>
      </xdr:nvSpPr>
      <xdr:spPr>
        <a:xfrm>
          <a:off x="2608795" y="16832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101136</xdr:rowOff>
    </xdr:from>
    <xdr:to>
      <xdr:col>10</xdr:col>
      <xdr:colOff>165100</xdr:colOff>
      <xdr:row>98</xdr:row>
      <xdr:rowOff>31286</xdr:rowOff>
    </xdr:to>
    <xdr:sp macro="" textlink="">
      <xdr:nvSpPr>
        <xdr:cNvPr id="257" name="楕円 256">
          <a:extLst>
            <a:ext uri="{FF2B5EF4-FFF2-40B4-BE49-F238E27FC236}">
              <a16:creationId xmlns:a16="http://schemas.microsoft.com/office/drawing/2014/main" id="{93654CAA-B8D8-49EE-8C43-27B91149EA94}"/>
            </a:ext>
          </a:extLst>
        </xdr:cNvPr>
        <xdr:cNvSpPr/>
      </xdr:nvSpPr>
      <xdr:spPr>
        <a:xfrm>
          <a:off x="1968500" y="16731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22413</xdr:rowOff>
    </xdr:from>
    <xdr:ext cx="599010" cy="259045"/>
    <xdr:sp macro="" textlink="">
      <xdr:nvSpPr>
        <xdr:cNvPr id="258" name="テキスト ボックス 257">
          <a:extLst>
            <a:ext uri="{FF2B5EF4-FFF2-40B4-BE49-F238E27FC236}">
              <a16:creationId xmlns:a16="http://schemas.microsoft.com/office/drawing/2014/main" id="{2FAD716D-81FC-4F15-91F8-2BA9D85DBDD0}"/>
            </a:ext>
          </a:extLst>
        </xdr:cNvPr>
        <xdr:cNvSpPr txBox="1"/>
      </xdr:nvSpPr>
      <xdr:spPr>
        <a:xfrm>
          <a:off x="1719795" y="16824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73947</xdr:rowOff>
    </xdr:from>
    <xdr:to>
      <xdr:col>6</xdr:col>
      <xdr:colOff>38100</xdr:colOff>
      <xdr:row>98</xdr:row>
      <xdr:rowOff>4097</xdr:rowOff>
    </xdr:to>
    <xdr:sp macro="" textlink="">
      <xdr:nvSpPr>
        <xdr:cNvPr id="259" name="楕円 258">
          <a:extLst>
            <a:ext uri="{FF2B5EF4-FFF2-40B4-BE49-F238E27FC236}">
              <a16:creationId xmlns:a16="http://schemas.microsoft.com/office/drawing/2014/main" id="{3676CA46-919F-483B-A1B3-75B5B216C0C9}"/>
            </a:ext>
          </a:extLst>
        </xdr:cNvPr>
        <xdr:cNvSpPr/>
      </xdr:nvSpPr>
      <xdr:spPr>
        <a:xfrm>
          <a:off x="1079500" y="1670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20624</xdr:rowOff>
    </xdr:from>
    <xdr:ext cx="599010" cy="259045"/>
    <xdr:sp macro="" textlink="">
      <xdr:nvSpPr>
        <xdr:cNvPr id="260" name="テキスト ボックス 259">
          <a:extLst>
            <a:ext uri="{FF2B5EF4-FFF2-40B4-BE49-F238E27FC236}">
              <a16:creationId xmlns:a16="http://schemas.microsoft.com/office/drawing/2014/main" id="{74F66D2F-FF1F-40AD-9223-7497C0222DC8}"/>
            </a:ext>
          </a:extLst>
        </xdr:cNvPr>
        <xdr:cNvSpPr txBox="1"/>
      </xdr:nvSpPr>
      <xdr:spPr>
        <a:xfrm>
          <a:off x="830795" y="16479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9467190C-B220-44FB-AFD0-02C0439F3C7A}"/>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FD61F16B-690A-4866-8029-39F2F0A078D2}"/>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B242F8FF-E570-4FB9-8D57-475A4396C304}"/>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19D8B1A1-035C-432E-9F6F-B6FE567C9966}"/>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EE1949FB-1FDB-4822-B7B0-DD02D7F260B8}"/>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7911A6C8-792D-453E-9783-1D97D4851035}"/>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A5706FAB-796D-438B-81DB-F28B2E715772}"/>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81C75344-3641-4003-A530-75DFD6C0DD67}"/>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54C28465-2FE9-4804-9757-E3A902E7C17D}"/>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91BB4554-D7B0-4EC4-A647-E00BA3AC6CB4}"/>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CE8B5128-F872-45B9-A9E7-3E549C70DBE3}"/>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5C9A86F2-E0DB-43D1-A756-5F41A0EE6EF4}"/>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DA454EA4-8DE0-4FD3-9D09-4705B8E4CE6B}"/>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495B0BCF-198D-4C7A-BDB6-11BE3D9D00A9}"/>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E4F31B4F-D172-4094-BF18-84E11E17062A}"/>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80C2C0BD-58B7-4BE3-80A2-E2C472061C74}"/>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5513BAB6-F78C-4B67-9BF3-DCF4BF020F8F}"/>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F132B439-882A-44B0-9D05-B97B11F8621E}"/>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C46BF21E-1EDB-43E3-A53D-3633BF12839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C6D8195D-0ED9-4B23-976A-B668324AF81E}"/>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F71AE5B7-2595-422F-BA4D-D6AE1B530A4C}"/>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27F889D-5B4A-46E1-9852-DF01B5870939}"/>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84BAFDD3-9500-4AA7-9C7B-6D6C4150D09D}"/>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3560439B-8CDA-4E87-A99C-EC8600FB1D3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621953E5-45C5-4F58-BB0F-8ADCBA65A371}"/>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53E3283C-7E4E-4CDD-A963-0B35126A9F53}"/>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9F1F1511-C265-45C8-B041-F985C0BB316F}"/>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31784237-D747-41CE-AFEF-23A80C4C5784}"/>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623017EE-BFF0-4A67-AD73-9615FAFEAC52}"/>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8B2CBC61-E431-4BBB-8DD7-93AC76F0F3D7}"/>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791F50CA-EE4A-40A6-9648-CF3A02E73253}"/>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FA0FFC6E-40D1-41A1-A036-502050A8D91B}"/>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DAF4B0A9-0630-4AC9-9E47-F57D7570940A}"/>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A2FA2342-E68A-41D1-B03F-C0B1B0BC528E}"/>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F377487E-5B5A-4C88-B710-F90B1B86E656}"/>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5BCF88E1-CFA5-45BB-87E3-8247CE1D9742}"/>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BA82DAB5-81EA-49DE-8A8A-645A6179F6D2}"/>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F2B176C3-E26F-400B-BDE7-54B8A5F978D8}"/>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DD3287F7-87E5-4092-98AF-DF16D8754931}"/>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6A178DF2-1669-4E5A-9195-83224A15A7D4}"/>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104425</xdr:rowOff>
    </xdr:from>
    <xdr:to>
      <xdr:col>36</xdr:col>
      <xdr:colOff>165100</xdr:colOff>
      <xdr:row>39</xdr:row>
      <xdr:rowOff>34575</xdr:rowOff>
    </xdr:to>
    <xdr:sp macro="" textlink="">
      <xdr:nvSpPr>
        <xdr:cNvPr id="301" name="フローチャート: 判断 300">
          <a:extLst>
            <a:ext uri="{FF2B5EF4-FFF2-40B4-BE49-F238E27FC236}">
              <a16:creationId xmlns:a16="http://schemas.microsoft.com/office/drawing/2014/main" id="{15E0420E-A85C-469B-A249-AF95C06645D6}"/>
            </a:ext>
          </a:extLst>
        </xdr:cNvPr>
        <xdr:cNvSpPr/>
      </xdr:nvSpPr>
      <xdr:spPr>
        <a:xfrm>
          <a:off x="6921500" y="66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51103</xdr:rowOff>
    </xdr:from>
    <xdr:ext cx="469744" cy="259045"/>
    <xdr:sp macro="" textlink="">
      <xdr:nvSpPr>
        <xdr:cNvPr id="302" name="テキスト ボックス 301">
          <a:extLst>
            <a:ext uri="{FF2B5EF4-FFF2-40B4-BE49-F238E27FC236}">
              <a16:creationId xmlns:a16="http://schemas.microsoft.com/office/drawing/2014/main" id="{665FE5FD-9FA4-47E3-9FB5-1D86B9800DBE}"/>
            </a:ext>
          </a:extLst>
        </xdr:cNvPr>
        <xdr:cNvSpPr txBox="1"/>
      </xdr:nvSpPr>
      <xdr:spPr>
        <a:xfrm>
          <a:off x="6737428" y="639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1FCEF700-9C8D-4390-A0F6-96CA43B2E605}"/>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472A0C8F-E725-4E6B-809C-65433E801FD9}"/>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513A748B-CF78-44C5-9AFB-23BBF74E63EB}"/>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773B8A0D-2C74-4C1B-835E-52859D5C6921}"/>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56336D47-42CA-412F-8A9A-0E4BEA34349C}"/>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C832237E-D376-45C4-9818-560BCDBF987B}"/>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249299" cy="259045"/>
    <xdr:sp macro="" textlink="">
      <xdr:nvSpPr>
        <xdr:cNvPr id="309" name="労働費該当値テキスト">
          <a:extLst>
            <a:ext uri="{FF2B5EF4-FFF2-40B4-BE49-F238E27FC236}">
              <a16:creationId xmlns:a16="http://schemas.microsoft.com/office/drawing/2014/main" id="{9CA92471-687A-4267-A958-A067C396A695}"/>
            </a:ext>
          </a:extLst>
        </xdr:cNvPr>
        <xdr:cNvSpPr txBox="1"/>
      </xdr:nvSpPr>
      <xdr:spPr>
        <a:xfrm>
          <a:off x="10528300" y="6610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1564901E-4857-4085-AC57-EE7C0198C55D}"/>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A976340D-E37D-434C-840E-DF9421D6D197}"/>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26F84133-80BF-4C8D-BD4C-0F2FD5F30D57}"/>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624B50FC-2BD4-4A08-B3E0-2C63B8B2E8DE}"/>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1FF9A27-72A7-473F-83A5-18D15E16586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E34D1BF5-993F-472C-B8D0-64C87E52A231}"/>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7536B842-03FC-4715-ABD1-54207533B8F9}"/>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6E72E801-8B72-4C4A-AC62-1A09C3D6C32F}"/>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6ACD9ABF-7548-452A-A977-2194198D51FE}"/>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A7530D8F-68B7-4130-AFA8-C402DEA9BAF4}"/>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5F3E0CC6-62A5-4F63-829D-34CB701C7669}"/>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DC48023F-C534-4435-87D0-787108310868}"/>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AA17212F-735E-432B-BC59-222A84E7522C}"/>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7EC67BD9-4823-460B-B375-E3A810E557D8}"/>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D3AB8EFD-7638-4BAC-8633-009DC9C23BDF}"/>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1DB05B12-879E-4170-9248-B8BF73AB047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272D3EED-4C42-464F-B961-0969C2BE2838}"/>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ECBFCCCC-FDCD-4531-B1D2-180DDAB66766}"/>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31981751-141D-45CC-8404-4C23224114C2}"/>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65F183A3-CDF8-4F38-91AC-B4B8385E5B5C}"/>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F35ABB85-6E63-4BFB-B380-EFB53336B35E}"/>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3CDB2737-D437-4C18-A31F-7DA1E91BDE6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42BC947D-A300-47EC-A077-15F55FCBA28F}"/>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89BAC682-546F-49FC-BC88-11C89C3F1D6F}"/>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878ECC26-D698-42E1-B8DB-1E24CBDE2B9D}"/>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83B514C-A3EC-4930-A777-140DAEE67D78}"/>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D0D0C68A-63CE-46F5-BC5E-743B1EBFF114}"/>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59C48616-A60C-43AE-A157-0891CBA81817}"/>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460C3E41-D1D5-4356-BF23-1107F4377C0D}"/>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BC043074-B740-4116-B291-09A8C397F582}"/>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4EF6B088-F3CD-4328-9044-FBCBCE37AAA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F44102A8-8777-4E80-AB4F-FA6CDB07E82C}"/>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7AC4447-09F7-41D3-9DC5-C685E3A2E945}"/>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B0C49E9-A682-4A22-9B6C-12234B777CB1}"/>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10D4B606-D965-4256-B5FF-03B5CE52E452}"/>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833AACBD-EB84-4182-8ABC-63DB9765B7A4}"/>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160644</xdr:rowOff>
    </xdr:from>
    <xdr:to>
      <xdr:col>55</xdr:col>
      <xdr:colOff>0</xdr:colOff>
      <xdr:row>58</xdr:row>
      <xdr:rowOff>164690</xdr:rowOff>
    </xdr:to>
    <xdr:cxnSp macro="">
      <xdr:nvCxnSpPr>
        <xdr:cNvPr id="346" name="直線コネクタ 345">
          <a:extLst>
            <a:ext uri="{FF2B5EF4-FFF2-40B4-BE49-F238E27FC236}">
              <a16:creationId xmlns:a16="http://schemas.microsoft.com/office/drawing/2014/main" id="{6023FB0F-A534-4B63-8B3F-7F1F388C880A}"/>
            </a:ext>
          </a:extLst>
        </xdr:cNvPr>
        <xdr:cNvCxnSpPr/>
      </xdr:nvCxnSpPr>
      <xdr:spPr>
        <a:xfrm flipV="1">
          <a:off x="9639300" y="10104744"/>
          <a:ext cx="838200" cy="4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134104</xdr:rowOff>
    </xdr:from>
    <xdr:ext cx="599010" cy="259045"/>
    <xdr:sp macro="" textlink="">
      <xdr:nvSpPr>
        <xdr:cNvPr id="347" name="農林水産業費平均値テキスト">
          <a:extLst>
            <a:ext uri="{FF2B5EF4-FFF2-40B4-BE49-F238E27FC236}">
              <a16:creationId xmlns:a16="http://schemas.microsoft.com/office/drawing/2014/main" id="{CFE78A5A-CCF4-4E28-9807-745160023B39}"/>
            </a:ext>
          </a:extLst>
        </xdr:cNvPr>
        <xdr:cNvSpPr txBox="1"/>
      </xdr:nvSpPr>
      <xdr:spPr>
        <a:xfrm>
          <a:off x="10528300" y="9735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9B13475B-647B-4EE9-AB68-D922BB8DF879}"/>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164690</xdr:rowOff>
    </xdr:from>
    <xdr:to>
      <xdr:col>50</xdr:col>
      <xdr:colOff>114300</xdr:colOff>
      <xdr:row>59</xdr:row>
      <xdr:rowOff>641</xdr:rowOff>
    </xdr:to>
    <xdr:cxnSp macro="">
      <xdr:nvCxnSpPr>
        <xdr:cNvPr id="349" name="直線コネクタ 348">
          <a:extLst>
            <a:ext uri="{FF2B5EF4-FFF2-40B4-BE49-F238E27FC236}">
              <a16:creationId xmlns:a16="http://schemas.microsoft.com/office/drawing/2014/main" id="{6A0822C7-09EC-4679-8BD5-F3F43C8B3C71}"/>
            </a:ext>
          </a:extLst>
        </xdr:cNvPr>
        <xdr:cNvCxnSpPr/>
      </xdr:nvCxnSpPr>
      <xdr:spPr>
        <a:xfrm flipV="1">
          <a:off x="8750300" y="10108790"/>
          <a:ext cx="889000" cy="7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1EA7B217-A6AF-4597-AAC7-9A818504E1E7}"/>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70128</xdr:rowOff>
    </xdr:from>
    <xdr:ext cx="599010" cy="259045"/>
    <xdr:sp macro="" textlink="">
      <xdr:nvSpPr>
        <xdr:cNvPr id="351" name="テキスト ボックス 350">
          <a:extLst>
            <a:ext uri="{FF2B5EF4-FFF2-40B4-BE49-F238E27FC236}">
              <a16:creationId xmlns:a16="http://schemas.microsoft.com/office/drawing/2014/main" id="{FC69371E-9537-4B0D-83B1-48F7023D1836}"/>
            </a:ext>
          </a:extLst>
        </xdr:cNvPr>
        <xdr:cNvSpPr txBox="1"/>
      </xdr:nvSpPr>
      <xdr:spPr>
        <a:xfrm>
          <a:off x="9339795" y="9671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641</xdr:rowOff>
    </xdr:from>
    <xdr:to>
      <xdr:col>45</xdr:col>
      <xdr:colOff>177800</xdr:colOff>
      <xdr:row>59</xdr:row>
      <xdr:rowOff>4026</xdr:rowOff>
    </xdr:to>
    <xdr:cxnSp macro="">
      <xdr:nvCxnSpPr>
        <xdr:cNvPr id="352" name="直線コネクタ 351">
          <a:extLst>
            <a:ext uri="{FF2B5EF4-FFF2-40B4-BE49-F238E27FC236}">
              <a16:creationId xmlns:a16="http://schemas.microsoft.com/office/drawing/2014/main" id="{60E68640-2583-4EB0-A250-5CDA0FCE7B51}"/>
            </a:ext>
          </a:extLst>
        </xdr:cNvPr>
        <xdr:cNvCxnSpPr/>
      </xdr:nvCxnSpPr>
      <xdr:spPr>
        <a:xfrm flipV="1">
          <a:off x="7861300" y="10116191"/>
          <a:ext cx="889000" cy="3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10BDD10D-7638-4AAD-9CE6-D207388AF184}"/>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77319</xdr:rowOff>
    </xdr:from>
    <xdr:ext cx="599010" cy="259045"/>
    <xdr:sp macro="" textlink="">
      <xdr:nvSpPr>
        <xdr:cNvPr id="354" name="テキスト ボックス 353">
          <a:extLst>
            <a:ext uri="{FF2B5EF4-FFF2-40B4-BE49-F238E27FC236}">
              <a16:creationId xmlns:a16="http://schemas.microsoft.com/office/drawing/2014/main" id="{03499DB2-D2A7-4F61-A8E1-1A9E492F75CD}"/>
            </a:ext>
          </a:extLst>
        </xdr:cNvPr>
        <xdr:cNvSpPr txBox="1"/>
      </xdr:nvSpPr>
      <xdr:spPr>
        <a:xfrm>
          <a:off x="8450795" y="9678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1557</xdr:rowOff>
    </xdr:from>
    <xdr:to>
      <xdr:col>41</xdr:col>
      <xdr:colOff>50800</xdr:colOff>
      <xdr:row>59</xdr:row>
      <xdr:rowOff>4026</xdr:rowOff>
    </xdr:to>
    <xdr:cxnSp macro="">
      <xdr:nvCxnSpPr>
        <xdr:cNvPr id="355" name="直線コネクタ 354">
          <a:extLst>
            <a:ext uri="{FF2B5EF4-FFF2-40B4-BE49-F238E27FC236}">
              <a16:creationId xmlns:a16="http://schemas.microsoft.com/office/drawing/2014/main" id="{5A496F8A-6095-46AF-AF48-B40DDAABEB39}"/>
            </a:ext>
          </a:extLst>
        </xdr:cNvPr>
        <xdr:cNvCxnSpPr/>
      </xdr:nvCxnSpPr>
      <xdr:spPr>
        <a:xfrm>
          <a:off x="6972300" y="10117107"/>
          <a:ext cx="889000" cy="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1DF57609-9799-4000-AFA2-13A9ACA1E692}"/>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73574</xdr:rowOff>
    </xdr:from>
    <xdr:ext cx="599010" cy="259045"/>
    <xdr:sp macro="" textlink="">
      <xdr:nvSpPr>
        <xdr:cNvPr id="357" name="テキスト ボックス 356">
          <a:extLst>
            <a:ext uri="{FF2B5EF4-FFF2-40B4-BE49-F238E27FC236}">
              <a16:creationId xmlns:a16="http://schemas.microsoft.com/office/drawing/2014/main" id="{23FA02E0-FDCD-4B23-B720-ECFEB1747C4E}"/>
            </a:ext>
          </a:extLst>
        </xdr:cNvPr>
        <xdr:cNvSpPr txBox="1"/>
      </xdr:nvSpPr>
      <xdr:spPr>
        <a:xfrm>
          <a:off x="7561795" y="9674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90618</xdr:rowOff>
    </xdr:from>
    <xdr:to>
      <xdr:col>36</xdr:col>
      <xdr:colOff>165100</xdr:colOff>
      <xdr:row>58</xdr:row>
      <xdr:rowOff>20768</xdr:rowOff>
    </xdr:to>
    <xdr:sp macro="" textlink="">
      <xdr:nvSpPr>
        <xdr:cNvPr id="358" name="フローチャート: 判断 357">
          <a:extLst>
            <a:ext uri="{FF2B5EF4-FFF2-40B4-BE49-F238E27FC236}">
              <a16:creationId xmlns:a16="http://schemas.microsoft.com/office/drawing/2014/main" id="{8116D3B6-B4F4-4925-B0B7-4CCBBE5A72F9}"/>
            </a:ext>
          </a:extLst>
        </xdr:cNvPr>
        <xdr:cNvSpPr/>
      </xdr:nvSpPr>
      <xdr:spPr>
        <a:xfrm>
          <a:off x="6921500" y="986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37295</xdr:rowOff>
    </xdr:from>
    <xdr:ext cx="599010" cy="259045"/>
    <xdr:sp macro="" textlink="">
      <xdr:nvSpPr>
        <xdr:cNvPr id="359" name="テキスト ボックス 358">
          <a:extLst>
            <a:ext uri="{FF2B5EF4-FFF2-40B4-BE49-F238E27FC236}">
              <a16:creationId xmlns:a16="http://schemas.microsoft.com/office/drawing/2014/main" id="{B8FFCE99-7BAE-4B5C-848A-DD0DFF63B23D}"/>
            </a:ext>
          </a:extLst>
        </xdr:cNvPr>
        <xdr:cNvSpPr txBox="1"/>
      </xdr:nvSpPr>
      <xdr:spPr>
        <a:xfrm>
          <a:off x="6672795" y="9638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172F9257-AA31-4CC9-A599-8281E68A29B2}"/>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98BB5312-65E9-4CDB-BA8F-3B85F5A33A7A}"/>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45658479-1FFA-4752-8677-8D83B7B3B714}"/>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BD445C33-7472-4794-A2DE-1F1C1DC5B18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A6FAD9E8-FC78-4DFD-B7B9-7CBC319A7C6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109844</xdr:rowOff>
    </xdr:from>
    <xdr:to>
      <xdr:col>55</xdr:col>
      <xdr:colOff>50800</xdr:colOff>
      <xdr:row>59</xdr:row>
      <xdr:rowOff>39994</xdr:rowOff>
    </xdr:to>
    <xdr:sp macro="" textlink="">
      <xdr:nvSpPr>
        <xdr:cNvPr id="365" name="楕円 364">
          <a:extLst>
            <a:ext uri="{FF2B5EF4-FFF2-40B4-BE49-F238E27FC236}">
              <a16:creationId xmlns:a16="http://schemas.microsoft.com/office/drawing/2014/main" id="{EC3A83DC-D0CC-4FA5-8059-4968AA8D2D1D}"/>
            </a:ext>
          </a:extLst>
        </xdr:cNvPr>
        <xdr:cNvSpPr/>
      </xdr:nvSpPr>
      <xdr:spPr>
        <a:xfrm>
          <a:off x="10426700" y="1005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24771</xdr:rowOff>
    </xdr:from>
    <xdr:ext cx="534377" cy="259045"/>
    <xdr:sp macro="" textlink="">
      <xdr:nvSpPr>
        <xdr:cNvPr id="366" name="農林水産業費該当値テキスト">
          <a:extLst>
            <a:ext uri="{FF2B5EF4-FFF2-40B4-BE49-F238E27FC236}">
              <a16:creationId xmlns:a16="http://schemas.microsoft.com/office/drawing/2014/main" id="{B39F38DD-247A-4D82-A47A-F8B1BC260778}"/>
            </a:ext>
          </a:extLst>
        </xdr:cNvPr>
        <xdr:cNvSpPr txBox="1"/>
      </xdr:nvSpPr>
      <xdr:spPr>
        <a:xfrm>
          <a:off x="10528300" y="9968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113890</xdr:rowOff>
    </xdr:from>
    <xdr:to>
      <xdr:col>50</xdr:col>
      <xdr:colOff>165100</xdr:colOff>
      <xdr:row>59</xdr:row>
      <xdr:rowOff>44040</xdr:rowOff>
    </xdr:to>
    <xdr:sp macro="" textlink="">
      <xdr:nvSpPr>
        <xdr:cNvPr id="367" name="楕円 366">
          <a:extLst>
            <a:ext uri="{FF2B5EF4-FFF2-40B4-BE49-F238E27FC236}">
              <a16:creationId xmlns:a16="http://schemas.microsoft.com/office/drawing/2014/main" id="{4857CD7D-81D2-4345-BB71-CFE018B85C86}"/>
            </a:ext>
          </a:extLst>
        </xdr:cNvPr>
        <xdr:cNvSpPr/>
      </xdr:nvSpPr>
      <xdr:spPr>
        <a:xfrm>
          <a:off x="9588500" y="1005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35167</xdr:rowOff>
    </xdr:from>
    <xdr:ext cx="534377" cy="259045"/>
    <xdr:sp macro="" textlink="">
      <xdr:nvSpPr>
        <xdr:cNvPr id="368" name="テキスト ボックス 367">
          <a:extLst>
            <a:ext uri="{FF2B5EF4-FFF2-40B4-BE49-F238E27FC236}">
              <a16:creationId xmlns:a16="http://schemas.microsoft.com/office/drawing/2014/main" id="{5481DEF1-B144-4C4D-89AA-6D9946C72444}"/>
            </a:ext>
          </a:extLst>
        </xdr:cNvPr>
        <xdr:cNvSpPr txBox="1"/>
      </xdr:nvSpPr>
      <xdr:spPr>
        <a:xfrm>
          <a:off x="9372111" y="1015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121291</xdr:rowOff>
    </xdr:from>
    <xdr:to>
      <xdr:col>46</xdr:col>
      <xdr:colOff>38100</xdr:colOff>
      <xdr:row>59</xdr:row>
      <xdr:rowOff>51441</xdr:rowOff>
    </xdr:to>
    <xdr:sp macro="" textlink="">
      <xdr:nvSpPr>
        <xdr:cNvPr id="369" name="楕円 368">
          <a:extLst>
            <a:ext uri="{FF2B5EF4-FFF2-40B4-BE49-F238E27FC236}">
              <a16:creationId xmlns:a16="http://schemas.microsoft.com/office/drawing/2014/main" id="{A68EDA9B-E929-4C8F-B862-FDDF5A10DBBB}"/>
            </a:ext>
          </a:extLst>
        </xdr:cNvPr>
        <xdr:cNvSpPr/>
      </xdr:nvSpPr>
      <xdr:spPr>
        <a:xfrm>
          <a:off x="8699500" y="1006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42568</xdr:rowOff>
    </xdr:from>
    <xdr:ext cx="534377" cy="259045"/>
    <xdr:sp macro="" textlink="">
      <xdr:nvSpPr>
        <xdr:cNvPr id="370" name="テキスト ボックス 369">
          <a:extLst>
            <a:ext uri="{FF2B5EF4-FFF2-40B4-BE49-F238E27FC236}">
              <a16:creationId xmlns:a16="http://schemas.microsoft.com/office/drawing/2014/main" id="{273BCA73-B58B-484E-8CE0-6FBBD25EC3A3}"/>
            </a:ext>
          </a:extLst>
        </xdr:cNvPr>
        <xdr:cNvSpPr txBox="1"/>
      </xdr:nvSpPr>
      <xdr:spPr>
        <a:xfrm>
          <a:off x="8483111" y="1015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124676</xdr:rowOff>
    </xdr:from>
    <xdr:to>
      <xdr:col>41</xdr:col>
      <xdr:colOff>101600</xdr:colOff>
      <xdr:row>59</xdr:row>
      <xdr:rowOff>54826</xdr:rowOff>
    </xdr:to>
    <xdr:sp macro="" textlink="">
      <xdr:nvSpPr>
        <xdr:cNvPr id="371" name="楕円 370">
          <a:extLst>
            <a:ext uri="{FF2B5EF4-FFF2-40B4-BE49-F238E27FC236}">
              <a16:creationId xmlns:a16="http://schemas.microsoft.com/office/drawing/2014/main" id="{B7F03B23-BD27-46EA-930F-4380FA4D5619}"/>
            </a:ext>
          </a:extLst>
        </xdr:cNvPr>
        <xdr:cNvSpPr/>
      </xdr:nvSpPr>
      <xdr:spPr>
        <a:xfrm>
          <a:off x="7810500" y="10068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45953</xdr:rowOff>
    </xdr:from>
    <xdr:ext cx="534377" cy="259045"/>
    <xdr:sp macro="" textlink="">
      <xdr:nvSpPr>
        <xdr:cNvPr id="372" name="テキスト ボックス 371">
          <a:extLst>
            <a:ext uri="{FF2B5EF4-FFF2-40B4-BE49-F238E27FC236}">
              <a16:creationId xmlns:a16="http://schemas.microsoft.com/office/drawing/2014/main" id="{6B1A6F09-EA47-4C63-8AE2-2B9A4C525384}"/>
            </a:ext>
          </a:extLst>
        </xdr:cNvPr>
        <xdr:cNvSpPr txBox="1"/>
      </xdr:nvSpPr>
      <xdr:spPr>
        <a:xfrm>
          <a:off x="7594111" y="1016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122207</xdr:rowOff>
    </xdr:from>
    <xdr:to>
      <xdr:col>36</xdr:col>
      <xdr:colOff>165100</xdr:colOff>
      <xdr:row>59</xdr:row>
      <xdr:rowOff>52357</xdr:rowOff>
    </xdr:to>
    <xdr:sp macro="" textlink="">
      <xdr:nvSpPr>
        <xdr:cNvPr id="373" name="楕円 372">
          <a:extLst>
            <a:ext uri="{FF2B5EF4-FFF2-40B4-BE49-F238E27FC236}">
              <a16:creationId xmlns:a16="http://schemas.microsoft.com/office/drawing/2014/main" id="{B693FB8D-F0BD-41E4-902F-E3F1B03E1D64}"/>
            </a:ext>
          </a:extLst>
        </xdr:cNvPr>
        <xdr:cNvSpPr/>
      </xdr:nvSpPr>
      <xdr:spPr>
        <a:xfrm>
          <a:off x="6921500" y="10066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43484</xdr:rowOff>
    </xdr:from>
    <xdr:ext cx="534377" cy="259045"/>
    <xdr:sp macro="" textlink="">
      <xdr:nvSpPr>
        <xdr:cNvPr id="374" name="テキスト ボックス 373">
          <a:extLst>
            <a:ext uri="{FF2B5EF4-FFF2-40B4-BE49-F238E27FC236}">
              <a16:creationId xmlns:a16="http://schemas.microsoft.com/office/drawing/2014/main" id="{02C54A6B-C898-45A4-8D65-E92D808524CE}"/>
            </a:ext>
          </a:extLst>
        </xdr:cNvPr>
        <xdr:cNvSpPr txBox="1"/>
      </xdr:nvSpPr>
      <xdr:spPr>
        <a:xfrm>
          <a:off x="6705111" y="10159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4BAEC81C-FBA8-456C-B6F6-81A23074DC8E}"/>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D71A6BF9-0AE5-4C0D-BEE6-705C405B47EC}"/>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3B191C2D-F432-4B9E-8A38-BC88423C76BD}"/>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687A9451-4412-472D-9E1C-64575206D36D}"/>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C5E16809-FBE9-4EB1-88A3-8C11F9A2B0A8}"/>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D2AB9C3E-EB08-4468-A4C5-DED6264591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83D5D036-9030-4856-8980-ECE34BE6E23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520E25CB-870B-4E54-A2C6-DCC8E7913F49}"/>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D9286213-BD41-4061-9C35-019D13FF6275}"/>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7C531F9-51AA-422B-ADB9-42F5DD134AA4}"/>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348128C-38C3-49FB-8648-8B6A660A5F7B}"/>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B2250778-14DC-4497-84DE-ADA4F1063C3E}"/>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CDCF149B-D032-48F2-A3CC-E6601C6C4471}"/>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16BF65F5-308E-4405-9C6A-BCE68CB6ADEC}"/>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2051BF6C-7631-47DC-9FB2-828E26FCC987}"/>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2C326D3-E95B-4F6B-9D07-78E8B9BF122F}"/>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D30FA49F-534F-41FA-853E-8F0470184197}"/>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41630CE4-9E68-4829-AF02-99F5524F7227}"/>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2F971086-3B6C-49B0-9396-5454BE1C9FA6}"/>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F1D81A50-499D-4D75-B334-A1DA2B3B38C9}"/>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DDDF8EF1-5A43-4F5C-8902-72671097B109}"/>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7C8AB10C-AAB1-46AD-AE2E-210CDD69D398}"/>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65B0EA23-1284-44CF-A430-24ADED281D14}"/>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31CF9077-51FB-42D6-85FC-CCFA35B57462}"/>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AF37FAD-E592-4F90-9FC9-69443BED8AB3}"/>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5C2C6C0C-9E44-4139-9DBB-4A5BBF38791D}"/>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E296696A-61A6-4A8F-91CE-64E8DE2CC3DD}"/>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8662E317-A380-4B8C-8BB3-07E468526A75}"/>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572BDB9B-EBA3-4773-B3D9-198DB8606D7E}"/>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CE1B5A7-E935-4F69-AFC5-51226B10412E}"/>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5468</xdr:rowOff>
    </xdr:from>
    <xdr:to>
      <xdr:col>55</xdr:col>
      <xdr:colOff>0</xdr:colOff>
      <xdr:row>79</xdr:row>
      <xdr:rowOff>29251</xdr:rowOff>
    </xdr:to>
    <xdr:cxnSp macro="">
      <xdr:nvCxnSpPr>
        <xdr:cNvPr id="405" name="直線コネクタ 404">
          <a:extLst>
            <a:ext uri="{FF2B5EF4-FFF2-40B4-BE49-F238E27FC236}">
              <a16:creationId xmlns:a16="http://schemas.microsoft.com/office/drawing/2014/main" id="{39137A67-9838-49B7-8DFD-E910EDA52268}"/>
            </a:ext>
          </a:extLst>
        </xdr:cNvPr>
        <xdr:cNvCxnSpPr/>
      </xdr:nvCxnSpPr>
      <xdr:spPr>
        <a:xfrm>
          <a:off x="9639300" y="13550018"/>
          <a:ext cx="838200" cy="23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143025</xdr:rowOff>
    </xdr:from>
    <xdr:ext cx="534377" cy="259045"/>
    <xdr:sp macro="" textlink="">
      <xdr:nvSpPr>
        <xdr:cNvPr id="406" name="商工費平均値テキスト">
          <a:extLst>
            <a:ext uri="{FF2B5EF4-FFF2-40B4-BE49-F238E27FC236}">
              <a16:creationId xmlns:a16="http://schemas.microsoft.com/office/drawing/2014/main" id="{40594DE3-DC42-464B-A19C-8333AA99ABC6}"/>
            </a:ext>
          </a:extLst>
        </xdr:cNvPr>
        <xdr:cNvSpPr txBox="1"/>
      </xdr:nvSpPr>
      <xdr:spPr>
        <a:xfrm>
          <a:off x="10528300" y="13344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6DA04661-8F61-4B95-8F3F-87B5B56F9DEA}"/>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5468</xdr:rowOff>
    </xdr:from>
    <xdr:to>
      <xdr:col>50</xdr:col>
      <xdr:colOff>114300</xdr:colOff>
      <xdr:row>79</xdr:row>
      <xdr:rowOff>30685</xdr:rowOff>
    </xdr:to>
    <xdr:cxnSp macro="">
      <xdr:nvCxnSpPr>
        <xdr:cNvPr id="408" name="直線コネクタ 407">
          <a:extLst>
            <a:ext uri="{FF2B5EF4-FFF2-40B4-BE49-F238E27FC236}">
              <a16:creationId xmlns:a16="http://schemas.microsoft.com/office/drawing/2014/main" id="{4B342603-BDC6-4229-A389-F23FB0990621}"/>
            </a:ext>
          </a:extLst>
        </xdr:cNvPr>
        <xdr:cNvCxnSpPr/>
      </xdr:nvCxnSpPr>
      <xdr:spPr>
        <a:xfrm flipV="1">
          <a:off x="8750300" y="13550018"/>
          <a:ext cx="889000" cy="25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43D7BB24-CED5-4A4C-A523-2B5D2A2ED6EA}"/>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68829</xdr:rowOff>
    </xdr:from>
    <xdr:ext cx="534377" cy="259045"/>
    <xdr:sp macro="" textlink="">
      <xdr:nvSpPr>
        <xdr:cNvPr id="410" name="テキスト ボックス 409">
          <a:extLst>
            <a:ext uri="{FF2B5EF4-FFF2-40B4-BE49-F238E27FC236}">
              <a16:creationId xmlns:a16="http://schemas.microsoft.com/office/drawing/2014/main" id="{6D44CC76-D377-4602-A299-09CAA34505A1}"/>
            </a:ext>
          </a:extLst>
        </xdr:cNvPr>
        <xdr:cNvSpPr txBox="1"/>
      </xdr:nvSpPr>
      <xdr:spPr>
        <a:xfrm>
          <a:off x="9372111" y="1327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30685</xdr:rowOff>
    </xdr:from>
    <xdr:to>
      <xdr:col>45</xdr:col>
      <xdr:colOff>177800</xdr:colOff>
      <xdr:row>79</xdr:row>
      <xdr:rowOff>42780</xdr:rowOff>
    </xdr:to>
    <xdr:cxnSp macro="">
      <xdr:nvCxnSpPr>
        <xdr:cNvPr id="411" name="直線コネクタ 410">
          <a:extLst>
            <a:ext uri="{FF2B5EF4-FFF2-40B4-BE49-F238E27FC236}">
              <a16:creationId xmlns:a16="http://schemas.microsoft.com/office/drawing/2014/main" id="{8A6079CB-2F8F-41BB-9F4D-83EA5E1FB29C}"/>
            </a:ext>
          </a:extLst>
        </xdr:cNvPr>
        <xdr:cNvCxnSpPr/>
      </xdr:nvCxnSpPr>
      <xdr:spPr>
        <a:xfrm flipV="1">
          <a:off x="7861300" y="13575235"/>
          <a:ext cx="889000" cy="1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187721CB-83D5-459B-973C-80D7E95A9F84}"/>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67491</xdr:rowOff>
    </xdr:from>
    <xdr:ext cx="534377" cy="259045"/>
    <xdr:sp macro="" textlink="">
      <xdr:nvSpPr>
        <xdr:cNvPr id="413" name="テキスト ボックス 412">
          <a:extLst>
            <a:ext uri="{FF2B5EF4-FFF2-40B4-BE49-F238E27FC236}">
              <a16:creationId xmlns:a16="http://schemas.microsoft.com/office/drawing/2014/main" id="{A849B223-F0AD-4EEC-A153-1328A36793C0}"/>
            </a:ext>
          </a:extLst>
        </xdr:cNvPr>
        <xdr:cNvSpPr txBox="1"/>
      </xdr:nvSpPr>
      <xdr:spPr>
        <a:xfrm>
          <a:off x="8483111" y="1326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22489</xdr:rowOff>
    </xdr:from>
    <xdr:to>
      <xdr:col>41</xdr:col>
      <xdr:colOff>50800</xdr:colOff>
      <xdr:row>79</xdr:row>
      <xdr:rowOff>42780</xdr:rowOff>
    </xdr:to>
    <xdr:cxnSp macro="">
      <xdr:nvCxnSpPr>
        <xdr:cNvPr id="414" name="直線コネクタ 413">
          <a:extLst>
            <a:ext uri="{FF2B5EF4-FFF2-40B4-BE49-F238E27FC236}">
              <a16:creationId xmlns:a16="http://schemas.microsoft.com/office/drawing/2014/main" id="{EED7D048-1152-495A-97ED-1432BF64A5EC}"/>
            </a:ext>
          </a:extLst>
        </xdr:cNvPr>
        <xdr:cNvCxnSpPr/>
      </xdr:nvCxnSpPr>
      <xdr:spPr>
        <a:xfrm>
          <a:off x="6972300" y="13567039"/>
          <a:ext cx="889000" cy="2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DF132E41-9CF7-45A5-B8AA-DA364D8A8BA4}"/>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68294</xdr:rowOff>
    </xdr:from>
    <xdr:ext cx="534377" cy="259045"/>
    <xdr:sp macro="" textlink="">
      <xdr:nvSpPr>
        <xdr:cNvPr id="416" name="テキスト ボックス 415">
          <a:extLst>
            <a:ext uri="{FF2B5EF4-FFF2-40B4-BE49-F238E27FC236}">
              <a16:creationId xmlns:a16="http://schemas.microsoft.com/office/drawing/2014/main" id="{61A4645D-136B-4C83-8C87-E564DB3CE408}"/>
            </a:ext>
          </a:extLst>
        </xdr:cNvPr>
        <xdr:cNvSpPr txBox="1"/>
      </xdr:nvSpPr>
      <xdr:spPr>
        <a:xfrm>
          <a:off x="7594111" y="1326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106184</xdr:rowOff>
    </xdr:from>
    <xdr:to>
      <xdr:col>36</xdr:col>
      <xdr:colOff>165100</xdr:colOff>
      <xdr:row>79</xdr:row>
      <xdr:rowOff>36334</xdr:rowOff>
    </xdr:to>
    <xdr:sp macro="" textlink="">
      <xdr:nvSpPr>
        <xdr:cNvPr id="417" name="フローチャート: 判断 416">
          <a:extLst>
            <a:ext uri="{FF2B5EF4-FFF2-40B4-BE49-F238E27FC236}">
              <a16:creationId xmlns:a16="http://schemas.microsoft.com/office/drawing/2014/main" id="{64B73A23-5618-4158-A562-C7FAF08621D1}"/>
            </a:ext>
          </a:extLst>
        </xdr:cNvPr>
        <xdr:cNvSpPr/>
      </xdr:nvSpPr>
      <xdr:spPr>
        <a:xfrm>
          <a:off x="6921500" y="1347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52861</xdr:rowOff>
    </xdr:from>
    <xdr:ext cx="599010" cy="259045"/>
    <xdr:sp macro="" textlink="">
      <xdr:nvSpPr>
        <xdr:cNvPr id="418" name="テキスト ボックス 417">
          <a:extLst>
            <a:ext uri="{FF2B5EF4-FFF2-40B4-BE49-F238E27FC236}">
              <a16:creationId xmlns:a16="http://schemas.microsoft.com/office/drawing/2014/main" id="{84443CF0-F799-4EB3-A50D-2429A9FDE917}"/>
            </a:ext>
          </a:extLst>
        </xdr:cNvPr>
        <xdr:cNvSpPr txBox="1"/>
      </xdr:nvSpPr>
      <xdr:spPr>
        <a:xfrm>
          <a:off x="6672795" y="13254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14008F31-1E72-4AFE-9AD7-793C0F05F136}"/>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FFE13B57-B082-449B-B264-EA6156FE6089}"/>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553F2E51-C042-40D4-9085-83D64A2D3058}"/>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615E0DC0-BA9B-48FD-AAFE-06B1B755BA32}"/>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7A27CA38-9CCB-4A13-9FE8-EF90508C1ECC}"/>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149901</xdr:rowOff>
    </xdr:from>
    <xdr:to>
      <xdr:col>55</xdr:col>
      <xdr:colOff>50800</xdr:colOff>
      <xdr:row>79</xdr:row>
      <xdr:rowOff>80051</xdr:rowOff>
    </xdr:to>
    <xdr:sp macro="" textlink="">
      <xdr:nvSpPr>
        <xdr:cNvPr id="424" name="楕円 423">
          <a:extLst>
            <a:ext uri="{FF2B5EF4-FFF2-40B4-BE49-F238E27FC236}">
              <a16:creationId xmlns:a16="http://schemas.microsoft.com/office/drawing/2014/main" id="{2542C40A-0E29-4990-8206-2827D8CC95A4}"/>
            </a:ext>
          </a:extLst>
        </xdr:cNvPr>
        <xdr:cNvSpPr/>
      </xdr:nvSpPr>
      <xdr:spPr>
        <a:xfrm>
          <a:off x="10426700" y="1352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98574</xdr:rowOff>
    </xdr:from>
    <xdr:ext cx="534377" cy="259045"/>
    <xdr:sp macro="" textlink="">
      <xdr:nvSpPr>
        <xdr:cNvPr id="425" name="商工費該当値テキスト">
          <a:extLst>
            <a:ext uri="{FF2B5EF4-FFF2-40B4-BE49-F238E27FC236}">
              <a16:creationId xmlns:a16="http://schemas.microsoft.com/office/drawing/2014/main" id="{8248C2CE-2539-4851-8AA1-F3BAE35339C8}"/>
            </a:ext>
          </a:extLst>
        </xdr:cNvPr>
        <xdr:cNvSpPr txBox="1"/>
      </xdr:nvSpPr>
      <xdr:spPr>
        <a:xfrm>
          <a:off x="10528300" y="13471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126118</xdr:rowOff>
    </xdr:from>
    <xdr:to>
      <xdr:col>50</xdr:col>
      <xdr:colOff>165100</xdr:colOff>
      <xdr:row>79</xdr:row>
      <xdr:rowOff>56268</xdr:rowOff>
    </xdr:to>
    <xdr:sp macro="" textlink="">
      <xdr:nvSpPr>
        <xdr:cNvPr id="426" name="楕円 425">
          <a:extLst>
            <a:ext uri="{FF2B5EF4-FFF2-40B4-BE49-F238E27FC236}">
              <a16:creationId xmlns:a16="http://schemas.microsoft.com/office/drawing/2014/main" id="{D02A4208-0A40-4DBA-ACBC-97574A73590E}"/>
            </a:ext>
          </a:extLst>
        </xdr:cNvPr>
        <xdr:cNvSpPr/>
      </xdr:nvSpPr>
      <xdr:spPr>
        <a:xfrm>
          <a:off x="9588500" y="13499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47395</xdr:rowOff>
    </xdr:from>
    <xdr:ext cx="534377" cy="259045"/>
    <xdr:sp macro="" textlink="">
      <xdr:nvSpPr>
        <xdr:cNvPr id="427" name="テキスト ボックス 426">
          <a:extLst>
            <a:ext uri="{FF2B5EF4-FFF2-40B4-BE49-F238E27FC236}">
              <a16:creationId xmlns:a16="http://schemas.microsoft.com/office/drawing/2014/main" id="{23C94A14-A408-4FFE-95F3-1FAC5AC78F6B}"/>
            </a:ext>
          </a:extLst>
        </xdr:cNvPr>
        <xdr:cNvSpPr txBox="1"/>
      </xdr:nvSpPr>
      <xdr:spPr>
        <a:xfrm>
          <a:off x="9372111" y="13591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151335</xdr:rowOff>
    </xdr:from>
    <xdr:to>
      <xdr:col>46</xdr:col>
      <xdr:colOff>38100</xdr:colOff>
      <xdr:row>79</xdr:row>
      <xdr:rowOff>81485</xdr:rowOff>
    </xdr:to>
    <xdr:sp macro="" textlink="">
      <xdr:nvSpPr>
        <xdr:cNvPr id="428" name="楕円 427">
          <a:extLst>
            <a:ext uri="{FF2B5EF4-FFF2-40B4-BE49-F238E27FC236}">
              <a16:creationId xmlns:a16="http://schemas.microsoft.com/office/drawing/2014/main" id="{4F04D2CE-2356-40DC-B274-C95C2D573B38}"/>
            </a:ext>
          </a:extLst>
        </xdr:cNvPr>
        <xdr:cNvSpPr/>
      </xdr:nvSpPr>
      <xdr:spPr>
        <a:xfrm>
          <a:off x="8699500" y="1352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72612</xdr:rowOff>
    </xdr:from>
    <xdr:ext cx="534377" cy="259045"/>
    <xdr:sp macro="" textlink="">
      <xdr:nvSpPr>
        <xdr:cNvPr id="429" name="テキスト ボックス 428">
          <a:extLst>
            <a:ext uri="{FF2B5EF4-FFF2-40B4-BE49-F238E27FC236}">
              <a16:creationId xmlns:a16="http://schemas.microsoft.com/office/drawing/2014/main" id="{3A80A0CD-DB18-46AE-A886-CB85B2A2BBEE}"/>
            </a:ext>
          </a:extLst>
        </xdr:cNvPr>
        <xdr:cNvSpPr txBox="1"/>
      </xdr:nvSpPr>
      <xdr:spPr>
        <a:xfrm>
          <a:off x="8483111" y="13617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163430</xdr:rowOff>
    </xdr:from>
    <xdr:to>
      <xdr:col>41</xdr:col>
      <xdr:colOff>101600</xdr:colOff>
      <xdr:row>79</xdr:row>
      <xdr:rowOff>93580</xdr:rowOff>
    </xdr:to>
    <xdr:sp macro="" textlink="">
      <xdr:nvSpPr>
        <xdr:cNvPr id="430" name="楕円 429">
          <a:extLst>
            <a:ext uri="{FF2B5EF4-FFF2-40B4-BE49-F238E27FC236}">
              <a16:creationId xmlns:a16="http://schemas.microsoft.com/office/drawing/2014/main" id="{30873AA9-2DAC-4BD4-8E37-DA4646FFC8CE}"/>
            </a:ext>
          </a:extLst>
        </xdr:cNvPr>
        <xdr:cNvSpPr/>
      </xdr:nvSpPr>
      <xdr:spPr>
        <a:xfrm>
          <a:off x="7810500" y="1353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84707</xdr:rowOff>
    </xdr:from>
    <xdr:ext cx="534377" cy="259045"/>
    <xdr:sp macro="" textlink="">
      <xdr:nvSpPr>
        <xdr:cNvPr id="431" name="テキスト ボックス 430">
          <a:extLst>
            <a:ext uri="{FF2B5EF4-FFF2-40B4-BE49-F238E27FC236}">
              <a16:creationId xmlns:a16="http://schemas.microsoft.com/office/drawing/2014/main" id="{EF94AE15-F337-4775-9C77-33A3A7938125}"/>
            </a:ext>
          </a:extLst>
        </xdr:cNvPr>
        <xdr:cNvSpPr txBox="1"/>
      </xdr:nvSpPr>
      <xdr:spPr>
        <a:xfrm>
          <a:off x="7594111" y="13629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143139</xdr:rowOff>
    </xdr:from>
    <xdr:to>
      <xdr:col>36</xdr:col>
      <xdr:colOff>165100</xdr:colOff>
      <xdr:row>79</xdr:row>
      <xdr:rowOff>73289</xdr:rowOff>
    </xdr:to>
    <xdr:sp macro="" textlink="">
      <xdr:nvSpPr>
        <xdr:cNvPr id="432" name="楕円 431">
          <a:extLst>
            <a:ext uri="{FF2B5EF4-FFF2-40B4-BE49-F238E27FC236}">
              <a16:creationId xmlns:a16="http://schemas.microsoft.com/office/drawing/2014/main" id="{F31D28A4-5CC3-4557-B271-89A5C22F1596}"/>
            </a:ext>
          </a:extLst>
        </xdr:cNvPr>
        <xdr:cNvSpPr/>
      </xdr:nvSpPr>
      <xdr:spPr>
        <a:xfrm>
          <a:off x="6921500" y="1351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64416</xdr:rowOff>
    </xdr:from>
    <xdr:ext cx="534377" cy="259045"/>
    <xdr:sp macro="" textlink="">
      <xdr:nvSpPr>
        <xdr:cNvPr id="433" name="テキスト ボックス 432">
          <a:extLst>
            <a:ext uri="{FF2B5EF4-FFF2-40B4-BE49-F238E27FC236}">
              <a16:creationId xmlns:a16="http://schemas.microsoft.com/office/drawing/2014/main" id="{E481D3BE-0C16-4990-B3B3-6BE331B7059F}"/>
            </a:ext>
          </a:extLst>
        </xdr:cNvPr>
        <xdr:cNvSpPr txBox="1"/>
      </xdr:nvSpPr>
      <xdr:spPr>
        <a:xfrm>
          <a:off x="6705111" y="13608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9BAA9DDD-BA42-401B-8815-FCB24F805162}"/>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3388E6CE-B858-4AD5-ABC6-C096EAEED64A}"/>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CD41B128-09B5-40F3-8AAB-C4938C129D4D}"/>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8DDA70B7-1A74-42C1-8DB4-590039DFC3F2}"/>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4A83F097-D295-49FF-9BB7-C6EAC9EB89C6}"/>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BB493FE1-F2B4-4AC8-81E8-F4FA81D2C2C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B9AFA54C-30BD-400B-964C-70EC51E8A4AD}"/>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E957758D-852B-4E7E-82EE-F6AB4CA25613}"/>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C7014026-01A5-481A-9072-7E983405EA87}"/>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E8C669BB-CAC2-44B3-99DF-D815659B5D92}"/>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BB2CDEFE-B9F1-4969-81E1-9643E504C18A}"/>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BA0BCCCB-6D8B-4641-B5F1-B676A0A5ACA9}"/>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E2BDCE52-7C80-4DAB-AD9D-F1945FDD9238}"/>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469A651-9B3B-4DB5-AAFD-01112627B00E}"/>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143D59C1-584B-4EF3-9883-12F51C7C4B03}"/>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921A0C4B-631A-41E2-9A89-CF4BCC585945}"/>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3A20AFFB-03F4-49DF-A52D-69C2A110B9AD}"/>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87E1EAE6-9889-4F2A-A8B4-6E3AAF18FA41}"/>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8894D986-4020-4DA1-8102-5A308D42BCB9}"/>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9963773B-2CA1-47DD-A283-2AE268CBC819}"/>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4A77F097-2F75-427B-8E80-1EE6353C52BD}"/>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5372830F-BDCF-4592-AF84-BF8F03EDBADD}"/>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EA4EF52-C23C-458F-9D79-9BFBC2B1F43C}"/>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498ABCD-B34E-4723-AEA1-E31C513C80A1}"/>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8916FEF-AC13-4AD4-8524-735DE5853B7B}"/>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BE1FBD02-934A-4BA8-8512-920ED2FF8ADF}"/>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52997</xdr:rowOff>
    </xdr:from>
    <xdr:to>
      <xdr:col>55</xdr:col>
      <xdr:colOff>0</xdr:colOff>
      <xdr:row>98</xdr:row>
      <xdr:rowOff>92546</xdr:rowOff>
    </xdr:to>
    <xdr:cxnSp macro="">
      <xdr:nvCxnSpPr>
        <xdr:cNvPr id="460" name="直線コネクタ 459">
          <a:extLst>
            <a:ext uri="{FF2B5EF4-FFF2-40B4-BE49-F238E27FC236}">
              <a16:creationId xmlns:a16="http://schemas.microsoft.com/office/drawing/2014/main" id="{3A713CE6-8A1F-4D2D-A10E-5F7F1D6133F7}"/>
            </a:ext>
          </a:extLst>
        </xdr:cNvPr>
        <xdr:cNvCxnSpPr/>
      </xdr:nvCxnSpPr>
      <xdr:spPr>
        <a:xfrm flipV="1">
          <a:off x="9639300" y="16855097"/>
          <a:ext cx="838200" cy="39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20795</xdr:rowOff>
    </xdr:from>
    <xdr:ext cx="599010" cy="259045"/>
    <xdr:sp macro="" textlink="">
      <xdr:nvSpPr>
        <xdr:cNvPr id="461" name="土木費平均値テキスト">
          <a:extLst>
            <a:ext uri="{FF2B5EF4-FFF2-40B4-BE49-F238E27FC236}">
              <a16:creationId xmlns:a16="http://schemas.microsoft.com/office/drawing/2014/main" id="{05CFF0B6-1314-4C57-9E0D-3614602E9EF2}"/>
            </a:ext>
          </a:extLst>
        </xdr:cNvPr>
        <xdr:cNvSpPr txBox="1"/>
      </xdr:nvSpPr>
      <xdr:spPr>
        <a:xfrm>
          <a:off x="10528300" y="16651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5FB3A0D-6D9F-4DF2-B989-9025383B135B}"/>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92546</xdr:rowOff>
    </xdr:from>
    <xdr:to>
      <xdr:col>50</xdr:col>
      <xdr:colOff>114300</xdr:colOff>
      <xdr:row>98</xdr:row>
      <xdr:rowOff>92920</xdr:rowOff>
    </xdr:to>
    <xdr:cxnSp macro="">
      <xdr:nvCxnSpPr>
        <xdr:cNvPr id="463" name="直線コネクタ 462">
          <a:extLst>
            <a:ext uri="{FF2B5EF4-FFF2-40B4-BE49-F238E27FC236}">
              <a16:creationId xmlns:a16="http://schemas.microsoft.com/office/drawing/2014/main" id="{0FEB4B43-C0D6-402F-9902-CC9598B701D6}"/>
            </a:ext>
          </a:extLst>
        </xdr:cNvPr>
        <xdr:cNvCxnSpPr/>
      </xdr:nvCxnSpPr>
      <xdr:spPr>
        <a:xfrm flipV="1">
          <a:off x="8750300" y="16894646"/>
          <a:ext cx="889000" cy="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13E916F9-F9B9-4F85-AE14-E3C2EBFFE552}"/>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131615</xdr:rowOff>
    </xdr:from>
    <xdr:ext cx="599010" cy="259045"/>
    <xdr:sp macro="" textlink="">
      <xdr:nvSpPr>
        <xdr:cNvPr id="465" name="テキスト ボックス 464">
          <a:extLst>
            <a:ext uri="{FF2B5EF4-FFF2-40B4-BE49-F238E27FC236}">
              <a16:creationId xmlns:a16="http://schemas.microsoft.com/office/drawing/2014/main" id="{7CA0C5F6-467F-436E-B625-F9DD09B5D6E6}"/>
            </a:ext>
          </a:extLst>
        </xdr:cNvPr>
        <xdr:cNvSpPr txBox="1"/>
      </xdr:nvSpPr>
      <xdr:spPr>
        <a:xfrm>
          <a:off x="9339795" y="1659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80623</xdr:rowOff>
    </xdr:from>
    <xdr:to>
      <xdr:col>45</xdr:col>
      <xdr:colOff>177800</xdr:colOff>
      <xdr:row>98</xdr:row>
      <xdr:rowOff>92920</xdr:rowOff>
    </xdr:to>
    <xdr:cxnSp macro="">
      <xdr:nvCxnSpPr>
        <xdr:cNvPr id="466" name="直線コネクタ 465">
          <a:extLst>
            <a:ext uri="{FF2B5EF4-FFF2-40B4-BE49-F238E27FC236}">
              <a16:creationId xmlns:a16="http://schemas.microsoft.com/office/drawing/2014/main" id="{883FC846-F2D2-44AC-A9DF-E37DCBE103E2}"/>
            </a:ext>
          </a:extLst>
        </xdr:cNvPr>
        <xdr:cNvCxnSpPr/>
      </xdr:nvCxnSpPr>
      <xdr:spPr>
        <a:xfrm>
          <a:off x="7861300" y="16882723"/>
          <a:ext cx="889000" cy="12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50CE0FB2-C458-4932-96C6-1497AC9D5C99}"/>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129010</xdr:rowOff>
    </xdr:from>
    <xdr:ext cx="599010" cy="259045"/>
    <xdr:sp macro="" textlink="">
      <xdr:nvSpPr>
        <xdr:cNvPr id="468" name="テキスト ボックス 467">
          <a:extLst>
            <a:ext uri="{FF2B5EF4-FFF2-40B4-BE49-F238E27FC236}">
              <a16:creationId xmlns:a16="http://schemas.microsoft.com/office/drawing/2014/main" id="{565A1DA4-586A-44D1-B5D0-976E842EB91B}"/>
            </a:ext>
          </a:extLst>
        </xdr:cNvPr>
        <xdr:cNvSpPr txBox="1"/>
      </xdr:nvSpPr>
      <xdr:spPr>
        <a:xfrm>
          <a:off x="8450795" y="1658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80623</xdr:rowOff>
    </xdr:from>
    <xdr:to>
      <xdr:col>41</xdr:col>
      <xdr:colOff>50800</xdr:colOff>
      <xdr:row>98</xdr:row>
      <xdr:rowOff>81376</xdr:rowOff>
    </xdr:to>
    <xdr:cxnSp macro="">
      <xdr:nvCxnSpPr>
        <xdr:cNvPr id="469" name="直線コネクタ 468">
          <a:extLst>
            <a:ext uri="{FF2B5EF4-FFF2-40B4-BE49-F238E27FC236}">
              <a16:creationId xmlns:a16="http://schemas.microsoft.com/office/drawing/2014/main" id="{3C2600DD-3C4E-4632-80CC-82A473188CD8}"/>
            </a:ext>
          </a:extLst>
        </xdr:cNvPr>
        <xdr:cNvCxnSpPr/>
      </xdr:nvCxnSpPr>
      <xdr:spPr>
        <a:xfrm flipV="1">
          <a:off x="6972300" y="16882723"/>
          <a:ext cx="889000" cy="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E39F7624-1B35-477C-89F6-448E78AF6506}"/>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1" name="テキスト ボックス 470">
          <a:extLst>
            <a:ext uri="{FF2B5EF4-FFF2-40B4-BE49-F238E27FC236}">
              <a16:creationId xmlns:a16="http://schemas.microsoft.com/office/drawing/2014/main" id="{18576F19-4B90-48A4-B604-FBC3F1D8E86F}"/>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14436</xdr:rowOff>
    </xdr:from>
    <xdr:to>
      <xdr:col>36</xdr:col>
      <xdr:colOff>165100</xdr:colOff>
      <xdr:row>98</xdr:row>
      <xdr:rowOff>116036</xdr:rowOff>
    </xdr:to>
    <xdr:sp macro="" textlink="">
      <xdr:nvSpPr>
        <xdr:cNvPr id="472" name="フローチャート: 判断 471">
          <a:extLst>
            <a:ext uri="{FF2B5EF4-FFF2-40B4-BE49-F238E27FC236}">
              <a16:creationId xmlns:a16="http://schemas.microsoft.com/office/drawing/2014/main" id="{ED424C1C-144C-4311-8135-027451DF882E}"/>
            </a:ext>
          </a:extLst>
        </xdr:cNvPr>
        <xdr:cNvSpPr/>
      </xdr:nvSpPr>
      <xdr:spPr>
        <a:xfrm>
          <a:off x="6921500" y="1681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132563</xdr:rowOff>
    </xdr:from>
    <xdr:ext cx="599010" cy="259045"/>
    <xdr:sp macro="" textlink="">
      <xdr:nvSpPr>
        <xdr:cNvPr id="473" name="テキスト ボックス 472">
          <a:extLst>
            <a:ext uri="{FF2B5EF4-FFF2-40B4-BE49-F238E27FC236}">
              <a16:creationId xmlns:a16="http://schemas.microsoft.com/office/drawing/2014/main" id="{7248BF0E-A5DA-4B08-B03D-142282B6C325}"/>
            </a:ext>
          </a:extLst>
        </xdr:cNvPr>
        <xdr:cNvSpPr txBox="1"/>
      </xdr:nvSpPr>
      <xdr:spPr>
        <a:xfrm>
          <a:off x="6672795" y="16591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46E4650D-DCC8-49FD-B438-800455B579AE}"/>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F1384F1-A7F0-4222-9528-223710A1BE46}"/>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1229833B-63E8-4225-BD5C-B30B508FBEE8}"/>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3CC868F8-A9F8-4422-BFFC-C3E7F109A991}"/>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BFE2F929-3D8A-46BA-A4B0-6850949464FF}"/>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2197</xdr:rowOff>
    </xdr:from>
    <xdr:to>
      <xdr:col>55</xdr:col>
      <xdr:colOff>50800</xdr:colOff>
      <xdr:row>98</xdr:row>
      <xdr:rowOff>103797</xdr:rowOff>
    </xdr:to>
    <xdr:sp macro="" textlink="">
      <xdr:nvSpPr>
        <xdr:cNvPr id="479" name="楕円 478">
          <a:extLst>
            <a:ext uri="{FF2B5EF4-FFF2-40B4-BE49-F238E27FC236}">
              <a16:creationId xmlns:a16="http://schemas.microsoft.com/office/drawing/2014/main" id="{0C21D8C6-C496-4339-B2CE-F17972860F97}"/>
            </a:ext>
          </a:extLst>
        </xdr:cNvPr>
        <xdr:cNvSpPr/>
      </xdr:nvSpPr>
      <xdr:spPr>
        <a:xfrm>
          <a:off x="10426700" y="16804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147796</xdr:rowOff>
    </xdr:from>
    <xdr:ext cx="599010" cy="259045"/>
    <xdr:sp macro="" textlink="">
      <xdr:nvSpPr>
        <xdr:cNvPr id="480" name="土木費該当値テキスト">
          <a:extLst>
            <a:ext uri="{FF2B5EF4-FFF2-40B4-BE49-F238E27FC236}">
              <a16:creationId xmlns:a16="http://schemas.microsoft.com/office/drawing/2014/main" id="{CB6524A2-0475-40D1-97BA-3C7A6DC7326F}"/>
            </a:ext>
          </a:extLst>
        </xdr:cNvPr>
        <xdr:cNvSpPr txBox="1"/>
      </xdr:nvSpPr>
      <xdr:spPr>
        <a:xfrm>
          <a:off x="10528300" y="16778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41746</xdr:rowOff>
    </xdr:from>
    <xdr:to>
      <xdr:col>50</xdr:col>
      <xdr:colOff>165100</xdr:colOff>
      <xdr:row>98</xdr:row>
      <xdr:rowOff>143346</xdr:rowOff>
    </xdr:to>
    <xdr:sp macro="" textlink="">
      <xdr:nvSpPr>
        <xdr:cNvPr id="481" name="楕円 480">
          <a:extLst>
            <a:ext uri="{FF2B5EF4-FFF2-40B4-BE49-F238E27FC236}">
              <a16:creationId xmlns:a16="http://schemas.microsoft.com/office/drawing/2014/main" id="{A8B22637-5A49-4AD2-B739-20513E19F665}"/>
            </a:ext>
          </a:extLst>
        </xdr:cNvPr>
        <xdr:cNvSpPr/>
      </xdr:nvSpPr>
      <xdr:spPr>
        <a:xfrm>
          <a:off x="9588500" y="1684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134473</xdr:rowOff>
    </xdr:from>
    <xdr:ext cx="599010" cy="259045"/>
    <xdr:sp macro="" textlink="">
      <xdr:nvSpPr>
        <xdr:cNvPr id="482" name="テキスト ボックス 481">
          <a:extLst>
            <a:ext uri="{FF2B5EF4-FFF2-40B4-BE49-F238E27FC236}">
              <a16:creationId xmlns:a16="http://schemas.microsoft.com/office/drawing/2014/main" id="{DF176CF3-036D-4AC5-B754-A1CF5832A2A7}"/>
            </a:ext>
          </a:extLst>
        </xdr:cNvPr>
        <xdr:cNvSpPr txBox="1"/>
      </xdr:nvSpPr>
      <xdr:spPr>
        <a:xfrm>
          <a:off x="9339795" y="16936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42120</xdr:rowOff>
    </xdr:from>
    <xdr:to>
      <xdr:col>46</xdr:col>
      <xdr:colOff>38100</xdr:colOff>
      <xdr:row>98</xdr:row>
      <xdr:rowOff>143720</xdr:rowOff>
    </xdr:to>
    <xdr:sp macro="" textlink="">
      <xdr:nvSpPr>
        <xdr:cNvPr id="483" name="楕円 482">
          <a:extLst>
            <a:ext uri="{FF2B5EF4-FFF2-40B4-BE49-F238E27FC236}">
              <a16:creationId xmlns:a16="http://schemas.microsoft.com/office/drawing/2014/main" id="{9C4E2328-A501-42CF-9EFC-BFC33C51D558}"/>
            </a:ext>
          </a:extLst>
        </xdr:cNvPr>
        <xdr:cNvSpPr/>
      </xdr:nvSpPr>
      <xdr:spPr>
        <a:xfrm>
          <a:off x="8699500" y="1684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134847</xdr:rowOff>
    </xdr:from>
    <xdr:ext cx="599010" cy="259045"/>
    <xdr:sp macro="" textlink="">
      <xdr:nvSpPr>
        <xdr:cNvPr id="484" name="テキスト ボックス 483">
          <a:extLst>
            <a:ext uri="{FF2B5EF4-FFF2-40B4-BE49-F238E27FC236}">
              <a16:creationId xmlns:a16="http://schemas.microsoft.com/office/drawing/2014/main" id="{231A174F-3C29-4772-AA19-9C892B67BBAF}"/>
            </a:ext>
          </a:extLst>
        </xdr:cNvPr>
        <xdr:cNvSpPr txBox="1"/>
      </xdr:nvSpPr>
      <xdr:spPr>
        <a:xfrm>
          <a:off x="8450795" y="16936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29823</xdr:rowOff>
    </xdr:from>
    <xdr:to>
      <xdr:col>41</xdr:col>
      <xdr:colOff>101600</xdr:colOff>
      <xdr:row>98</xdr:row>
      <xdr:rowOff>131423</xdr:rowOff>
    </xdr:to>
    <xdr:sp macro="" textlink="">
      <xdr:nvSpPr>
        <xdr:cNvPr id="485" name="楕円 484">
          <a:extLst>
            <a:ext uri="{FF2B5EF4-FFF2-40B4-BE49-F238E27FC236}">
              <a16:creationId xmlns:a16="http://schemas.microsoft.com/office/drawing/2014/main" id="{B35E28E9-D05D-49BF-8CCA-8E5249120881}"/>
            </a:ext>
          </a:extLst>
        </xdr:cNvPr>
        <xdr:cNvSpPr/>
      </xdr:nvSpPr>
      <xdr:spPr>
        <a:xfrm>
          <a:off x="7810500" y="16831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122550</xdr:rowOff>
    </xdr:from>
    <xdr:ext cx="599010" cy="259045"/>
    <xdr:sp macro="" textlink="">
      <xdr:nvSpPr>
        <xdr:cNvPr id="486" name="テキスト ボックス 485">
          <a:extLst>
            <a:ext uri="{FF2B5EF4-FFF2-40B4-BE49-F238E27FC236}">
              <a16:creationId xmlns:a16="http://schemas.microsoft.com/office/drawing/2014/main" id="{76D51F6D-7A81-4E90-B5FE-C02C91128A3B}"/>
            </a:ext>
          </a:extLst>
        </xdr:cNvPr>
        <xdr:cNvSpPr txBox="1"/>
      </xdr:nvSpPr>
      <xdr:spPr>
        <a:xfrm>
          <a:off x="7561795" y="16924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30576</xdr:rowOff>
    </xdr:from>
    <xdr:to>
      <xdr:col>36</xdr:col>
      <xdr:colOff>165100</xdr:colOff>
      <xdr:row>98</xdr:row>
      <xdr:rowOff>132176</xdr:rowOff>
    </xdr:to>
    <xdr:sp macro="" textlink="">
      <xdr:nvSpPr>
        <xdr:cNvPr id="487" name="楕円 486">
          <a:extLst>
            <a:ext uri="{FF2B5EF4-FFF2-40B4-BE49-F238E27FC236}">
              <a16:creationId xmlns:a16="http://schemas.microsoft.com/office/drawing/2014/main" id="{B094BB04-A63B-4F19-967B-4D6F5DBFE53D}"/>
            </a:ext>
          </a:extLst>
        </xdr:cNvPr>
        <xdr:cNvSpPr/>
      </xdr:nvSpPr>
      <xdr:spPr>
        <a:xfrm>
          <a:off x="6921500" y="16832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123303</xdr:rowOff>
    </xdr:from>
    <xdr:ext cx="599010" cy="259045"/>
    <xdr:sp macro="" textlink="">
      <xdr:nvSpPr>
        <xdr:cNvPr id="488" name="テキスト ボックス 487">
          <a:extLst>
            <a:ext uri="{FF2B5EF4-FFF2-40B4-BE49-F238E27FC236}">
              <a16:creationId xmlns:a16="http://schemas.microsoft.com/office/drawing/2014/main" id="{DCD30278-5A92-482F-8299-A8D3E4EFE55B}"/>
            </a:ext>
          </a:extLst>
        </xdr:cNvPr>
        <xdr:cNvSpPr txBox="1"/>
      </xdr:nvSpPr>
      <xdr:spPr>
        <a:xfrm>
          <a:off x="6672795" y="16925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8042C99E-8831-49A7-A28D-E293C9F08BAA}"/>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699521E5-B629-40D9-9266-2760C8A2E864}"/>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96B10673-8892-42AF-A0D3-9843DE5113C2}"/>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29371B8C-028A-4BBD-BD45-30AD5097FE2D}"/>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506EA2FB-8057-4974-BA2A-CD92BD23C731}"/>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BE81BA83-4AD9-4786-ABCC-2D7AE272886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D3246983-7F73-409E-90DE-C032D5019EB7}"/>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E0D33511-2132-42E3-BC79-6C4F77DF2579}"/>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8C435B66-61E5-4BC4-A792-BC255308545F}"/>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3DEF69E0-3D3B-4ED7-8E9B-92C443F08F8E}"/>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A1679493-956E-49F7-AE21-31B79062D06F}"/>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8F9EC4C9-97EA-4F7C-8A7B-FEBB19AE906B}"/>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62EE5203-F123-4159-9C93-94AAF1412FEE}"/>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5453A43E-A36C-46DA-B4EB-965912B22D5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9F9F18F8-AB45-4EFC-A349-6AB12F30A08A}"/>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23EAF7B9-54D4-452A-834E-AE59B342ECB5}"/>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48FB69D5-1FB7-4C35-8F39-8064A613F816}"/>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2ABF4D9E-0B05-455B-80FC-73E6053A9AAB}"/>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E80DC933-F630-4251-B2DB-0BD1CE5DB902}"/>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425E303F-E4A0-4E8E-A235-2EC504FA3AFB}"/>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B059D139-57BC-457E-90A9-B7E2D1D8BD4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1B1B28F7-6A6E-46F8-8DB9-4B0FB8B47D76}"/>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4C49E02B-08A1-4A8F-9F52-864A2531E1C3}"/>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3BD704D6-0B9E-48DA-9FD2-A4B054926D8E}"/>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E5E8543D-5238-4DD6-8FEA-A365DA5FB007}"/>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5D3DCE0B-151D-4C0B-922E-B60C597EA366}"/>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150ADE0B-56A5-4F54-A899-A06D537C2416}"/>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376B0C8A-EA76-40CA-88CE-096ADE932B6A}"/>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88295</xdr:rowOff>
    </xdr:from>
    <xdr:to>
      <xdr:col>85</xdr:col>
      <xdr:colOff>127000</xdr:colOff>
      <xdr:row>37</xdr:row>
      <xdr:rowOff>132815</xdr:rowOff>
    </xdr:to>
    <xdr:cxnSp macro="">
      <xdr:nvCxnSpPr>
        <xdr:cNvPr id="517" name="直線コネクタ 516">
          <a:extLst>
            <a:ext uri="{FF2B5EF4-FFF2-40B4-BE49-F238E27FC236}">
              <a16:creationId xmlns:a16="http://schemas.microsoft.com/office/drawing/2014/main" id="{23196BEC-3F9F-4106-AC0F-7B43A2F176DE}"/>
            </a:ext>
          </a:extLst>
        </xdr:cNvPr>
        <xdr:cNvCxnSpPr/>
      </xdr:nvCxnSpPr>
      <xdr:spPr>
        <a:xfrm>
          <a:off x="15481300" y="6260495"/>
          <a:ext cx="838200" cy="215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72233</xdr:rowOff>
    </xdr:from>
    <xdr:ext cx="534377" cy="259045"/>
    <xdr:sp macro="" textlink="">
      <xdr:nvSpPr>
        <xdr:cNvPr id="518" name="消防費平均値テキスト">
          <a:extLst>
            <a:ext uri="{FF2B5EF4-FFF2-40B4-BE49-F238E27FC236}">
              <a16:creationId xmlns:a16="http://schemas.microsoft.com/office/drawing/2014/main" id="{7E87CDCC-5DD3-4C74-8947-032BCB36368B}"/>
            </a:ext>
          </a:extLst>
        </xdr:cNvPr>
        <xdr:cNvSpPr txBox="1"/>
      </xdr:nvSpPr>
      <xdr:spPr>
        <a:xfrm>
          <a:off x="16370300" y="6244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42199CD0-00EA-4CC8-804D-8528320A3FB2}"/>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88295</xdr:rowOff>
    </xdr:from>
    <xdr:to>
      <xdr:col>81</xdr:col>
      <xdr:colOff>50800</xdr:colOff>
      <xdr:row>38</xdr:row>
      <xdr:rowOff>4052</xdr:rowOff>
    </xdr:to>
    <xdr:cxnSp macro="">
      <xdr:nvCxnSpPr>
        <xdr:cNvPr id="520" name="直線コネクタ 519">
          <a:extLst>
            <a:ext uri="{FF2B5EF4-FFF2-40B4-BE49-F238E27FC236}">
              <a16:creationId xmlns:a16="http://schemas.microsoft.com/office/drawing/2014/main" id="{7644C8A7-3DC5-4617-852B-4B11F46B8E0C}"/>
            </a:ext>
          </a:extLst>
        </xdr:cNvPr>
        <xdr:cNvCxnSpPr/>
      </xdr:nvCxnSpPr>
      <xdr:spPr>
        <a:xfrm flipV="1">
          <a:off x="14592300" y="6260495"/>
          <a:ext cx="889000" cy="258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C71F5FF4-AF69-406E-B75C-D51BDF79174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6439</xdr:rowOff>
    </xdr:from>
    <xdr:ext cx="534377" cy="259045"/>
    <xdr:sp macro="" textlink="">
      <xdr:nvSpPr>
        <xdr:cNvPr id="522" name="テキスト ボックス 521">
          <a:extLst>
            <a:ext uri="{FF2B5EF4-FFF2-40B4-BE49-F238E27FC236}">
              <a16:creationId xmlns:a16="http://schemas.microsoft.com/office/drawing/2014/main" id="{088D8613-DCBA-4548-90BF-719889B93963}"/>
            </a:ext>
          </a:extLst>
        </xdr:cNvPr>
        <xdr:cNvSpPr txBox="1"/>
      </xdr:nvSpPr>
      <xdr:spPr>
        <a:xfrm>
          <a:off x="15214111" y="652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4052</xdr:rowOff>
    </xdr:from>
    <xdr:to>
      <xdr:col>76</xdr:col>
      <xdr:colOff>114300</xdr:colOff>
      <xdr:row>38</xdr:row>
      <xdr:rowOff>16374</xdr:rowOff>
    </xdr:to>
    <xdr:cxnSp macro="">
      <xdr:nvCxnSpPr>
        <xdr:cNvPr id="523" name="直線コネクタ 522">
          <a:extLst>
            <a:ext uri="{FF2B5EF4-FFF2-40B4-BE49-F238E27FC236}">
              <a16:creationId xmlns:a16="http://schemas.microsoft.com/office/drawing/2014/main" id="{5B8D9703-EFB0-4A03-949B-B9225C3A7FBD}"/>
            </a:ext>
          </a:extLst>
        </xdr:cNvPr>
        <xdr:cNvCxnSpPr/>
      </xdr:nvCxnSpPr>
      <xdr:spPr>
        <a:xfrm flipV="1">
          <a:off x="13703300" y="6519152"/>
          <a:ext cx="889000" cy="12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41704612-D65D-4EF5-8690-EEBAF7F220F2}"/>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51865</xdr:rowOff>
    </xdr:from>
    <xdr:ext cx="534377" cy="259045"/>
    <xdr:sp macro="" textlink="">
      <xdr:nvSpPr>
        <xdr:cNvPr id="525" name="テキスト ボックス 524">
          <a:extLst>
            <a:ext uri="{FF2B5EF4-FFF2-40B4-BE49-F238E27FC236}">
              <a16:creationId xmlns:a16="http://schemas.microsoft.com/office/drawing/2014/main" id="{C58470BE-9E8A-48F8-8336-0E4B93115147}"/>
            </a:ext>
          </a:extLst>
        </xdr:cNvPr>
        <xdr:cNvSpPr txBox="1"/>
      </xdr:nvSpPr>
      <xdr:spPr>
        <a:xfrm>
          <a:off x="14325111" y="622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163626</xdr:rowOff>
    </xdr:from>
    <xdr:to>
      <xdr:col>71</xdr:col>
      <xdr:colOff>177800</xdr:colOff>
      <xdr:row>38</xdr:row>
      <xdr:rowOff>16374</xdr:rowOff>
    </xdr:to>
    <xdr:cxnSp macro="">
      <xdr:nvCxnSpPr>
        <xdr:cNvPr id="526" name="直線コネクタ 525">
          <a:extLst>
            <a:ext uri="{FF2B5EF4-FFF2-40B4-BE49-F238E27FC236}">
              <a16:creationId xmlns:a16="http://schemas.microsoft.com/office/drawing/2014/main" id="{94ACFAE2-3424-4FE2-ADEE-3347A7A839C8}"/>
            </a:ext>
          </a:extLst>
        </xdr:cNvPr>
        <xdr:cNvCxnSpPr/>
      </xdr:nvCxnSpPr>
      <xdr:spPr>
        <a:xfrm>
          <a:off x="12814300" y="6507276"/>
          <a:ext cx="889000" cy="2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9F7C918F-2449-4BD6-9684-18D76762062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34613</xdr:rowOff>
    </xdr:from>
    <xdr:ext cx="534377" cy="259045"/>
    <xdr:sp macro="" textlink="">
      <xdr:nvSpPr>
        <xdr:cNvPr id="528" name="テキスト ボックス 527">
          <a:extLst>
            <a:ext uri="{FF2B5EF4-FFF2-40B4-BE49-F238E27FC236}">
              <a16:creationId xmlns:a16="http://schemas.microsoft.com/office/drawing/2014/main" id="{D78F9CBC-33FD-4C0B-9B27-8CD138E97A28}"/>
            </a:ext>
          </a:extLst>
        </xdr:cNvPr>
        <xdr:cNvSpPr txBox="1"/>
      </xdr:nvSpPr>
      <xdr:spPr>
        <a:xfrm>
          <a:off x="13436111" y="620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48655</xdr:rowOff>
    </xdr:from>
    <xdr:to>
      <xdr:col>67</xdr:col>
      <xdr:colOff>101600</xdr:colOff>
      <xdr:row>37</xdr:row>
      <xdr:rowOff>150255</xdr:rowOff>
    </xdr:to>
    <xdr:sp macro="" textlink="">
      <xdr:nvSpPr>
        <xdr:cNvPr id="529" name="フローチャート: 判断 528">
          <a:extLst>
            <a:ext uri="{FF2B5EF4-FFF2-40B4-BE49-F238E27FC236}">
              <a16:creationId xmlns:a16="http://schemas.microsoft.com/office/drawing/2014/main" id="{31B49C5B-279D-49E1-9987-86D7944DA3F2}"/>
            </a:ext>
          </a:extLst>
        </xdr:cNvPr>
        <xdr:cNvSpPr/>
      </xdr:nvSpPr>
      <xdr:spPr>
        <a:xfrm>
          <a:off x="12763500" y="639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166782</xdr:rowOff>
    </xdr:from>
    <xdr:ext cx="534377" cy="259045"/>
    <xdr:sp macro="" textlink="">
      <xdr:nvSpPr>
        <xdr:cNvPr id="530" name="テキスト ボックス 529">
          <a:extLst>
            <a:ext uri="{FF2B5EF4-FFF2-40B4-BE49-F238E27FC236}">
              <a16:creationId xmlns:a16="http://schemas.microsoft.com/office/drawing/2014/main" id="{F91CF419-097B-4A21-B444-394B1DC67A64}"/>
            </a:ext>
          </a:extLst>
        </xdr:cNvPr>
        <xdr:cNvSpPr txBox="1"/>
      </xdr:nvSpPr>
      <xdr:spPr>
        <a:xfrm>
          <a:off x="12547111" y="616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26C29FC3-B560-40C1-9D40-F11585539A58}"/>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FAE0B642-A4A9-4106-953D-494E6E020523}"/>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9868329-6464-4228-A6FD-A94EBF6ADE35}"/>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D5AB3233-AFFF-458E-822F-35C1B2F95E93}"/>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3F8A5649-3B1F-4EFB-B942-C5C3D9725F03}"/>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82015</xdr:rowOff>
    </xdr:from>
    <xdr:to>
      <xdr:col>85</xdr:col>
      <xdr:colOff>177800</xdr:colOff>
      <xdr:row>38</xdr:row>
      <xdr:rowOff>12165</xdr:rowOff>
    </xdr:to>
    <xdr:sp macro="" textlink="">
      <xdr:nvSpPr>
        <xdr:cNvPr id="536" name="楕円 535">
          <a:extLst>
            <a:ext uri="{FF2B5EF4-FFF2-40B4-BE49-F238E27FC236}">
              <a16:creationId xmlns:a16="http://schemas.microsoft.com/office/drawing/2014/main" id="{54AC612D-A032-4A18-B035-FF03799F2043}"/>
            </a:ext>
          </a:extLst>
        </xdr:cNvPr>
        <xdr:cNvSpPr/>
      </xdr:nvSpPr>
      <xdr:spPr>
        <a:xfrm>
          <a:off x="16268700" y="642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60442</xdr:rowOff>
    </xdr:from>
    <xdr:ext cx="534377" cy="259045"/>
    <xdr:sp macro="" textlink="">
      <xdr:nvSpPr>
        <xdr:cNvPr id="537" name="消防費該当値テキスト">
          <a:extLst>
            <a:ext uri="{FF2B5EF4-FFF2-40B4-BE49-F238E27FC236}">
              <a16:creationId xmlns:a16="http://schemas.microsoft.com/office/drawing/2014/main" id="{196E5859-2CA2-4238-A458-A06332D7778B}"/>
            </a:ext>
          </a:extLst>
        </xdr:cNvPr>
        <xdr:cNvSpPr txBox="1"/>
      </xdr:nvSpPr>
      <xdr:spPr>
        <a:xfrm>
          <a:off x="16370300" y="6404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37495</xdr:rowOff>
    </xdr:from>
    <xdr:to>
      <xdr:col>81</xdr:col>
      <xdr:colOff>101600</xdr:colOff>
      <xdr:row>36</xdr:row>
      <xdr:rowOff>139095</xdr:rowOff>
    </xdr:to>
    <xdr:sp macro="" textlink="">
      <xdr:nvSpPr>
        <xdr:cNvPr id="538" name="楕円 537">
          <a:extLst>
            <a:ext uri="{FF2B5EF4-FFF2-40B4-BE49-F238E27FC236}">
              <a16:creationId xmlns:a16="http://schemas.microsoft.com/office/drawing/2014/main" id="{EC508FC1-523D-42BF-B01E-C70D9B8F678E}"/>
            </a:ext>
          </a:extLst>
        </xdr:cNvPr>
        <xdr:cNvSpPr/>
      </xdr:nvSpPr>
      <xdr:spPr>
        <a:xfrm>
          <a:off x="15430500" y="620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34</xdr:row>
      <xdr:rowOff>155622</xdr:rowOff>
    </xdr:from>
    <xdr:ext cx="599010" cy="259045"/>
    <xdr:sp macro="" textlink="">
      <xdr:nvSpPr>
        <xdr:cNvPr id="539" name="テキスト ボックス 538">
          <a:extLst>
            <a:ext uri="{FF2B5EF4-FFF2-40B4-BE49-F238E27FC236}">
              <a16:creationId xmlns:a16="http://schemas.microsoft.com/office/drawing/2014/main" id="{B8A41629-A22F-4581-8E8A-DABEC6B34B98}"/>
            </a:ext>
          </a:extLst>
        </xdr:cNvPr>
        <xdr:cNvSpPr txBox="1"/>
      </xdr:nvSpPr>
      <xdr:spPr>
        <a:xfrm>
          <a:off x="15181795" y="5984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124702</xdr:rowOff>
    </xdr:from>
    <xdr:to>
      <xdr:col>76</xdr:col>
      <xdr:colOff>165100</xdr:colOff>
      <xdr:row>38</xdr:row>
      <xdr:rowOff>54852</xdr:rowOff>
    </xdr:to>
    <xdr:sp macro="" textlink="">
      <xdr:nvSpPr>
        <xdr:cNvPr id="540" name="楕円 539">
          <a:extLst>
            <a:ext uri="{FF2B5EF4-FFF2-40B4-BE49-F238E27FC236}">
              <a16:creationId xmlns:a16="http://schemas.microsoft.com/office/drawing/2014/main" id="{6E0C3636-514A-4922-B39A-A0EE72CECC46}"/>
            </a:ext>
          </a:extLst>
        </xdr:cNvPr>
        <xdr:cNvSpPr/>
      </xdr:nvSpPr>
      <xdr:spPr>
        <a:xfrm>
          <a:off x="14541500" y="6468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45979</xdr:rowOff>
    </xdr:from>
    <xdr:ext cx="534377" cy="259045"/>
    <xdr:sp macro="" textlink="">
      <xdr:nvSpPr>
        <xdr:cNvPr id="541" name="テキスト ボックス 540">
          <a:extLst>
            <a:ext uri="{FF2B5EF4-FFF2-40B4-BE49-F238E27FC236}">
              <a16:creationId xmlns:a16="http://schemas.microsoft.com/office/drawing/2014/main" id="{399266B4-E54C-4ABB-927B-45C889A9E4B5}"/>
            </a:ext>
          </a:extLst>
        </xdr:cNvPr>
        <xdr:cNvSpPr txBox="1"/>
      </xdr:nvSpPr>
      <xdr:spPr>
        <a:xfrm>
          <a:off x="14325111" y="6561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137024</xdr:rowOff>
    </xdr:from>
    <xdr:to>
      <xdr:col>72</xdr:col>
      <xdr:colOff>38100</xdr:colOff>
      <xdr:row>38</xdr:row>
      <xdr:rowOff>67174</xdr:rowOff>
    </xdr:to>
    <xdr:sp macro="" textlink="">
      <xdr:nvSpPr>
        <xdr:cNvPr id="542" name="楕円 541">
          <a:extLst>
            <a:ext uri="{FF2B5EF4-FFF2-40B4-BE49-F238E27FC236}">
              <a16:creationId xmlns:a16="http://schemas.microsoft.com/office/drawing/2014/main" id="{CADC4A1F-6975-49EF-9E96-DC37534D00EE}"/>
            </a:ext>
          </a:extLst>
        </xdr:cNvPr>
        <xdr:cNvSpPr/>
      </xdr:nvSpPr>
      <xdr:spPr>
        <a:xfrm>
          <a:off x="13652500" y="648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58301</xdr:rowOff>
    </xdr:from>
    <xdr:ext cx="534377" cy="259045"/>
    <xdr:sp macro="" textlink="">
      <xdr:nvSpPr>
        <xdr:cNvPr id="543" name="テキスト ボックス 542">
          <a:extLst>
            <a:ext uri="{FF2B5EF4-FFF2-40B4-BE49-F238E27FC236}">
              <a16:creationId xmlns:a16="http://schemas.microsoft.com/office/drawing/2014/main" id="{05182F7D-4108-4BA1-9DEC-745346C32FF0}"/>
            </a:ext>
          </a:extLst>
        </xdr:cNvPr>
        <xdr:cNvSpPr txBox="1"/>
      </xdr:nvSpPr>
      <xdr:spPr>
        <a:xfrm>
          <a:off x="13436111" y="6573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112827</xdr:rowOff>
    </xdr:from>
    <xdr:to>
      <xdr:col>67</xdr:col>
      <xdr:colOff>101600</xdr:colOff>
      <xdr:row>38</xdr:row>
      <xdr:rowOff>42977</xdr:rowOff>
    </xdr:to>
    <xdr:sp macro="" textlink="">
      <xdr:nvSpPr>
        <xdr:cNvPr id="544" name="楕円 543">
          <a:extLst>
            <a:ext uri="{FF2B5EF4-FFF2-40B4-BE49-F238E27FC236}">
              <a16:creationId xmlns:a16="http://schemas.microsoft.com/office/drawing/2014/main" id="{7AC4FEF3-5379-4815-BD4D-894145638C32}"/>
            </a:ext>
          </a:extLst>
        </xdr:cNvPr>
        <xdr:cNvSpPr/>
      </xdr:nvSpPr>
      <xdr:spPr>
        <a:xfrm>
          <a:off x="12763500" y="6456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34103</xdr:rowOff>
    </xdr:from>
    <xdr:ext cx="534377" cy="259045"/>
    <xdr:sp macro="" textlink="">
      <xdr:nvSpPr>
        <xdr:cNvPr id="545" name="テキスト ボックス 544">
          <a:extLst>
            <a:ext uri="{FF2B5EF4-FFF2-40B4-BE49-F238E27FC236}">
              <a16:creationId xmlns:a16="http://schemas.microsoft.com/office/drawing/2014/main" id="{42776161-A574-43FA-A1D1-12E57FF23ABF}"/>
            </a:ext>
          </a:extLst>
        </xdr:cNvPr>
        <xdr:cNvSpPr txBox="1"/>
      </xdr:nvSpPr>
      <xdr:spPr>
        <a:xfrm>
          <a:off x="12547111" y="6549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8D09EC2A-9AC7-498E-A3F4-2BA24213383C}"/>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2BCFA94D-3EBA-401C-BBEA-8566FD6740BE}"/>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4E8B90C9-919A-4E47-9884-B3B58FEDE91D}"/>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688ACBDB-BF2E-4322-BA23-8E8F92D487DD}"/>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D5493BC9-7ED3-4136-97D6-C19D63F995C6}"/>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2796D4C7-67F5-48C0-9317-4885CB3A5D87}"/>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37F7D436-C716-4EE5-B010-8228076CF6D2}"/>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30B68673-FF97-4089-99E6-8FE57127E634}"/>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BC23CCE5-7023-4AD1-AF07-DCC6E06A16A8}"/>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BA6247C-2547-4721-BD53-A8DE81F8F3C2}"/>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1E6358EF-7EF7-4C33-82C1-A8B0EAABBB3E}"/>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9C7368A-16FB-4A94-8B07-12AAC35749F9}"/>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D572868E-1BB4-40D3-9144-9D4244FDB0A9}"/>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84509EED-E7E8-4B69-B8C5-6226AC2EE1A6}"/>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D0D0AC19-A8DA-440F-9DBB-E3516013ECCD}"/>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BBC24F00-0A3D-4108-8EBB-0819C151DCD5}"/>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392D01DC-A6DA-49F9-BD2D-208D63417CAF}"/>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702578DA-2318-4AAC-A2F6-70116F3B718A}"/>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C7219EF0-83CB-4DC0-9831-CEA44B06DA71}"/>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9960E92B-8605-483F-B11C-17A45A7E6289}"/>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C155F3B4-8310-430C-8723-ED06E9F95D87}"/>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8AC572CA-9ACC-4A7E-B766-EECB0A0222EC}"/>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71DC9FAE-B593-42D2-B536-DD48ACC3B146}"/>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2AB76245-C153-4426-A3D4-D5C642DA86B6}"/>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C23D4078-ED56-4368-8F84-1032F7914A3D}"/>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FC85B5C2-8E5F-4173-9378-626A47519DC2}"/>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B1BE1ED3-BC14-4BD3-84A9-48C36ED578DC}"/>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A9DDE490-1543-4CC2-BD6F-3F453798415C}"/>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53329</xdr:rowOff>
    </xdr:from>
    <xdr:to>
      <xdr:col>85</xdr:col>
      <xdr:colOff>127000</xdr:colOff>
      <xdr:row>58</xdr:row>
      <xdr:rowOff>106117</xdr:rowOff>
    </xdr:to>
    <xdr:cxnSp macro="">
      <xdr:nvCxnSpPr>
        <xdr:cNvPr id="574" name="直線コネクタ 573">
          <a:extLst>
            <a:ext uri="{FF2B5EF4-FFF2-40B4-BE49-F238E27FC236}">
              <a16:creationId xmlns:a16="http://schemas.microsoft.com/office/drawing/2014/main" id="{D7602900-6656-41E1-B900-5E80B1E619EC}"/>
            </a:ext>
          </a:extLst>
        </xdr:cNvPr>
        <xdr:cNvCxnSpPr/>
      </xdr:nvCxnSpPr>
      <xdr:spPr>
        <a:xfrm flipV="1">
          <a:off x="15481300" y="9997429"/>
          <a:ext cx="838200" cy="52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5" name="教育費平均値テキスト">
          <a:extLst>
            <a:ext uri="{FF2B5EF4-FFF2-40B4-BE49-F238E27FC236}">
              <a16:creationId xmlns:a16="http://schemas.microsoft.com/office/drawing/2014/main" id="{6BFAABAC-3A0A-4AFD-B68D-65BF9151B135}"/>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87E70CDB-553C-43F4-9186-D5FEF3810A93}"/>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106117</xdr:rowOff>
    </xdr:from>
    <xdr:to>
      <xdr:col>81</xdr:col>
      <xdr:colOff>50800</xdr:colOff>
      <xdr:row>58</xdr:row>
      <xdr:rowOff>110186</xdr:rowOff>
    </xdr:to>
    <xdr:cxnSp macro="">
      <xdr:nvCxnSpPr>
        <xdr:cNvPr id="577" name="直線コネクタ 576">
          <a:extLst>
            <a:ext uri="{FF2B5EF4-FFF2-40B4-BE49-F238E27FC236}">
              <a16:creationId xmlns:a16="http://schemas.microsoft.com/office/drawing/2014/main" id="{ABEC3805-FE16-4C45-A4EE-9AEF89D7384D}"/>
            </a:ext>
          </a:extLst>
        </xdr:cNvPr>
        <xdr:cNvCxnSpPr/>
      </xdr:nvCxnSpPr>
      <xdr:spPr>
        <a:xfrm flipV="1">
          <a:off x="14592300" y="10050217"/>
          <a:ext cx="889000" cy="4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B18DFE38-32F2-47FC-A373-9C4781710F8D}"/>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79" name="テキスト ボックス 578">
          <a:extLst>
            <a:ext uri="{FF2B5EF4-FFF2-40B4-BE49-F238E27FC236}">
              <a16:creationId xmlns:a16="http://schemas.microsoft.com/office/drawing/2014/main" id="{F263BFCC-F509-449A-BA62-1C9DEDCDC347}"/>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110186</xdr:rowOff>
    </xdr:from>
    <xdr:to>
      <xdr:col>76</xdr:col>
      <xdr:colOff>114300</xdr:colOff>
      <xdr:row>58</xdr:row>
      <xdr:rowOff>114171</xdr:rowOff>
    </xdr:to>
    <xdr:cxnSp macro="">
      <xdr:nvCxnSpPr>
        <xdr:cNvPr id="580" name="直線コネクタ 579">
          <a:extLst>
            <a:ext uri="{FF2B5EF4-FFF2-40B4-BE49-F238E27FC236}">
              <a16:creationId xmlns:a16="http://schemas.microsoft.com/office/drawing/2014/main" id="{273B4971-DA47-4BA7-90DD-50316C704403}"/>
            </a:ext>
          </a:extLst>
        </xdr:cNvPr>
        <xdr:cNvCxnSpPr/>
      </xdr:nvCxnSpPr>
      <xdr:spPr>
        <a:xfrm flipV="1">
          <a:off x="13703300" y="10054286"/>
          <a:ext cx="889000" cy="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D2FA5D70-263E-439A-A87A-85AB9F605DD7}"/>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2" name="テキスト ボックス 581">
          <a:extLst>
            <a:ext uri="{FF2B5EF4-FFF2-40B4-BE49-F238E27FC236}">
              <a16:creationId xmlns:a16="http://schemas.microsoft.com/office/drawing/2014/main" id="{F8244AA4-D37D-47FD-9DA9-E1726AE2E29F}"/>
            </a:ext>
          </a:extLst>
        </xdr:cNvPr>
        <xdr:cNvSpPr txBox="1"/>
      </xdr:nvSpPr>
      <xdr:spPr>
        <a:xfrm>
          <a:off x="14292795" y="95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88650</xdr:rowOff>
    </xdr:from>
    <xdr:to>
      <xdr:col>71</xdr:col>
      <xdr:colOff>177800</xdr:colOff>
      <xdr:row>58</xdr:row>
      <xdr:rowOff>114171</xdr:rowOff>
    </xdr:to>
    <xdr:cxnSp macro="">
      <xdr:nvCxnSpPr>
        <xdr:cNvPr id="583" name="直線コネクタ 582">
          <a:extLst>
            <a:ext uri="{FF2B5EF4-FFF2-40B4-BE49-F238E27FC236}">
              <a16:creationId xmlns:a16="http://schemas.microsoft.com/office/drawing/2014/main" id="{CFD9D145-667A-4F05-BAC4-F79BF8B0B2B0}"/>
            </a:ext>
          </a:extLst>
        </xdr:cNvPr>
        <xdr:cNvCxnSpPr/>
      </xdr:nvCxnSpPr>
      <xdr:spPr>
        <a:xfrm>
          <a:off x="12814300" y="10032750"/>
          <a:ext cx="889000" cy="25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22950CBA-1B32-485F-A74C-C07AF21CCE07}"/>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15374</xdr:rowOff>
    </xdr:from>
    <xdr:ext cx="599010" cy="259045"/>
    <xdr:sp macro="" textlink="">
      <xdr:nvSpPr>
        <xdr:cNvPr id="585" name="テキスト ボックス 584">
          <a:extLst>
            <a:ext uri="{FF2B5EF4-FFF2-40B4-BE49-F238E27FC236}">
              <a16:creationId xmlns:a16="http://schemas.microsoft.com/office/drawing/2014/main" id="{E708B7B4-D15B-438A-BA8E-FFFE7168699C}"/>
            </a:ext>
          </a:extLst>
        </xdr:cNvPr>
        <xdr:cNvSpPr txBox="1"/>
      </xdr:nvSpPr>
      <xdr:spPr>
        <a:xfrm>
          <a:off x="13403795" y="961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85899</xdr:rowOff>
    </xdr:from>
    <xdr:to>
      <xdr:col>67</xdr:col>
      <xdr:colOff>101600</xdr:colOff>
      <xdr:row>58</xdr:row>
      <xdr:rowOff>16049</xdr:rowOff>
    </xdr:to>
    <xdr:sp macro="" textlink="">
      <xdr:nvSpPr>
        <xdr:cNvPr id="586" name="フローチャート: 判断 585">
          <a:extLst>
            <a:ext uri="{FF2B5EF4-FFF2-40B4-BE49-F238E27FC236}">
              <a16:creationId xmlns:a16="http://schemas.microsoft.com/office/drawing/2014/main" id="{0BCCD074-4804-4058-A77C-9B51147CBD2D}"/>
            </a:ext>
          </a:extLst>
        </xdr:cNvPr>
        <xdr:cNvSpPr/>
      </xdr:nvSpPr>
      <xdr:spPr>
        <a:xfrm>
          <a:off x="12763500" y="985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32576</xdr:rowOff>
    </xdr:from>
    <xdr:ext cx="599010" cy="259045"/>
    <xdr:sp macro="" textlink="">
      <xdr:nvSpPr>
        <xdr:cNvPr id="587" name="テキスト ボックス 586">
          <a:extLst>
            <a:ext uri="{FF2B5EF4-FFF2-40B4-BE49-F238E27FC236}">
              <a16:creationId xmlns:a16="http://schemas.microsoft.com/office/drawing/2014/main" id="{16855FC6-2DF8-4AE1-85CF-161D659F9941}"/>
            </a:ext>
          </a:extLst>
        </xdr:cNvPr>
        <xdr:cNvSpPr txBox="1"/>
      </xdr:nvSpPr>
      <xdr:spPr>
        <a:xfrm>
          <a:off x="12514795" y="9633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2FB5DC99-5835-475D-B8DA-818C3E90919E}"/>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1286DF50-B282-4BFA-A79A-48A18701BB82}"/>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B12C2DE7-8ECC-4C84-B789-50BD11FC61B5}"/>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D052765-E360-405F-AD5A-FF02A0A60393}"/>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E23117B6-8512-4A2A-95FB-38D349220EBE}"/>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2529</xdr:rowOff>
    </xdr:from>
    <xdr:to>
      <xdr:col>85</xdr:col>
      <xdr:colOff>177800</xdr:colOff>
      <xdr:row>58</xdr:row>
      <xdr:rowOff>104129</xdr:rowOff>
    </xdr:to>
    <xdr:sp macro="" textlink="">
      <xdr:nvSpPr>
        <xdr:cNvPr id="593" name="楕円 592">
          <a:extLst>
            <a:ext uri="{FF2B5EF4-FFF2-40B4-BE49-F238E27FC236}">
              <a16:creationId xmlns:a16="http://schemas.microsoft.com/office/drawing/2014/main" id="{CDF1ACCA-B9BA-4663-B0C8-44C7393F6294}"/>
            </a:ext>
          </a:extLst>
        </xdr:cNvPr>
        <xdr:cNvSpPr/>
      </xdr:nvSpPr>
      <xdr:spPr>
        <a:xfrm>
          <a:off x="16268700" y="9946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88906</xdr:rowOff>
    </xdr:from>
    <xdr:ext cx="534377" cy="259045"/>
    <xdr:sp macro="" textlink="">
      <xdr:nvSpPr>
        <xdr:cNvPr id="594" name="教育費該当値テキスト">
          <a:extLst>
            <a:ext uri="{FF2B5EF4-FFF2-40B4-BE49-F238E27FC236}">
              <a16:creationId xmlns:a16="http://schemas.microsoft.com/office/drawing/2014/main" id="{12C40F4F-0CDB-49C8-A31A-7879CD20AD0F}"/>
            </a:ext>
          </a:extLst>
        </xdr:cNvPr>
        <xdr:cNvSpPr txBox="1"/>
      </xdr:nvSpPr>
      <xdr:spPr>
        <a:xfrm>
          <a:off x="16370300" y="9861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55317</xdr:rowOff>
    </xdr:from>
    <xdr:to>
      <xdr:col>81</xdr:col>
      <xdr:colOff>101600</xdr:colOff>
      <xdr:row>58</xdr:row>
      <xdr:rowOff>156917</xdr:rowOff>
    </xdr:to>
    <xdr:sp macro="" textlink="">
      <xdr:nvSpPr>
        <xdr:cNvPr id="595" name="楕円 594">
          <a:extLst>
            <a:ext uri="{FF2B5EF4-FFF2-40B4-BE49-F238E27FC236}">
              <a16:creationId xmlns:a16="http://schemas.microsoft.com/office/drawing/2014/main" id="{EE756C3C-B21D-4951-B80B-29338532B97C}"/>
            </a:ext>
          </a:extLst>
        </xdr:cNvPr>
        <xdr:cNvSpPr/>
      </xdr:nvSpPr>
      <xdr:spPr>
        <a:xfrm>
          <a:off x="15430500" y="9999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148044</xdr:rowOff>
    </xdr:from>
    <xdr:ext cx="534377" cy="259045"/>
    <xdr:sp macro="" textlink="">
      <xdr:nvSpPr>
        <xdr:cNvPr id="596" name="テキスト ボックス 595">
          <a:extLst>
            <a:ext uri="{FF2B5EF4-FFF2-40B4-BE49-F238E27FC236}">
              <a16:creationId xmlns:a16="http://schemas.microsoft.com/office/drawing/2014/main" id="{AE26EF6B-290E-44B9-9DFF-F5F71A61E299}"/>
            </a:ext>
          </a:extLst>
        </xdr:cNvPr>
        <xdr:cNvSpPr txBox="1"/>
      </xdr:nvSpPr>
      <xdr:spPr>
        <a:xfrm>
          <a:off x="15214111" y="10092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59386</xdr:rowOff>
    </xdr:from>
    <xdr:to>
      <xdr:col>76</xdr:col>
      <xdr:colOff>165100</xdr:colOff>
      <xdr:row>58</xdr:row>
      <xdr:rowOff>160986</xdr:rowOff>
    </xdr:to>
    <xdr:sp macro="" textlink="">
      <xdr:nvSpPr>
        <xdr:cNvPr id="597" name="楕円 596">
          <a:extLst>
            <a:ext uri="{FF2B5EF4-FFF2-40B4-BE49-F238E27FC236}">
              <a16:creationId xmlns:a16="http://schemas.microsoft.com/office/drawing/2014/main" id="{BC1099A8-941E-4F33-8C19-E444477D6A06}"/>
            </a:ext>
          </a:extLst>
        </xdr:cNvPr>
        <xdr:cNvSpPr/>
      </xdr:nvSpPr>
      <xdr:spPr>
        <a:xfrm>
          <a:off x="14541500" y="10003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152113</xdr:rowOff>
    </xdr:from>
    <xdr:ext cx="534377" cy="259045"/>
    <xdr:sp macro="" textlink="">
      <xdr:nvSpPr>
        <xdr:cNvPr id="598" name="テキスト ボックス 597">
          <a:extLst>
            <a:ext uri="{FF2B5EF4-FFF2-40B4-BE49-F238E27FC236}">
              <a16:creationId xmlns:a16="http://schemas.microsoft.com/office/drawing/2014/main" id="{D7EEB25D-E765-4730-B899-D18FCD1E4705}"/>
            </a:ext>
          </a:extLst>
        </xdr:cNvPr>
        <xdr:cNvSpPr txBox="1"/>
      </xdr:nvSpPr>
      <xdr:spPr>
        <a:xfrm>
          <a:off x="14325111" y="10096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63371</xdr:rowOff>
    </xdr:from>
    <xdr:to>
      <xdr:col>72</xdr:col>
      <xdr:colOff>38100</xdr:colOff>
      <xdr:row>58</xdr:row>
      <xdr:rowOff>164971</xdr:rowOff>
    </xdr:to>
    <xdr:sp macro="" textlink="">
      <xdr:nvSpPr>
        <xdr:cNvPr id="599" name="楕円 598">
          <a:extLst>
            <a:ext uri="{FF2B5EF4-FFF2-40B4-BE49-F238E27FC236}">
              <a16:creationId xmlns:a16="http://schemas.microsoft.com/office/drawing/2014/main" id="{D4B71A8B-6BE8-431B-96D6-9C51B274F5E2}"/>
            </a:ext>
          </a:extLst>
        </xdr:cNvPr>
        <xdr:cNvSpPr/>
      </xdr:nvSpPr>
      <xdr:spPr>
        <a:xfrm>
          <a:off x="13652500" y="10007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156098</xdr:rowOff>
    </xdr:from>
    <xdr:ext cx="534377" cy="259045"/>
    <xdr:sp macro="" textlink="">
      <xdr:nvSpPr>
        <xdr:cNvPr id="600" name="テキスト ボックス 599">
          <a:extLst>
            <a:ext uri="{FF2B5EF4-FFF2-40B4-BE49-F238E27FC236}">
              <a16:creationId xmlns:a16="http://schemas.microsoft.com/office/drawing/2014/main" id="{06CF5E19-F9E4-4CD2-8427-FBC3B93EE2F1}"/>
            </a:ext>
          </a:extLst>
        </xdr:cNvPr>
        <xdr:cNvSpPr txBox="1"/>
      </xdr:nvSpPr>
      <xdr:spPr>
        <a:xfrm>
          <a:off x="13436111" y="1010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37850</xdr:rowOff>
    </xdr:from>
    <xdr:to>
      <xdr:col>67</xdr:col>
      <xdr:colOff>101600</xdr:colOff>
      <xdr:row>58</xdr:row>
      <xdr:rowOff>139450</xdr:rowOff>
    </xdr:to>
    <xdr:sp macro="" textlink="">
      <xdr:nvSpPr>
        <xdr:cNvPr id="601" name="楕円 600">
          <a:extLst>
            <a:ext uri="{FF2B5EF4-FFF2-40B4-BE49-F238E27FC236}">
              <a16:creationId xmlns:a16="http://schemas.microsoft.com/office/drawing/2014/main" id="{6CE784DE-D2E7-4F8D-AF30-4AFA5290355D}"/>
            </a:ext>
          </a:extLst>
        </xdr:cNvPr>
        <xdr:cNvSpPr/>
      </xdr:nvSpPr>
      <xdr:spPr>
        <a:xfrm>
          <a:off x="12763500" y="998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130577</xdr:rowOff>
    </xdr:from>
    <xdr:ext cx="534377" cy="259045"/>
    <xdr:sp macro="" textlink="">
      <xdr:nvSpPr>
        <xdr:cNvPr id="602" name="テキスト ボックス 601">
          <a:extLst>
            <a:ext uri="{FF2B5EF4-FFF2-40B4-BE49-F238E27FC236}">
              <a16:creationId xmlns:a16="http://schemas.microsoft.com/office/drawing/2014/main" id="{C6A3BC85-D6F8-4906-8CDA-0363A012F72F}"/>
            </a:ext>
          </a:extLst>
        </xdr:cNvPr>
        <xdr:cNvSpPr txBox="1"/>
      </xdr:nvSpPr>
      <xdr:spPr>
        <a:xfrm>
          <a:off x="12547111" y="10074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FCCB1D71-9DED-445C-894E-5847A07C115E}"/>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326D9F74-54AD-4362-9210-DBD1CBCB9545}"/>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D9B5BC8F-4612-4F62-BA50-782CA17BFB23}"/>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C9246B68-5DF2-4430-BA24-A7F5E8643D16}"/>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BDFD7FA9-4815-460C-B9C9-B56FA1B038A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4FDB6DC7-41A7-4024-BC25-32F72A437E6A}"/>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367760F2-7236-49C4-BEE5-30CF59FB891C}"/>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534BA389-0F80-4648-A132-E60C52A818E6}"/>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4A3F6463-3858-473D-82BC-F0610ADC3FB2}"/>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28B8D909-F367-421B-8B3A-E0950D152CBD}"/>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9B619E99-D888-4EC3-BA69-883F5F7EA5F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FC81B5DB-C4AE-47EE-BC15-8146DD45B678}"/>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77CD479-318F-465E-A5C4-23D27E862DF9}"/>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505F0D6C-73B7-4EDB-A4A3-27CD4201288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C2AABEB6-09FC-44EF-98E1-6F3596013D8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6669834A-9AA4-4097-B7D2-5CDF6A14C789}"/>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A490D5DC-5202-4CDF-A9D8-8914D33B2D94}"/>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54B01245-7969-4240-B018-E5A571A75648}"/>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7FFC1BA2-CE4F-417B-96B4-A4EA4C00FCB8}"/>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210F6944-67E9-4B88-B1C0-046926B521D3}"/>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E8FB8C7A-A602-459A-BCC0-2FA556C39497}"/>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4760B24-0066-4338-9156-CBBE20399517}"/>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3739D117-F26C-4215-A92D-094234F1405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9FDDA30D-0225-4A9D-8970-5ACBB84961E7}"/>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A051B982-1F98-4545-BCD2-72098C36FF42}"/>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308E2653-C7DE-4539-B887-CF7B630C7C8E}"/>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7FA7BA74-9905-47DD-B19F-5C67528CCD48}"/>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9081A741-A6A9-4943-97ED-17AF9178ACB5}"/>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35097</xdr:rowOff>
    </xdr:from>
    <xdr:to>
      <xdr:col>85</xdr:col>
      <xdr:colOff>127000</xdr:colOff>
      <xdr:row>79</xdr:row>
      <xdr:rowOff>38072</xdr:rowOff>
    </xdr:to>
    <xdr:cxnSp macro="">
      <xdr:nvCxnSpPr>
        <xdr:cNvPr id="631" name="直線コネクタ 630">
          <a:extLst>
            <a:ext uri="{FF2B5EF4-FFF2-40B4-BE49-F238E27FC236}">
              <a16:creationId xmlns:a16="http://schemas.microsoft.com/office/drawing/2014/main" id="{07B1BC05-AE06-4313-8C20-84F589E5F196}"/>
            </a:ext>
          </a:extLst>
        </xdr:cNvPr>
        <xdr:cNvCxnSpPr/>
      </xdr:nvCxnSpPr>
      <xdr:spPr>
        <a:xfrm flipV="1">
          <a:off x="15481300" y="13579647"/>
          <a:ext cx="838200" cy="2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124666</xdr:rowOff>
    </xdr:from>
    <xdr:ext cx="534377" cy="259045"/>
    <xdr:sp macro="" textlink="">
      <xdr:nvSpPr>
        <xdr:cNvPr id="632" name="災害復旧費平均値テキスト">
          <a:extLst>
            <a:ext uri="{FF2B5EF4-FFF2-40B4-BE49-F238E27FC236}">
              <a16:creationId xmlns:a16="http://schemas.microsoft.com/office/drawing/2014/main" id="{95F051BE-5D8B-493F-ADBB-919AD4FD9186}"/>
            </a:ext>
          </a:extLst>
        </xdr:cNvPr>
        <xdr:cNvSpPr txBox="1"/>
      </xdr:nvSpPr>
      <xdr:spPr>
        <a:xfrm>
          <a:off x="16370300" y="13326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2C15659F-6B86-4026-AD10-D5A83C0ED6DC}"/>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38072</xdr:rowOff>
    </xdr:from>
    <xdr:to>
      <xdr:col>81</xdr:col>
      <xdr:colOff>50800</xdr:colOff>
      <xdr:row>79</xdr:row>
      <xdr:rowOff>44450</xdr:rowOff>
    </xdr:to>
    <xdr:cxnSp macro="">
      <xdr:nvCxnSpPr>
        <xdr:cNvPr id="634" name="直線コネクタ 633">
          <a:extLst>
            <a:ext uri="{FF2B5EF4-FFF2-40B4-BE49-F238E27FC236}">
              <a16:creationId xmlns:a16="http://schemas.microsoft.com/office/drawing/2014/main" id="{74E8E7C2-52B7-484E-BA52-7772123CFA1B}"/>
            </a:ext>
          </a:extLst>
        </xdr:cNvPr>
        <xdr:cNvCxnSpPr/>
      </xdr:nvCxnSpPr>
      <xdr:spPr>
        <a:xfrm flipV="1">
          <a:off x="14592300" y="13582622"/>
          <a:ext cx="889000" cy="6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7B9ABFDB-3565-44F0-B3F1-F02893BC15C5}"/>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6" name="テキスト ボックス 635">
          <a:extLst>
            <a:ext uri="{FF2B5EF4-FFF2-40B4-BE49-F238E27FC236}">
              <a16:creationId xmlns:a16="http://schemas.microsoft.com/office/drawing/2014/main" id="{40CFDD90-68FD-42BC-A447-E7493D79C9A8}"/>
            </a:ext>
          </a:extLst>
        </xdr:cNvPr>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38164</xdr:rowOff>
    </xdr:from>
    <xdr:to>
      <xdr:col>76</xdr:col>
      <xdr:colOff>114300</xdr:colOff>
      <xdr:row>79</xdr:row>
      <xdr:rowOff>44450</xdr:rowOff>
    </xdr:to>
    <xdr:cxnSp macro="">
      <xdr:nvCxnSpPr>
        <xdr:cNvPr id="637" name="直線コネクタ 636">
          <a:extLst>
            <a:ext uri="{FF2B5EF4-FFF2-40B4-BE49-F238E27FC236}">
              <a16:creationId xmlns:a16="http://schemas.microsoft.com/office/drawing/2014/main" id="{8C6C9665-F9F3-41C8-BFA4-3F43FFA23371}"/>
            </a:ext>
          </a:extLst>
        </xdr:cNvPr>
        <xdr:cNvCxnSpPr/>
      </xdr:nvCxnSpPr>
      <xdr:spPr>
        <a:xfrm>
          <a:off x="13703300" y="13582714"/>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1C02A3B9-415E-4BAE-8495-A627F4CB37EF}"/>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a:extLst>
            <a:ext uri="{FF2B5EF4-FFF2-40B4-BE49-F238E27FC236}">
              <a16:creationId xmlns:a16="http://schemas.microsoft.com/office/drawing/2014/main" id="{C66C65D1-015C-4535-ADB8-7926C929F55D}"/>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38164</xdr:rowOff>
    </xdr:from>
    <xdr:to>
      <xdr:col>71</xdr:col>
      <xdr:colOff>177800</xdr:colOff>
      <xdr:row>79</xdr:row>
      <xdr:rowOff>38433</xdr:rowOff>
    </xdr:to>
    <xdr:cxnSp macro="">
      <xdr:nvCxnSpPr>
        <xdr:cNvPr id="640" name="直線コネクタ 639">
          <a:extLst>
            <a:ext uri="{FF2B5EF4-FFF2-40B4-BE49-F238E27FC236}">
              <a16:creationId xmlns:a16="http://schemas.microsoft.com/office/drawing/2014/main" id="{65FDA0B8-1D74-478C-92EA-85DE824A9484}"/>
            </a:ext>
          </a:extLst>
        </xdr:cNvPr>
        <xdr:cNvCxnSpPr/>
      </xdr:nvCxnSpPr>
      <xdr:spPr>
        <a:xfrm flipV="1">
          <a:off x="12814300" y="13582714"/>
          <a:ext cx="889000" cy="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1A213321-50E3-4DCA-8BC5-011B62008513}"/>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a:extLst>
            <a:ext uri="{FF2B5EF4-FFF2-40B4-BE49-F238E27FC236}">
              <a16:creationId xmlns:a16="http://schemas.microsoft.com/office/drawing/2014/main" id="{50F014F9-EFEC-4F4D-A51D-3C54D616F607}"/>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66539</xdr:rowOff>
    </xdr:from>
    <xdr:to>
      <xdr:col>67</xdr:col>
      <xdr:colOff>101600</xdr:colOff>
      <xdr:row>78</xdr:row>
      <xdr:rowOff>168139</xdr:rowOff>
    </xdr:to>
    <xdr:sp macro="" textlink="">
      <xdr:nvSpPr>
        <xdr:cNvPr id="643" name="フローチャート: 判断 642">
          <a:extLst>
            <a:ext uri="{FF2B5EF4-FFF2-40B4-BE49-F238E27FC236}">
              <a16:creationId xmlns:a16="http://schemas.microsoft.com/office/drawing/2014/main" id="{16205E54-1991-4F47-A3D6-04C7565EBC05}"/>
            </a:ext>
          </a:extLst>
        </xdr:cNvPr>
        <xdr:cNvSpPr/>
      </xdr:nvSpPr>
      <xdr:spPr>
        <a:xfrm>
          <a:off x="12763500" y="1343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13216</xdr:rowOff>
    </xdr:from>
    <xdr:ext cx="534377" cy="259045"/>
    <xdr:sp macro="" textlink="">
      <xdr:nvSpPr>
        <xdr:cNvPr id="644" name="テキスト ボックス 643">
          <a:extLst>
            <a:ext uri="{FF2B5EF4-FFF2-40B4-BE49-F238E27FC236}">
              <a16:creationId xmlns:a16="http://schemas.microsoft.com/office/drawing/2014/main" id="{47C86CC7-C14A-4D4A-B53C-3FBA5498EFD8}"/>
            </a:ext>
          </a:extLst>
        </xdr:cNvPr>
        <xdr:cNvSpPr txBox="1"/>
      </xdr:nvSpPr>
      <xdr:spPr>
        <a:xfrm>
          <a:off x="12547111" y="1321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D565C782-F5A1-499C-AFF8-2C4560869C1F}"/>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796727FC-CDC7-4810-A01D-159E1DF895CA}"/>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CBA34B26-CAF5-44EC-9795-435FF5AEBEBE}"/>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45348FE2-04B4-433A-B91A-D9377945072A}"/>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B40DD1B-A43F-4B3E-80A6-5E5B29D2CC41}"/>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155747</xdr:rowOff>
    </xdr:from>
    <xdr:to>
      <xdr:col>85</xdr:col>
      <xdr:colOff>177800</xdr:colOff>
      <xdr:row>79</xdr:row>
      <xdr:rowOff>85897</xdr:rowOff>
    </xdr:to>
    <xdr:sp macro="" textlink="">
      <xdr:nvSpPr>
        <xdr:cNvPr id="650" name="楕円 649">
          <a:extLst>
            <a:ext uri="{FF2B5EF4-FFF2-40B4-BE49-F238E27FC236}">
              <a16:creationId xmlns:a16="http://schemas.microsoft.com/office/drawing/2014/main" id="{8B2EB96A-B71E-4BA5-B66B-1C9F1E7F7DB8}"/>
            </a:ext>
          </a:extLst>
        </xdr:cNvPr>
        <xdr:cNvSpPr/>
      </xdr:nvSpPr>
      <xdr:spPr>
        <a:xfrm>
          <a:off x="16268700" y="1352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80217</xdr:rowOff>
    </xdr:from>
    <xdr:ext cx="469744" cy="259045"/>
    <xdr:sp macro="" textlink="">
      <xdr:nvSpPr>
        <xdr:cNvPr id="651" name="災害復旧費該当値テキスト">
          <a:extLst>
            <a:ext uri="{FF2B5EF4-FFF2-40B4-BE49-F238E27FC236}">
              <a16:creationId xmlns:a16="http://schemas.microsoft.com/office/drawing/2014/main" id="{616A47D8-8A72-4E65-8A1A-CF16E363F3FD}"/>
            </a:ext>
          </a:extLst>
        </xdr:cNvPr>
        <xdr:cNvSpPr txBox="1"/>
      </xdr:nvSpPr>
      <xdr:spPr>
        <a:xfrm>
          <a:off x="16370300" y="1345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158722</xdr:rowOff>
    </xdr:from>
    <xdr:to>
      <xdr:col>81</xdr:col>
      <xdr:colOff>101600</xdr:colOff>
      <xdr:row>79</xdr:row>
      <xdr:rowOff>88872</xdr:rowOff>
    </xdr:to>
    <xdr:sp macro="" textlink="">
      <xdr:nvSpPr>
        <xdr:cNvPr id="652" name="楕円 651">
          <a:extLst>
            <a:ext uri="{FF2B5EF4-FFF2-40B4-BE49-F238E27FC236}">
              <a16:creationId xmlns:a16="http://schemas.microsoft.com/office/drawing/2014/main" id="{7641511C-CCDE-4931-9E20-036BD29A5B9B}"/>
            </a:ext>
          </a:extLst>
        </xdr:cNvPr>
        <xdr:cNvSpPr/>
      </xdr:nvSpPr>
      <xdr:spPr>
        <a:xfrm>
          <a:off x="15430500" y="13531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79999</xdr:rowOff>
    </xdr:from>
    <xdr:ext cx="469744" cy="259045"/>
    <xdr:sp macro="" textlink="">
      <xdr:nvSpPr>
        <xdr:cNvPr id="653" name="テキスト ボックス 652">
          <a:extLst>
            <a:ext uri="{FF2B5EF4-FFF2-40B4-BE49-F238E27FC236}">
              <a16:creationId xmlns:a16="http://schemas.microsoft.com/office/drawing/2014/main" id="{1369C117-41C0-4F3F-8258-E768D9F911FB}"/>
            </a:ext>
          </a:extLst>
        </xdr:cNvPr>
        <xdr:cNvSpPr txBox="1"/>
      </xdr:nvSpPr>
      <xdr:spPr>
        <a:xfrm>
          <a:off x="15246428" y="13624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4" name="楕円 653">
          <a:extLst>
            <a:ext uri="{FF2B5EF4-FFF2-40B4-BE49-F238E27FC236}">
              <a16:creationId xmlns:a16="http://schemas.microsoft.com/office/drawing/2014/main" id="{9472EDAF-34A8-49C8-931A-E64A6B0F588F}"/>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CD23AC80-5BBA-4951-B481-A92F1D515B1D}"/>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158814</xdr:rowOff>
    </xdr:from>
    <xdr:to>
      <xdr:col>72</xdr:col>
      <xdr:colOff>38100</xdr:colOff>
      <xdr:row>79</xdr:row>
      <xdr:rowOff>88964</xdr:rowOff>
    </xdr:to>
    <xdr:sp macro="" textlink="">
      <xdr:nvSpPr>
        <xdr:cNvPr id="656" name="楕円 655">
          <a:extLst>
            <a:ext uri="{FF2B5EF4-FFF2-40B4-BE49-F238E27FC236}">
              <a16:creationId xmlns:a16="http://schemas.microsoft.com/office/drawing/2014/main" id="{0E42088C-7682-4ABF-A79E-C176132B4D18}"/>
            </a:ext>
          </a:extLst>
        </xdr:cNvPr>
        <xdr:cNvSpPr/>
      </xdr:nvSpPr>
      <xdr:spPr>
        <a:xfrm>
          <a:off x="13652500" y="1353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80091</xdr:rowOff>
    </xdr:from>
    <xdr:ext cx="469744" cy="259045"/>
    <xdr:sp macro="" textlink="">
      <xdr:nvSpPr>
        <xdr:cNvPr id="657" name="テキスト ボックス 656">
          <a:extLst>
            <a:ext uri="{FF2B5EF4-FFF2-40B4-BE49-F238E27FC236}">
              <a16:creationId xmlns:a16="http://schemas.microsoft.com/office/drawing/2014/main" id="{D393E84A-1A59-433A-A4BC-B5B425067A60}"/>
            </a:ext>
          </a:extLst>
        </xdr:cNvPr>
        <xdr:cNvSpPr txBox="1"/>
      </xdr:nvSpPr>
      <xdr:spPr>
        <a:xfrm>
          <a:off x="13468428" y="13624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159083</xdr:rowOff>
    </xdr:from>
    <xdr:to>
      <xdr:col>67</xdr:col>
      <xdr:colOff>101600</xdr:colOff>
      <xdr:row>79</xdr:row>
      <xdr:rowOff>89233</xdr:rowOff>
    </xdr:to>
    <xdr:sp macro="" textlink="">
      <xdr:nvSpPr>
        <xdr:cNvPr id="658" name="楕円 657">
          <a:extLst>
            <a:ext uri="{FF2B5EF4-FFF2-40B4-BE49-F238E27FC236}">
              <a16:creationId xmlns:a16="http://schemas.microsoft.com/office/drawing/2014/main" id="{FC95342D-DB96-4FC0-9230-3349964225DD}"/>
            </a:ext>
          </a:extLst>
        </xdr:cNvPr>
        <xdr:cNvSpPr/>
      </xdr:nvSpPr>
      <xdr:spPr>
        <a:xfrm>
          <a:off x="12763500" y="1353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80360</xdr:rowOff>
    </xdr:from>
    <xdr:ext cx="469744" cy="259045"/>
    <xdr:sp macro="" textlink="">
      <xdr:nvSpPr>
        <xdr:cNvPr id="659" name="テキスト ボックス 658">
          <a:extLst>
            <a:ext uri="{FF2B5EF4-FFF2-40B4-BE49-F238E27FC236}">
              <a16:creationId xmlns:a16="http://schemas.microsoft.com/office/drawing/2014/main" id="{6132C5B7-7806-4D0C-811F-8F6A67EFFD2E}"/>
            </a:ext>
          </a:extLst>
        </xdr:cNvPr>
        <xdr:cNvSpPr txBox="1"/>
      </xdr:nvSpPr>
      <xdr:spPr>
        <a:xfrm>
          <a:off x="12579428" y="13624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419E7CF5-1200-474B-BF83-12A522D753AB}"/>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F6242BD5-72E3-4A5C-8FE7-74C05D226234}"/>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28B62C2F-4E54-4977-8EC2-35B33EBD30EC}"/>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EB0D4077-2BDB-4A9D-8799-A0B72EF97B5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C7E05E0F-73DA-4807-B86B-45156F119F41}"/>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C5E2E312-E7B1-459F-B5B5-BD7422CD9588}"/>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4B02D809-8BA1-49ED-8621-5BFAD90B7BED}"/>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45C85032-5B5E-4D4B-8154-0DDED22F2AA9}"/>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333534F4-16BB-4942-8ABB-3391958DA6DE}"/>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4CD4FE6F-B648-4846-9F0F-B703BD7E8D88}"/>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FE1F720D-E0B0-4ECA-8FED-AB05176ACDB1}"/>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E3CE462-2A0B-4CB7-B295-661FF4C7C62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B36C8DB4-8FA0-4CA6-9D9A-DFD1CD50E717}"/>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848FAD89-8294-496F-A4AE-7421B32EA7FC}"/>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6CEDA6D-23DF-4A4A-A2B3-6AC950A5E464}"/>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EC915E77-1794-4A4E-B316-7059A399BEF9}"/>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7935C75D-4B62-4B6E-843B-25D11F7A7687}"/>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523996FB-2C29-4231-99A2-876D200985C4}"/>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2094E3A5-2182-45FA-83F4-1671CB4AB4C3}"/>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C7EEC88A-1E9D-4BC0-813D-0564B1CF78AD}"/>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50CCA9C3-EEAD-487F-9781-06D4AEE0A53A}"/>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61FDF4E0-0776-4628-BFD2-86FDA965FFA5}"/>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F335C410-9634-4924-865A-BC5BFA22FDBA}"/>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5C588FCB-1501-4769-B5A3-BD0EACD8DB92}"/>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2EE0F20B-A135-4300-B2F6-A7998F20906A}"/>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BB3853FA-FBEF-4BF0-94EE-9CAF8BE24724}"/>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C07F082E-79AC-4E7D-A910-347CCE2BB9E6}"/>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C6D3A89B-E639-4474-B596-9668B79A849D}"/>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126589</xdr:rowOff>
    </xdr:from>
    <xdr:to>
      <xdr:col>85</xdr:col>
      <xdr:colOff>127000</xdr:colOff>
      <xdr:row>97</xdr:row>
      <xdr:rowOff>148808</xdr:rowOff>
    </xdr:to>
    <xdr:cxnSp macro="">
      <xdr:nvCxnSpPr>
        <xdr:cNvPr id="688" name="直線コネクタ 687">
          <a:extLst>
            <a:ext uri="{FF2B5EF4-FFF2-40B4-BE49-F238E27FC236}">
              <a16:creationId xmlns:a16="http://schemas.microsoft.com/office/drawing/2014/main" id="{2A2288DD-C6C5-4850-A483-B35F0C763DE0}"/>
            </a:ext>
          </a:extLst>
        </xdr:cNvPr>
        <xdr:cNvCxnSpPr/>
      </xdr:nvCxnSpPr>
      <xdr:spPr>
        <a:xfrm flipV="1">
          <a:off x="15481300" y="16757239"/>
          <a:ext cx="838200" cy="22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89" name="公債費平均値テキスト">
          <a:extLst>
            <a:ext uri="{FF2B5EF4-FFF2-40B4-BE49-F238E27FC236}">
              <a16:creationId xmlns:a16="http://schemas.microsoft.com/office/drawing/2014/main" id="{2783F721-3732-4DBF-8725-49075ED31F57}"/>
            </a:ext>
          </a:extLst>
        </xdr:cNvPr>
        <xdr:cNvSpPr txBox="1"/>
      </xdr:nvSpPr>
      <xdr:spPr>
        <a:xfrm>
          <a:off x="16370300" y="16484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F34C226A-B8E3-44BF-B679-0760187AA71E}"/>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148808</xdr:rowOff>
    </xdr:from>
    <xdr:to>
      <xdr:col>81</xdr:col>
      <xdr:colOff>50800</xdr:colOff>
      <xdr:row>97</xdr:row>
      <xdr:rowOff>155513</xdr:rowOff>
    </xdr:to>
    <xdr:cxnSp macro="">
      <xdr:nvCxnSpPr>
        <xdr:cNvPr id="691" name="直線コネクタ 690">
          <a:extLst>
            <a:ext uri="{FF2B5EF4-FFF2-40B4-BE49-F238E27FC236}">
              <a16:creationId xmlns:a16="http://schemas.microsoft.com/office/drawing/2014/main" id="{2DB42A63-9620-4DC5-9286-D1445D98FEAB}"/>
            </a:ext>
          </a:extLst>
        </xdr:cNvPr>
        <xdr:cNvCxnSpPr/>
      </xdr:nvCxnSpPr>
      <xdr:spPr>
        <a:xfrm flipV="1">
          <a:off x="14592300" y="16779458"/>
          <a:ext cx="889000" cy="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CC1E5916-2481-462A-8112-64336B7CE64A}"/>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3" name="テキスト ボックス 692">
          <a:extLst>
            <a:ext uri="{FF2B5EF4-FFF2-40B4-BE49-F238E27FC236}">
              <a16:creationId xmlns:a16="http://schemas.microsoft.com/office/drawing/2014/main" id="{AAF41EAD-79F5-49BE-9398-999BCFDDEFC1}"/>
            </a:ext>
          </a:extLst>
        </xdr:cNvPr>
        <xdr:cNvSpPr txBox="1"/>
      </xdr:nvSpPr>
      <xdr:spPr>
        <a:xfrm>
          <a:off x="15181795" y="163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155513</xdr:rowOff>
    </xdr:from>
    <xdr:to>
      <xdr:col>76</xdr:col>
      <xdr:colOff>114300</xdr:colOff>
      <xdr:row>98</xdr:row>
      <xdr:rowOff>1913</xdr:rowOff>
    </xdr:to>
    <xdr:cxnSp macro="">
      <xdr:nvCxnSpPr>
        <xdr:cNvPr id="694" name="直線コネクタ 693">
          <a:extLst>
            <a:ext uri="{FF2B5EF4-FFF2-40B4-BE49-F238E27FC236}">
              <a16:creationId xmlns:a16="http://schemas.microsoft.com/office/drawing/2014/main" id="{8398C453-C49E-4BB6-B3DE-88291DEC04AF}"/>
            </a:ext>
          </a:extLst>
        </xdr:cNvPr>
        <xdr:cNvCxnSpPr/>
      </xdr:nvCxnSpPr>
      <xdr:spPr>
        <a:xfrm flipV="1">
          <a:off x="13703300" y="16786163"/>
          <a:ext cx="889000" cy="1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C16FC89F-18FA-4FB5-8D08-A773E242A237}"/>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142332</xdr:rowOff>
    </xdr:from>
    <xdr:ext cx="599010" cy="259045"/>
    <xdr:sp macro="" textlink="">
      <xdr:nvSpPr>
        <xdr:cNvPr id="696" name="テキスト ボックス 695">
          <a:extLst>
            <a:ext uri="{FF2B5EF4-FFF2-40B4-BE49-F238E27FC236}">
              <a16:creationId xmlns:a16="http://schemas.microsoft.com/office/drawing/2014/main" id="{C40897CD-B054-4AD3-9BAA-31F57717BDD1}"/>
            </a:ext>
          </a:extLst>
        </xdr:cNvPr>
        <xdr:cNvSpPr txBox="1"/>
      </xdr:nvSpPr>
      <xdr:spPr>
        <a:xfrm>
          <a:off x="14292795" y="1643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1913</xdr:rowOff>
    </xdr:from>
    <xdr:to>
      <xdr:col>71</xdr:col>
      <xdr:colOff>177800</xdr:colOff>
      <xdr:row>98</xdr:row>
      <xdr:rowOff>25639</xdr:rowOff>
    </xdr:to>
    <xdr:cxnSp macro="">
      <xdr:nvCxnSpPr>
        <xdr:cNvPr id="697" name="直線コネクタ 696">
          <a:extLst>
            <a:ext uri="{FF2B5EF4-FFF2-40B4-BE49-F238E27FC236}">
              <a16:creationId xmlns:a16="http://schemas.microsoft.com/office/drawing/2014/main" id="{F8946996-D9C9-455D-8A9D-13EC4421EFF2}"/>
            </a:ext>
          </a:extLst>
        </xdr:cNvPr>
        <xdr:cNvCxnSpPr/>
      </xdr:nvCxnSpPr>
      <xdr:spPr>
        <a:xfrm flipV="1">
          <a:off x="12814300" y="16804013"/>
          <a:ext cx="889000" cy="2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506BFE9E-42EB-4C68-9B43-E6C0E697605D}"/>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169332</xdr:rowOff>
    </xdr:from>
    <xdr:ext cx="599010" cy="259045"/>
    <xdr:sp macro="" textlink="">
      <xdr:nvSpPr>
        <xdr:cNvPr id="699" name="テキスト ボックス 698">
          <a:extLst>
            <a:ext uri="{FF2B5EF4-FFF2-40B4-BE49-F238E27FC236}">
              <a16:creationId xmlns:a16="http://schemas.microsoft.com/office/drawing/2014/main" id="{7624C9DC-CD48-4987-B5A6-3B53D4F3201D}"/>
            </a:ext>
          </a:extLst>
        </xdr:cNvPr>
        <xdr:cNvSpPr txBox="1"/>
      </xdr:nvSpPr>
      <xdr:spPr>
        <a:xfrm>
          <a:off x="13403795" y="1645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46146</xdr:rowOff>
    </xdr:from>
    <xdr:to>
      <xdr:col>67</xdr:col>
      <xdr:colOff>101600</xdr:colOff>
      <xdr:row>97</xdr:row>
      <xdr:rowOff>147746</xdr:rowOff>
    </xdr:to>
    <xdr:sp macro="" textlink="">
      <xdr:nvSpPr>
        <xdr:cNvPr id="700" name="フローチャート: 判断 699">
          <a:extLst>
            <a:ext uri="{FF2B5EF4-FFF2-40B4-BE49-F238E27FC236}">
              <a16:creationId xmlns:a16="http://schemas.microsoft.com/office/drawing/2014/main" id="{83CD4116-12EB-467D-8BAE-A72CDE4BF492}"/>
            </a:ext>
          </a:extLst>
        </xdr:cNvPr>
        <xdr:cNvSpPr/>
      </xdr:nvSpPr>
      <xdr:spPr>
        <a:xfrm>
          <a:off x="12763500" y="1667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164273</xdr:rowOff>
    </xdr:from>
    <xdr:ext cx="599010" cy="259045"/>
    <xdr:sp macro="" textlink="">
      <xdr:nvSpPr>
        <xdr:cNvPr id="701" name="テキスト ボックス 700">
          <a:extLst>
            <a:ext uri="{FF2B5EF4-FFF2-40B4-BE49-F238E27FC236}">
              <a16:creationId xmlns:a16="http://schemas.microsoft.com/office/drawing/2014/main" id="{7FE34146-41B2-4161-A288-C99BC8F444AE}"/>
            </a:ext>
          </a:extLst>
        </xdr:cNvPr>
        <xdr:cNvSpPr txBox="1"/>
      </xdr:nvSpPr>
      <xdr:spPr>
        <a:xfrm>
          <a:off x="12514795" y="16452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3EF23D72-AEFC-46B0-8C7A-613367C1F8BB}"/>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C0137250-18CF-4E05-9A5A-371A0B81E4DC}"/>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AFE08ED7-EFEC-4B6A-ADDB-710F39CAF958}"/>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C30B696D-C2AB-4FB0-98A9-4699C156E115}"/>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5D4059A0-DD14-49D2-9962-156F6AD35C6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75789</xdr:rowOff>
    </xdr:from>
    <xdr:to>
      <xdr:col>85</xdr:col>
      <xdr:colOff>177800</xdr:colOff>
      <xdr:row>98</xdr:row>
      <xdr:rowOff>5939</xdr:rowOff>
    </xdr:to>
    <xdr:sp macro="" textlink="">
      <xdr:nvSpPr>
        <xdr:cNvPr id="707" name="楕円 706">
          <a:extLst>
            <a:ext uri="{FF2B5EF4-FFF2-40B4-BE49-F238E27FC236}">
              <a16:creationId xmlns:a16="http://schemas.microsoft.com/office/drawing/2014/main" id="{5203F78A-42E4-4929-8DC6-559990C620D4}"/>
            </a:ext>
          </a:extLst>
        </xdr:cNvPr>
        <xdr:cNvSpPr/>
      </xdr:nvSpPr>
      <xdr:spPr>
        <a:xfrm>
          <a:off x="16268700" y="1670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54216</xdr:rowOff>
    </xdr:from>
    <xdr:ext cx="599010" cy="259045"/>
    <xdr:sp macro="" textlink="">
      <xdr:nvSpPr>
        <xdr:cNvPr id="708" name="公債費該当値テキスト">
          <a:extLst>
            <a:ext uri="{FF2B5EF4-FFF2-40B4-BE49-F238E27FC236}">
              <a16:creationId xmlns:a16="http://schemas.microsoft.com/office/drawing/2014/main" id="{29FFCD60-116B-4ED8-8013-AC9A560BF4CF}"/>
            </a:ext>
          </a:extLst>
        </xdr:cNvPr>
        <xdr:cNvSpPr txBox="1"/>
      </xdr:nvSpPr>
      <xdr:spPr>
        <a:xfrm>
          <a:off x="16370300" y="16684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98008</xdr:rowOff>
    </xdr:from>
    <xdr:to>
      <xdr:col>81</xdr:col>
      <xdr:colOff>101600</xdr:colOff>
      <xdr:row>98</xdr:row>
      <xdr:rowOff>28158</xdr:rowOff>
    </xdr:to>
    <xdr:sp macro="" textlink="">
      <xdr:nvSpPr>
        <xdr:cNvPr id="709" name="楕円 708">
          <a:extLst>
            <a:ext uri="{FF2B5EF4-FFF2-40B4-BE49-F238E27FC236}">
              <a16:creationId xmlns:a16="http://schemas.microsoft.com/office/drawing/2014/main" id="{7F7207E0-6766-4434-B649-8758912DC7FD}"/>
            </a:ext>
          </a:extLst>
        </xdr:cNvPr>
        <xdr:cNvSpPr/>
      </xdr:nvSpPr>
      <xdr:spPr>
        <a:xfrm>
          <a:off x="15430500" y="16728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19285</xdr:rowOff>
    </xdr:from>
    <xdr:ext cx="599010" cy="259045"/>
    <xdr:sp macro="" textlink="">
      <xdr:nvSpPr>
        <xdr:cNvPr id="710" name="テキスト ボックス 709">
          <a:extLst>
            <a:ext uri="{FF2B5EF4-FFF2-40B4-BE49-F238E27FC236}">
              <a16:creationId xmlns:a16="http://schemas.microsoft.com/office/drawing/2014/main" id="{5065B2AD-4DC7-48D0-929E-F0F576624E3C}"/>
            </a:ext>
          </a:extLst>
        </xdr:cNvPr>
        <xdr:cNvSpPr txBox="1"/>
      </xdr:nvSpPr>
      <xdr:spPr>
        <a:xfrm>
          <a:off x="15181795" y="16821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104713</xdr:rowOff>
    </xdr:from>
    <xdr:to>
      <xdr:col>76</xdr:col>
      <xdr:colOff>165100</xdr:colOff>
      <xdr:row>98</xdr:row>
      <xdr:rowOff>34863</xdr:rowOff>
    </xdr:to>
    <xdr:sp macro="" textlink="">
      <xdr:nvSpPr>
        <xdr:cNvPr id="711" name="楕円 710">
          <a:extLst>
            <a:ext uri="{FF2B5EF4-FFF2-40B4-BE49-F238E27FC236}">
              <a16:creationId xmlns:a16="http://schemas.microsoft.com/office/drawing/2014/main" id="{4AD9969D-F6EF-4E2F-B2B1-4C72EBF8D023}"/>
            </a:ext>
          </a:extLst>
        </xdr:cNvPr>
        <xdr:cNvSpPr/>
      </xdr:nvSpPr>
      <xdr:spPr>
        <a:xfrm>
          <a:off x="14541500" y="1673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25990</xdr:rowOff>
    </xdr:from>
    <xdr:ext cx="599010" cy="259045"/>
    <xdr:sp macro="" textlink="">
      <xdr:nvSpPr>
        <xdr:cNvPr id="712" name="テキスト ボックス 711">
          <a:extLst>
            <a:ext uri="{FF2B5EF4-FFF2-40B4-BE49-F238E27FC236}">
              <a16:creationId xmlns:a16="http://schemas.microsoft.com/office/drawing/2014/main" id="{5E6AB6FF-3190-4E8F-BFC6-4B983F07EA67}"/>
            </a:ext>
          </a:extLst>
        </xdr:cNvPr>
        <xdr:cNvSpPr txBox="1"/>
      </xdr:nvSpPr>
      <xdr:spPr>
        <a:xfrm>
          <a:off x="14292795" y="16828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122563</xdr:rowOff>
    </xdr:from>
    <xdr:to>
      <xdr:col>72</xdr:col>
      <xdr:colOff>38100</xdr:colOff>
      <xdr:row>98</xdr:row>
      <xdr:rowOff>52713</xdr:rowOff>
    </xdr:to>
    <xdr:sp macro="" textlink="">
      <xdr:nvSpPr>
        <xdr:cNvPr id="713" name="楕円 712">
          <a:extLst>
            <a:ext uri="{FF2B5EF4-FFF2-40B4-BE49-F238E27FC236}">
              <a16:creationId xmlns:a16="http://schemas.microsoft.com/office/drawing/2014/main" id="{D2B58154-26D9-42FC-B322-E4E7BF62C226}"/>
            </a:ext>
          </a:extLst>
        </xdr:cNvPr>
        <xdr:cNvSpPr/>
      </xdr:nvSpPr>
      <xdr:spPr>
        <a:xfrm>
          <a:off x="13652500" y="16753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43840</xdr:rowOff>
    </xdr:from>
    <xdr:ext cx="599010" cy="259045"/>
    <xdr:sp macro="" textlink="">
      <xdr:nvSpPr>
        <xdr:cNvPr id="714" name="テキスト ボックス 713">
          <a:extLst>
            <a:ext uri="{FF2B5EF4-FFF2-40B4-BE49-F238E27FC236}">
              <a16:creationId xmlns:a16="http://schemas.microsoft.com/office/drawing/2014/main" id="{33D24B52-E59A-4A3E-B4CC-2574BF932DC2}"/>
            </a:ext>
          </a:extLst>
        </xdr:cNvPr>
        <xdr:cNvSpPr txBox="1"/>
      </xdr:nvSpPr>
      <xdr:spPr>
        <a:xfrm>
          <a:off x="13403795" y="16845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146289</xdr:rowOff>
    </xdr:from>
    <xdr:to>
      <xdr:col>67</xdr:col>
      <xdr:colOff>101600</xdr:colOff>
      <xdr:row>98</xdr:row>
      <xdr:rowOff>76439</xdr:rowOff>
    </xdr:to>
    <xdr:sp macro="" textlink="">
      <xdr:nvSpPr>
        <xdr:cNvPr id="715" name="楕円 714">
          <a:extLst>
            <a:ext uri="{FF2B5EF4-FFF2-40B4-BE49-F238E27FC236}">
              <a16:creationId xmlns:a16="http://schemas.microsoft.com/office/drawing/2014/main" id="{402F654B-9DB0-49C8-A78F-FB6D53DFEDBE}"/>
            </a:ext>
          </a:extLst>
        </xdr:cNvPr>
        <xdr:cNvSpPr/>
      </xdr:nvSpPr>
      <xdr:spPr>
        <a:xfrm>
          <a:off x="12763500" y="1677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67566</xdr:rowOff>
    </xdr:from>
    <xdr:ext cx="534377" cy="259045"/>
    <xdr:sp macro="" textlink="">
      <xdr:nvSpPr>
        <xdr:cNvPr id="716" name="テキスト ボックス 715">
          <a:extLst>
            <a:ext uri="{FF2B5EF4-FFF2-40B4-BE49-F238E27FC236}">
              <a16:creationId xmlns:a16="http://schemas.microsoft.com/office/drawing/2014/main" id="{78A22E81-F3A2-45A3-9488-39B25A4E79F5}"/>
            </a:ext>
          </a:extLst>
        </xdr:cNvPr>
        <xdr:cNvSpPr txBox="1"/>
      </xdr:nvSpPr>
      <xdr:spPr>
        <a:xfrm>
          <a:off x="12547111" y="16869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9E4B1E-C780-4B2C-8951-3D8054B26762}"/>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1A8B0844-945F-429A-9626-881AADFFC885}"/>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1AAE3F79-E0B9-4071-8C3F-9B77891EF0F1}"/>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753EA089-B1E1-4A26-9D64-5A2F858D5198}"/>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15C157ED-B6C9-4F91-B57E-3C30E918448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2EFEBD96-2182-4532-A4FC-1672E248A417}"/>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991695C2-B458-4A82-B4AC-84A6AA597E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709C6D44-1E62-47D2-AB02-49E519F2487E}"/>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61DAF89F-50ED-49D6-8E34-0002ADDEE143}"/>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7B8F3B60-15F0-4E6F-AF4C-AE0A9CE00075}"/>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AA83B5D2-F8FE-4FBB-ABC2-698F43431F6D}"/>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CFC217B8-14CC-496D-980F-AAC4B527D866}"/>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85CACD81-E9CB-4ACF-B9D0-15EDA1CA1CE6}"/>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BA809233-28CE-4074-A05D-CDAC56C1DAAB}"/>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2861B48D-11DB-4198-8E51-070C6FDD054A}"/>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9E163D78-49F1-410E-97DA-5DD3601D0804}"/>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93F5D46F-B57D-4C7D-AFB9-7BE7AD73DA8E}"/>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2E483E35-F900-4354-AF3B-40C66EBCD525}"/>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8B06CE14-8973-42BA-8E03-228697F74C2F}"/>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43C73054-E19A-4164-A794-F72C74DCB445}"/>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A3C01F1C-D2B3-4A5B-A285-C8D32DE848CB}"/>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FF88475E-61E0-41D2-8455-0205DB79F8D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61A894A6-2016-4831-9662-01A97E43EA3C}"/>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97D3CF7B-C89B-4765-9257-35D0E89BF9E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6F7123D8-41F3-4D58-9666-30EA352E6499}"/>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E40B0F29-C776-4227-AC49-1BD595A3753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319DEE5E-7F5B-43F1-9519-D2B88B869EDF}"/>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E5622E08-06B5-475B-B77F-00B65FD2DF68}"/>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B87052B5-60E1-41A6-9359-E3704535548F}"/>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34A28229-2607-4A6E-9CE2-F49062661BFD}"/>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3D3AA16D-E853-41AB-910F-2B3CB23411F6}"/>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8E4CEE14-0B63-43B3-8874-83DAEC7B7C15}"/>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1233D252-6E2D-4D6D-AE41-201B55CD5E4C}"/>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51670078-B485-4FCD-A08B-8F7E045B45E9}"/>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4379BCA7-12C6-4F7C-BF78-CB7CF375D03A}"/>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DE98868F-B64B-4BE0-990B-D0418D48A959}"/>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139249</xdr:rowOff>
    </xdr:from>
    <xdr:to>
      <xdr:col>98</xdr:col>
      <xdr:colOff>38100</xdr:colOff>
      <xdr:row>38</xdr:row>
      <xdr:rowOff>69399</xdr:rowOff>
    </xdr:to>
    <xdr:sp macro="" textlink="">
      <xdr:nvSpPr>
        <xdr:cNvPr id="753" name="フローチャート: 判断 752">
          <a:extLst>
            <a:ext uri="{FF2B5EF4-FFF2-40B4-BE49-F238E27FC236}">
              <a16:creationId xmlns:a16="http://schemas.microsoft.com/office/drawing/2014/main" id="{1857B0B7-BF0A-40B8-83E7-D722649D02FA}"/>
            </a:ext>
          </a:extLst>
        </xdr:cNvPr>
        <xdr:cNvSpPr/>
      </xdr:nvSpPr>
      <xdr:spPr>
        <a:xfrm>
          <a:off x="18605500" y="64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85926</xdr:rowOff>
    </xdr:from>
    <xdr:ext cx="469744" cy="259045"/>
    <xdr:sp macro="" textlink="">
      <xdr:nvSpPr>
        <xdr:cNvPr id="754" name="テキスト ボックス 753">
          <a:extLst>
            <a:ext uri="{FF2B5EF4-FFF2-40B4-BE49-F238E27FC236}">
              <a16:creationId xmlns:a16="http://schemas.microsoft.com/office/drawing/2014/main" id="{689DF78A-3C96-410F-BA02-513BEA408B65}"/>
            </a:ext>
          </a:extLst>
        </xdr:cNvPr>
        <xdr:cNvSpPr txBox="1"/>
      </xdr:nvSpPr>
      <xdr:spPr>
        <a:xfrm>
          <a:off x="18421428" y="625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AE05281F-99AD-4869-88A4-DA81D1732FA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1A5CB4C2-C5C6-4F3B-BD28-A8BCCD383FB5}"/>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B2C9C527-8684-4FE0-AA31-EA498B20BEE9}"/>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8D0BDAFF-FAE4-4FBB-992C-3E9BA66D6FF2}"/>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838ECA94-7AAE-42A4-B74D-1630E6203C0D}"/>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74ADC18E-392F-4ADB-AECF-8F7F7E6BE59A}"/>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EC78FF06-0DEA-4FE6-BDEC-457A1D41F478}"/>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1049842A-9BB0-40CA-AF5D-63A405FEFAF4}"/>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DCA8222B-6210-4858-9570-9E4231356691}"/>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F79B3532-2C8C-4CF6-98B7-DFC74CE4E67A}"/>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B47C421D-8CBA-491D-A7E2-687EFDD0749C}"/>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777578D9-C24B-4BBD-AEE0-F258E2E127E8}"/>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C55340D5-34C3-46B3-999C-3DDFD4E6D618}"/>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81682064-6C40-4999-8C4D-898F3942289A}"/>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BB3041B0-2975-4004-A842-86175665A029}"/>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93B38C95-0E88-4313-8824-60FDA128AAF2}"/>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1F1C4AF-D2F7-4731-A36D-5D2ED465DE38}"/>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5556F0F9-E6DA-42E2-9D12-51AC0A97D842}"/>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CBA79F26-CF74-4C56-ACF3-FA3C61E53336}"/>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E2A00B79-E7DB-4C0F-87A1-598562658358}"/>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374ED79D-3976-43E3-AC4D-F49BD7E01AFE}"/>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B61281F3-E1B4-4BCC-859E-28BDCFB1A5CC}"/>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D130C37B-0A48-4EDE-9F23-384871CDD1E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90C84DCC-B4EE-4786-B995-7C45F60B5E64}"/>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9BCB80FC-7548-44A6-AE7B-BB816559645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6BEFD61A-0B42-438F-A2E8-2B932E874A5D}"/>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C49B5D8C-77EB-4B95-8E8D-A0EDEB5A45E1}"/>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38DA1F35-C8B4-4BE0-BB68-FFB331320A28}"/>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3812573C-D298-4AA6-825B-B199F87C116F}"/>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F9770505-DC99-4603-A29D-7FD91CC85A3D}"/>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36743F57-9EF7-490F-A667-10FAE437B717}"/>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AB740FD0-7AEE-48EE-A4C3-8750D176DCCD}"/>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68773D23-65BC-406C-9B2C-C2AD0DEC34FB}"/>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615A792A-2EC2-468F-BF94-1FD4C48AA168}"/>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7218FF35-4700-48D5-AE8C-2B15F6290348}"/>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5EFF9165-51F7-401D-B43D-5819D395000F}"/>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8DF5FBED-8F0B-4520-8B9A-896A5E48F788}"/>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3181D3D1-B40C-40DC-9E5E-A87459BE20CD}"/>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F506898D-FD51-4847-B18E-75F6156B503D}"/>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216D9D7E-B029-4396-ABD0-3318386BBC76}"/>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B30D4F4F-4203-4DAD-A303-1D9182EDA34E}"/>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FE5B9AFD-2015-43B6-88E6-7C45050BDA6F}"/>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5A575A17-116E-4B53-A694-0AA56267CF64}"/>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DF192932-1F31-48D9-B132-5C63D5CC48CA}"/>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E11F96DD-5E23-45BE-9A8D-5C8BB181AAED}"/>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9C76837A-3269-41AB-83DF-D797624D348C}"/>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A22F4AFD-5E3D-4580-A39E-11E6CE207CED}"/>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4112DAC6-1ED5-4F26-A68C-3624A06B7043}"/>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5868D240-E6EE-4AF8-B147-21EDFD6EE2F2}"/>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A0BDB1D-85D9-4FAF-9228-9CBCF1D08D12}"/>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7B6335A-336A-4C83-84C4-33D4C141D42C}"/>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223F94C7-882D-4510-8870-6DBC0B9EC651}"/>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39838F2C-0BA1-4014-AA96-5ACA862FA72A}"/>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F16ECFCC-98A5-4FF9-BFF9-ACFC93BDE553}"/>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9BD5E21B-8638-41AD-8E71-6133340D2F4C}"/>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ECC45ADE-B263-4164-9B17-CE823BC7FA5E}"/>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EB9FADD4-BE6E-4C81-A137-E27E0EBEF64E}"/>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F31501E7-7B06-4812-B3E2-AC8B8730CF6A}"/>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21EBE949-0D87-494B-9D92-6BAEF034F89D}"/>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E6779DBC-2849-4F18-B2FB-4E1D4303AA46}"/>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D2A049EB-1AD9-4B5A-85D1-F1E32AA97324}"/>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9C8822FD-E38A-4745-8585-DDC994D93D58}"/>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346F5FC7-6020-4B1C-ABDB-73D016B53463}"/>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EB5B035F-F999-424E-B2EC-4E7A9CA93E9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1A02900F-4D8B-4EFB-B63F-607D1876CB05}"/>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B78453CD-8897-482C-B5D9-E1946C258C9E}"/>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69D0E25C-9717-4487-8293-07157D9ACD2C}"/>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議会費、民生費については、類似団体と比較して高い水準である。議会費は議員８名、職員２名体制による人件費の負担が高</a:t>
          </a:r>
          <a:r>
            <a:rPr kumimoji="1" lang="ja-JP" altLang="en-US" sz="1100">
              <a:solidFill>
                <a:schemeClr val="dk1"/>
              </a:solidFill>
              <a:effectLst/>
              <a:latin typeface="+mn-lt"/>
              <a:ea typeface="+mn-ea"/>
              <a:cs typeface="+mn-cs"/>
            </a:rPr>
            <a:t>い。</a:t>
          </a:r>
          <a:r>
            <a:rPr kumimoji="1" lang="ja-JP" altLang="ja-JP" sz="1100">
              <a:solidFill>
                <a:schemeClr val="dk1"/>
              </a:solidFill>
              <a:effectLst/>
              <a:latin typeface="+mn-lt"/>
              <a:ea typeface="+mn-ea"/>
              <a:cs typeface="+mn-cs"/>
            </a:rPr>
            <a:t>令和４年度は議場音響システム改修事業を実施したことにより住民一人当たりのコストが上昇していたが、</a:t>
          </a:r>
          <a:r>
            <a:rPr kumimoji="1" lang="ja-JP" altLang="en-US" sz="1100">
              <a:solidFill>
                <a:schemeClr val="dk1"/>
              </a:solidFill>
              <a:effectLst/>
              <a:latin typeface="+mn-lt"/>
              <a:ea typeface="+mn-ea"/>
              <a:cs typeface="+mn-cs"/>
            </a:rPr>
            <a:t>令和５年度</a:t>
          </a:r>
          <a:r>
            <a:rPr kumimoji="1" lang="ja-JP" altLang="ja-JP" sz="1100">
              <a:solidFill>
                <a:schemeClr val="dk1"/>
              </a:solidFill>
              <a:effectLst/>
              <a:latin typeface="+mn-lt"/>
              <a:ea typeface="+mn-ea"/>
              <a:cs typeface="+mn-cs"/>
            </a:rPr>
            <a:t>度</a:t>
          </a:r>
          <a:r>
            <a:rPr kumimoji="1" lang="ja-JP" altLang="en-US" sz="1100">
              <a:solidFill>
                <a:schemeClr val="dk1"/>
              </a:solidFill>
              <a:effectLst/>
              <a:latin typeface="+mn-lt"/>
              <a:ea typeface="+mn-ea"/>
              <a:cs typeface="+mn-cs"/>
            </a:rPr>
            <a:t>以降</a:t>
          </a:r>
          <a:r>
            <a:rPr kumimoji="1" lang="ja-JP" altLang="ja-JP" sz="1100">
              <a:solidFill>
                <a:schemeClr val="dk1"/>
              </a:solidFill>
              <a:effectLst/>
              <a:latin typeface="+mn-lt"/>
              <a:ea typeface="+mn-ea"/>
              <a:cs typeface="+mn-cs"/>
            </a:rPr>
            <a:t>は令和３年度並みのコストに落ち着いている。民生費については、社会福祉協議会の人件費や各種計画の策定業務委託事業の実施により</a:t>
          </a:r>
          <a:r>
            <a:rPr kumimoji="1" lang="en-US" altLang="ja-JP" sz="1100">
              <a:solidFill>
                <a:schemeClr val="dk1"/>
              </a:solidFill>
              <a:effectLst/>
              <a:latin typeface="+mn-lt"/>
              <a:ea typeface="+mn-ea"/>
              <a:cs typeface="+mn-cs"/>
            </a:rPr>
            <a:t>28,748</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増額</a:t>
          </a:r>
          <a:r>
            <a:rPr kumimoji="1" lang="ja-JP" altLang="ja-JP" sz="1100">
              <a:solidFill>
                <a:schemeClr val="dk1"/>
              </a:solidFill>
              <a:effectLst/>
              <a:latin typeface="+mn-lt"/>
              <a:ea typeface="+mn-ea"/>
              <a:cs typeface="+mn-cs"/>
            </a:rPr>
            <a:t>している。公債費については、</a:t>
          </a:r>
          <a:r>
            <a:rPr kumimoji="1" lang="en-US" altLang="ja-JP" sz="1100">
              <a:solidFill>
                <a:schemeClr val="dk1"/>
              </a:solidFill>
              <a:effectLst/>
              <a:latin typeface="+mn-lt"/>
              <a:ea typeface="+mn-ea"/>
              <a:cs typeface="+mn-cs"/>
            </a:rPr>
            <a:t>11,663</a:t>
          </a:r>
          <a:r>
            <a:rPr kumimoji="1" lang="ja-JP" altLang="ja-JP" sz="1100">
              <a:solidFill>
                <a:schemeClr val="dk1"/>
              </a:solidFill>
              <a:effectLst/>
              <a:latin typeface="+mn-lt"/>
              <a:ea typeface="+mn-ea"/>
              <a:cs typeface="+mn-cs"/>
            </a:rPr>
            <a:t>円の増額となったが、今後も計画的な借入と交付税算入を見込める有利な借入を進め、将来負担率が大きく変動しないよう努める。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320C6F10-A50E-4B78-B45B-1F3B1413C6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DF617DCF-6351-4B97-933B-11EA31AB8DD8}"/>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F9BC56CE-4A97-4F61-98F8-1FD8FE55659C}"/>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C46D1DD5-B991-427D-A1CA-55F2A5214825}"/>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9905082-5936-4BDC-8155-AA6BBD1589C8}"/>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1BCB8B66-F062-407C-96C5-1E63B07A895C}"/>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F4F2D9D4-4435-4C02-A2B7-95CD21953127}"/>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45AF2CB6-F4ED-4139-AB48-6F773BDF00B7}"/>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EB6DC40A-BABF-4639-95D0-9F92CFD74351}"/>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3636F850-1989-424C-A5AF-558436D84A58}"/>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A3B26D4-5AA1-4563-8725-BB7BF099B134}"/>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京都府笠置町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FA2E40D8-56C5-4DF0-B9C9-137DC1F2FFEA}"/>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475F4FF6-6F68-43FC-A878-76D1F6071331}"/>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財政調整基金</a:t>
          </a:r>
          <a:r>
            <a:rPr kumimoji="1" lang="ja-JP" altLang="en-US" sz="1100">
              <a:solidFill>
                <a:schemeClr val="dk1"/>
              </a:solidFill>
              <a:effectLst/>
              <a:latin typeface="+mn-lt"/>
              <a:ea typeface="+mn-ea"/>
              <a:cs typeface="+mn-cs"/>
            </a:rPr>
            <a:t>残高が</a:t>
          </a:r>
          <a:r>
            <a:rPr kumimoji="1" lang="en-US" altLang="ja-JP" sz="1100">
              <a:solidFill>
                <a:schemeClr val="dk1"/>
              </a:solidFill>
              <a:effectLst/>
              <a:latin typeface="+mn-lt"/>
              <a:ea typeface="+mn-ea"/>
              <a:cs typeface="+mn-cs"/>
            </a:rPr>
            <a:t>83</a:t>
          </a:r>
          <a:r>
            <a:rPr kumimoji="1" lang="ja-JP" altLang="en-US" sz="1100">
              <a:solidFill>
                <a:schemeClr val="dk1"/>
              </a:solidFill>
              <a:effectLst/>
              <a:latin typeface="+mn-lt"/>
              <a:ea typeface="+mn-ea"/>
              <a:cs typeface="+mn-cs"/>
            </a:rPr>
            <a:t>百万円減少したことに伴い、標準財政規模比も減少することになった。</a:t>
          </a:r>
          <a:r>
            <a:rPr kumimoji="1" lang="ja-JP" altLang="ja-JP" sz="1100">
              <a:solidFill>
                <a:schemeClr val="dk1"/>
              </a:solidFill>
              <a:effectLst/>
              <a:latin typeface="+mn-lt"/>
              <a:ea typeface="+mn-ea"/>
              <a:cs typeface="+mn-cs"/>
            </a:rPr>
            <a:t>実質単年度収支で</a:t>
          </a:r>
          <a:r>
            <a:rPr kumimoji="1" lang="ja-JP" altLang="en-US"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12.15</a:t>
          </a:r>
          <a:r>
            <a:rPr kumimoji="1" lang="ja-JP" altLang="ja-JP" sz="1100">
              <a:solidFill>
                <a:schemeClr val="dk1"/>
              </a:solidFill>
              <a:effectLst/>
              <a:latin typeface="+mn-lt"/>
              <a:ea typeface="+mn-ea"/>
              <a:cs typeface="+mn-cs"/>
            </a:rPr>
            <a:t>％の赤字</a:t>
          </a:r>
          <a:r>
            <a:rPr kumimoji="1" lang="ja-JP" altLang="en-US" sz="1100">
              <a:solidFill>
                <a:schemeClr val="dk1"/>
              </a:solidFill>
              <a:effectLst/>
              <a:latin typeface="+mn-lt"/>
              <a:ea typeface="+mn-ea"/>
              <a:cs typeface="+mn-cs"/>
            </a:rPr>
            <a:t>となっており、</a:t>
          </a:r>
          <a:r>
            <a:rPr kumimoji="1" lang="ja-JP" altLang="ja-JP" sz="1100">
              <a:solidFill>
                <a:schemeClr val="dk1"/>
              </a:solidFill>
              <a:effectLst/>
              <a:latin typeface="+mn-lt"/>
              <a:ea typeface="+mn-ea"/>
              <a:cs typeface="+mn-cs"/>
            </a:rPr>
            <a:t>交付税額に左右されるところが大きいが、引き続き財政の健全化に努める</a:t>
          </a:r>
          <a:r>
            <a:rPr kumimoji="1" lang="ja-JP" altLang="en-US" sz="1100">
              <a:solidFill>
                <a:schemeClr val="dk1"/>
              </a:solidFill>
              <a:effectLst/>
              <a:latin typeface="+mn-lt"/>
              <a:ea typeface="+mn-ea"/>
              <a:cs typeface="+mn-cs"/>
            </a:rPr>
            <a:t>必要がある。</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EA547EE4-9A12-41A6-8A38-5461B65C44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4659F07-EA4F-4517-B34B-9C13523D644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84417FA0-C93A-4830-A04C-EF6DB3B5CE63}"/>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CB45FE87-AF5A-4F29-9F53-D6F307E81E46}"/>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9A70B809-8549-43A1-83F8-53238F852DBE}"/>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86418D7A-1283-491F-967A-C6CBC25E82F5}"/>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3DA999AF-AA90-4C1B-BA6D-E6A645BBBC2B}"/>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京都府笠置町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184CF0F1-8C18-42DD-BFFD-2D727A317D9F}"/>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373EAF73-CCF1-45D1-AB76-8C8C484214B5}"/>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連結実質赤字比率は全会計において黒字であるため赤字額は計上されていない。しかし、特別会計においては、一般会計からの繰出金により赤字補てんをしているため黒字となっているものであり、各会計において事業や料金体制の見直しなども含めた検討が必要となってい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A4877BD0-8368-4632-A93D-0A42DC2FB78D}"/>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FE5886C1-2F4A-416B-88C5-1DE0C8428EE4}"/>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8A24A895-7E8C-4B6F-8FC7-676FF01A6347}"/>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1AD90E2B-F245-46FD-AD35-187E27A374AE}"/>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2C79631E-07F2-44E9-86F4-5D885D9EA3D4}"/>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55243F9D-3EBF-4CCE-AFF5-AE0CE2FFC24A}"/>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BE3FD011-9FC8-44AD-B353-2FE1BF6591EB}"/>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5F713180-0B28-469F-A7CC-54FB4BE218D4}"/>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76816FC1-D62A-4175-8C59-EBA3F01DC008}"/>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E9B91511-BA1A-42AC-9B31-2485A979C8DB}"/>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8574B469-770A-464C-AC74-0503855D6CB7}"/>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京都府笠置町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70048E21-2565-4F37-857A-9A8DCA57C092}"/>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3493ED88-F384-4C52-8139-3471385CF17A}"/>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1FF60C6E-28F0-4D80-B933-71C315506EB9}"/>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3DD49851-3AE3-4AD4-BF6E-660F6F89275E}"/>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AF92FC6-8ACD-4C06-B7CC-F5CBDD40E33B}"/>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806AE2DB-CA02-490D-B4CA-DC69E1514F85}"/>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1CF96B1-D635-49F9-8ACA-862B26EFE605}"/>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29C490C2-7F9A-4F85-A1E7-5379A0079E88}"/>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2434DDAD-2DD2-4424-BC51-9B8BDC3D12A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7A8A95FF-CC04-4732-9F47-530BF0F3FB35}"/>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35932F8F-6954-4F2D-BDDF-E83C0B625EBB}"/>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2CA5687F-52FE-41A4-84B9-7C7BA7FFEF42}"/>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55FE3431-E044-42E8-9C9A-EC5FFE334EE7}"/>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7AA0169F-0DDC-4BA3-AFE7-C8CB6B922E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F4AE4908-B58F-482B-9B8D-08EEB30B4E8A}"/>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5F9E4A8C-93A7-484B-871E-DFE792D9F059}"/>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元利償還金については、新たに始まる長期債の元利償還金を、償還が終了するものが</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回り</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額となっている。今年度は臨時財政対策債の発行限度額が減少した</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基準財政需要額に算入された元利償還金が増額したことに伴い</a:t>
          </a:r>
          <a:r>
            <a:rPr kumimoji="1" lang="ja-JP" altLang="ja-JP" sz="1100">
              <a:solidFill>
                <a:schemeClr val="dk1"/>
              </a:solidFill>
              <a:effectLst/>
              <a:latin typeface="+mn-lt"/>
              <a:ea typeface="+mn-ea"/>
              <a:cs typeface="+mn-cs"/>
            </a:rPr>
            <a:t>算入公債費等について</a:t>
          </a:r>
          <a:r>
            <a:rPr kumimoji="1" lang="ja-JP" altLang="en-US" sz="1100">
              <a:solidFill>
                <a:schemeClr val="dk1"/>
              </a:solidFill>
              <a:effectLst/>
              <a:latin typeface="+mn-lt"/>
              <a:ea typeface="+mn-ea"/>
              <a:cs typeface="+mn-cs"/>
            </a:rPr>
            <a:t>は増</a:t>
          </a:r>
          <a:r>
            <a:rPr kumimoji="1" lang="ja-JP" altLang="ja-JP" sz="1100">
              <a:solidFill>
                <a:schemeClr val="dk1"/>
              </a:solidFill>
              <a:effectLst/>
              <a:latin typeface="+mn-lt"/>
              <a:ea typeface="+mn-ea"/>
              <a:cs typeface="+mn-cs"/>
            </a:rPr>
            <a:t>額となっている。繰上償還の検討も含めて、公債費の抑制に努める。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85FF04F0-1ABE-4E7C-BF68-EDCC14EC1F2C}"/>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98F6F484-EC53-4A44-BE00-57053607554D}"/>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9342175D-CCE1-4E61-ADC1-F8D65CD299FC}"/>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77A1B04D-FEAE-48A3-97C5-7CA2155ED608}"/>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8BD0A4B0-513D-44D2-B018-B5C43869BE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210752EF-5A25-43D3-B695-477CA154B961}"/>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A875EE78-3919-4165-B12D-9237034AAC2D}"/>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611C9117-6BEF-4868-AE44-31FC3BD10372}"/>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62BE0934-E7C9-4DF2-82DD-7771059E750E}"/>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39BF6AC4-2933-4C5E-8921-C62E6A5C538A}"/>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A1C9F09C-0F27-46AD-BDC2-686B84137D91}"/>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1DC209B5-BCF9-48CB-BAFD-BE1B4CAAA054}"/>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A89F83EB-63A0-456A-8CB0-CF4C96F67D05}"/>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9F9624E7-9242-479D-B553-42D91D322162}"/>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AB7306B3-E517-48DD-ADE4-BE5917466692}"/>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9263E19B-BD20-4373-BCE7-67104CB611FE}"/>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20C3FF8-6318-4418-86C2-D51B8206AAA8}"/>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D2212C21-F352-46AF-8072-363CBCD95412}"/>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38609CD9-2496-461A-ACBE-029ED2646873}"/>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DEA3D09F-79ED-4416-9EEB-C5642BF6EAF8}"/>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DFFAC23D-0FF5-4444-AC21-B43837E4E8A5}"/>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EC8501F8-561B-41CC-8B13-CACCE48B12AD}"/>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1D7F0968-8376-4F07-93CC-4104F0CC1B4A}"/>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京都府笠置町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3488B723-9D06-4863-A6FE-9399254CC395}"/>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47F9EA40-0035-4D68-93FD-AAF0CD32CE03}"/>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A50F0194-8389-41DF-A270-D53212473ADB}"/>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地方債の現在高は前年度と比較し減額となった</a:t>
          </a:r>
          <a:r>
            <a:rPr kumimoji="1" lang="ja-JP" altLang="en-US" sz="1100">
              <a:solidFill>
                <a:schemeClr val="dk1"/>
              </a:solidFill>
              <a:effectLst/>
              <a:latin typeface="+mn-lt"/>
              <a:ea typeface="+mn-ea"/>
              <a:cs typeface="+mn-cs"/>
            </a:rPr>
            <a:t>が、臨時財政対策債の取り崩しにより、</a:t>
          </a:r>
          <a:r>
            <a:rPr kumimoji="1" lang="ja-JP" altLang="ja-JP" sz="1100">
              <a:solidFill>
                <a:schemeClr val="dk1"/>
              </a:solidFill>
              <a:effectLst/>
              <a:latin typeface="+mn-lt"/>
              <a:ea typeface="+mn-ea"/>
              <a:cs typeface="+mn-cs"/>
            </a:rPr>
            <a:t>充当可能基金は増額している。将来世代への負担を軽減するため、今後も過疎対策事業債など有利な起債を発行するとともに、適正な起債計画に努める。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C51A917B-A248-4E61-9607-4B853E400B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AC5DA7AA-697B-407E-B43B-6F6D00670023}"/>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81095296-D68F-4E2B-BE7E-B4E07105D3D7}"/>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EACC6114-8B1C-49CB-8598-AE1730C613D3}"/>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704EFBAB-05FE-4185-9C6F-7FFBF12E7773}"/>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BCF8DE2A-38BF-4E0C-B2E7-99328097C44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555396F8-0BE4-42C1-B3C0-5FDBB9F45492}"/>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京都府笠置町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B8247463-6F8D-4D1C-A454-D2116B9F4B0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7DBBAB52-13F8-40EA-99D4-C5CCF929E3A5}"/>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EE3FC989-564D-40C5-8890-92F0E3B54135}"/>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4F528B53-A6B6-4A8D-A20A-CB0EBF2EDA2C}"/>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en-US" sz="1100">
              <a:solidFill>
                <a:schemeClr val="dk1"/>
              </a:solidFill>
              <a:effectLst/>
              <a:latin typeface="+mn-lt"/>
              <a:ea typeface="+mn-ea"/>
              <a:cs typeface="+mn-cs"/>
            </a:rPr>
            <a:t>今年度については、</a:t>
          </a:r>
          <a:r>
            <a:rPr kumimoji="1" lang="ja-JP" altLang="ja-JP" sz="1100">
              <a:solidFill>
                <a:schemeClr val="dk1"/>
              </a:solidFill>
              <a:effectLst/>
              <a:latin typeface="+mn-lt"/>
              <a:ea typeface="+mn-ea"/>
              <a:cs typeface="+mn-cs"/>
            </a:rPr>
            <a:t>財政調整基金</a:t>
          </a:r>
          <a:r>
            <a:rPr kumimoji="1" lang="ja-JP" altLang="en-US"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83</a:t>
          </a:r>
          <a:r>
            <a:rPr kumimoji="1" lang="ja-JP" altLang="en-US" sz="1100">
              <a:solidFill>
                <a:schemeClr val="dk1"/>
              </a:solidFill>
              <a:effectLst/>
              <a:latin typeface="+mn-lt"/>
              <a:ea typeface="+mn-ea"/>
              <a:cs typeface="+mn-cs"/>
            </a:rPr>
            <a:t>百万円取り崩すこととなったため、</a:t>
          </a:r>
          <a:r>
            <a:rPr kumimoji="1" lang="ja-JP" altLang="ja-JP" sz="1100">
              <a:solidFill>
                <a:schemeClr val="dk1"/>
              </a:solidFill>
              <a:effectLst/>
              <a:latin typeface="+mn-lt"/>
              <a:ea typeface="+mn-ea"/>
              <a:cs typeface="+mn-cs"/>
            </a:rPr>
            <a:t>基金全体として</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現在高は</a:t>
          </a:r>
          <a:r>
            <a:rPr kumimoji="1" lang="ja-JP" altLang="en-US" sz="1100">
              <a:solidFill>
                <a:schemeClr val="dk1"/>
              </a:solidFill>
              <a:effectLst/>
              <a:latin typeface="+mn-lt"/>
              <a:ea typeface="+mn-ea"/>
              <a:cs typeface="+mn-cs"/>
            </a:rPr>
            <a:t>減少に転じた</a:t>
          </a:r>
          <a:r>
            <a:rPr kumimoji="1" lang="ja-JP" altLang="ja-JP" sz="1100">
              <a:solidFill>
                <a:schemeClr val="dk1"/>
              </a:solidFill>
              <a:effectLst/>
              <a:latin typeface="+mn-lt"/>
              <a:ea typeface="+mn-ea"/>
              <a:cs typeface="+mn-cs"/>
            </a:rPr>
            <a:t>。ふるさとづくり基金の財源となっているふるさと納税が微増しており、今後も増加の見込みである。</a:t>
          </a:r>
          <a:r>
            <a:rPr kumimoji="1" lang="ja-JP" altLang="en-US" sz="1100">
              <a:solidFill>
                <a:schemeClr val="dk1"/>
              </a:solidFill>
              <a:effectLst/>
              <a:latin typeface="+mn-lt"/>
              <a:ea typeface="+mn-ea"/>
              <a:cs typeface="+mn-cs"/>
            </a:rPr>
            <a:t>企業版ふるさと納税にも注力していくことでさらなる財源の確保を図る。</a:t>
          </a:r>
          <a:r>
            <a:rPr kumimoji="1" lang="ja-JP" altLang="ja-JP" sz="1100">
              <a:solidFill>
                <a:schemeClr val="dk1"/>
              </a:solidFill>
              <a:effectLst/>
              <a:latin typeface="+mn-lt"/>
              <a:ea typeface="+mn-ea"/>
              <a:cs typeface="+mn-cs"/>
            </a:rPr>
            <a:t>また、過疎地域持続的発展計画に記載のあるソフト事業（公共施設の除却事業など）を使用使途とする過疎地域持続的発展基金</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10</a:t>
          </a:r>
          <a:r>
            <a:rPr kumimoji="1" lang="ja-JP" altLang="en-US" sz="1100">
              <a:solidFill>
                <a:schemeClr val="dk1"/>
              </a:solidFill>
              <a:effectLst/>
              <a:latin typeface="+mn-lt"/>
              <a:ea typeface="+mn-ea"/>
              <a:cs typeface="+mn-cs"/>
            </a:rPr>
            <a:t>百</a:t>
          </a:r>
          <a:r>
            <a:rPr kumimoji="1" lang="ja-JP" altLang="ja-JP" sz="1100">
              <a:solidFill>
                <a:schemeClr val="dk1"/>
              </a:solidFill>
              <a:effectLst/>
              <a:latin typeface="+mn-lt"/>
              <a:ea typeface="+mn-ea"/>
              <a:cs typeface="+mn-cs"/>
            </a:rPr>
            <a:t>万円積立てることができた。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財政調整基金については、今後においても取り崩す見込みであ</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。新設した過疎地域持続的発展基金への積立を</a:t>
          </a:r>
          <a:r>
            <a:rPr kumimoji="1" lang="ja-JP" altLang="en-US" sz="1100">
              <a:solidFill>
                <a:schemeClr val="dk1"/>
              </a:solidFill>
              <a:effectLst/>
              <a:latin typeface="+mn-lt"/>
              <a:ea typeface="+mn-ea"/>
              <a:cs typeface="+mn-cs"/>
            </a:rPr>
            <a:t>可能な限り</a:t>
          </a:r>
          <a:r>
            <a:rPr kumimoji="1" lang="ja-JP" altLang="ja-JP" sz="1100">
              <a:solidFill>
                <a:schemeClr val="dk1"/>
              </a:solidFill>
              <a:effectLst/>
              <a:latin typeface="+mn-lt"/>
              <a:ea typeface="+mn-ea"/>
              <a:cs typeface="+mn-cs"/>
            </a:rPr>
            <a:t>継続するとともに、新たな財源の確保と歳出の抑制を図る。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F42FA292-D8B5-4220-8CC4-14D728659FAB}"/>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5CC367A6-2B02-44C0-9B76-9128D7E78B96}"/>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CD470D65-DC1A-489A-8369-7F8132F1237F}"/>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地域福祉基金：社会福祉事業</a:t>
          </a:r>
          <a:endParaRPr lang="ja-JP" altLang="ja-JP" sz="1400">
            <a:effectLst/>
          </a:endParaRPr>
        </a:p>
        <a:p>
          <a:r>
            <a:rPr kumimoji="1" lang="ja-JP" altLang="en-US" sz="1100">
              <a:solidFill>
                <a:schemeClr val="dk1"/>
              </a:solidFill>
              <a:effectLst/>
              <a:latin typeface="+mn-lt"/>
              <a:ea typeface="+mn-ea"/>
              <a:cs typeface="+mn-cs"/>
            </a:rPr>
            <a:t>地方創生基金（旧　</a:t>
          </a:r>
          <a:r>
            <a:rPr kumimoji="1" lang="ja-JP" altLang="ja-JP" sz="1100">
              <a:solidFill>
                <a:schemeClr val="dk1"/>
              </a:solidFill>
              <a:effectLst/>
              <a:latin typeface="+mn-lt"/>
              <a:ea typeface="+mn-ea"/>
              <a:cs typeface="+mn-cs"/>
            </a:rPr>
            <a:t>ふるさと基金</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観光による交流人口・関係人口の創出に関する事業、移住や定住など新しい人の流れ創出に関する事業、</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子育てしやすい環境づくりに関する事業、町の資源で産業を元気にする事業</a:t>
          </a:r>
          <a:endParaRPr lang="ja-JP" altLang="ja-JP" sz="1400">
            <a:effectLst/>
          </a:endParaRPr>
        </a:p>
        <a:p>
          <a:r>
            <a:rPr kumimoji="1" lang="ja-JP" altLang="ja-JP" sz="1100">
              <a:solidFill>
                <a:schemeClr val="dk1"/>
              </a:solidFill>
              <a:effectLst/>
              <a:latin typeface="+mn-lt"/>
              <a:ea typeface="+mn-ea"/>
              <a:cs typeface="+mn-cs"/>
            </a:rPr>
            <a:t>ふるさとづくり基金：歴史・文化・自然を活用した観光のまちづくり事業、交流基盤を築くまちづくり事業、子どもを育むまちづくり事業</a:t>
          </a:r>
          <a:endParaRPr kumimoji="0" lang="en-US" altLang="ja-JP" sz="1400">
            <a:solidFill>
              <a:schemeClr val="dk1"/>
            </a:solidFill>
            <a:effectLst/>
            <a:latin typeface="+mn-lt"/>
            <a:ea typeface="+mn-ea"/>
            <a:cs typeface="+mn-cs"/>
          </a:endParaRPr>
        </a:p>
        <a:p>
          <a:r>
            <a:rPr kumimoji="0" lang="ja-JP" altLang="en-US" sz="1400">
              <a:solidFill>
                <a:schemeClr val="dk1"/>
              </a:solidFill>
              <a:effectLst/>
              <a:latin typeface="+mn-lt"/>
              <a:ea typeface="+mn-ea"/>
              <a:cs typeface="+mn-cs"/>
            </a:rPr>
            <a:t>　　　　　　　</a:t>
          </a:r>
          <a:r>
            <a:rPr kumimoji="0" lang="ja-JP" altLang="en-US" sz="14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健康長寿のまちづくり事業　など</a:t>
          </a:r>
          <a:endParaRPr lang="ja-JP" altLang="ja-JP" sz="1400">
            <a:effectLst/>
          </a:endParaRPr>
        </a:p>
        <a:p>
          <a:r>
            <a:rPr kumimoji="1" lang="ja-JP" altLang="ja-JP" sz="1100">
              <a:solidFill>
                <a:schemeClr val="dk1"/>
              </a:solidFill>
              <a:effectLst/>
              <a:latin typeface="+mn-lt"/>
              <a:ea typeface="+mn-ea"/>
              <a:cs typeface="+mn-cs"/>
            </a:rPr>
            <a:t>中山間ふるさと・水と土保全基金：農村の活性化を図るための集落共同活動に対する事業</a:t>
          </a:r>
          <a:endParaRPr lang="ja-JP" altLang="ja-JP" sz="1400">
            <a:effectLst/>
          </a:endParaRPr>
        </a:p>
        <a:p>
          <a:r>
            <a:rPr kumimoji="1" lang="ja-JP" altLang="ja-JP" sz="1100">
              <a:solidFill>
                <a:schemeClr val="dk1"/>
              </a:solidFill>
              <a:effectLst/>
              <a:latin typeface="+mn-lt"/>
              <a:ea typeface="+mn-ea"/>
              <a:cs typeface="+mn-cs"/>
            </a:rPr>
            <a:t>森林環境基金：森林整備及びその促進に関する施策に要する経費</a:t>
          </a:r>
          <a:endParaRPr lang="ja-JP" altLang="ja-JP" sz="1400">
            <a:effectLst/>
          </a:endParaRPr>
        </a:p>
        <a:p>
          <a:r>
            <a:rPr kumimoji="1" lang="ja-JP" altLang="ja-JP" sz="1100">
              <a:solidFill>
                <a:schemeClr val="dk1"/>
              </a:solidFill>
              <a:effectLst/>
              <a:latin typeface="+mn-lt"/>
              <a:ea typeface="+mn-ea"/>
              <a:cs typeface="+mn-cs"/>
            </a:rPr>
            <a:t>過疎地域持続的発展基金：過疎地域持続的発展計画に記載のあるソフト事業</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en-US" sz="1100">
              <a:solidFill>
                <a:schemeClr val="dk1"/>
              </a:solidFill>
              <a:effectLst/>
              <a:latin typeface="+mn-lt"/>
              <a:ea typeface="+mn-ea"/>
              <a:cs typeface="+mn-cs"/>
            </a:rPr>
            <a:t>過疎地域持続的発展基金については、過疎対策事業（ソフト）を活用して</a:t>
          </a:r>
          <a:r>
            <a:rPr kumimoji="1" lang="en-US" altLang="ja-JP" sz="1100">
              <a:solidFill>
                <a:schemeClr val="dk1"/>
              </a:solidFill>
              <a:effectLst/>
              <a:latin typeface="+mn-lt"/>
              <a:ea typeface="+mn-ea"/>
              <a:cs typeface="+mn-cs"/>
            </a:rPr>
            <a:t>10</a:t>
          </a:r>
          <a:r>
            <a:rPr kumimoji="1" lang="ja-JP" altLang="en-US" sz="1100">
              <a:solidFill>
                <a:schemeClr val="dk1"/>
              </a:solidFill>
              <a:effectLst/>
              <a:latin typeface="+mn-lt"/>
              <a:ea typeface="+mn-ea"/>
              <a:cs typeface="+mn-cs"/>
            </a:rPr>
            <a:t>百万円を積み立てることができた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ふるさとづくり基金の財源となっている「ふるさと納税」によ</a:t>
          </a:r>
          <a:r>
            <a:rPr kumimoji="1" lang="ja-JP" altLang="en-US" sz="1100">
              <a:solidFill>
                <a:schemeClr val="dk1"/>
              </a:solidFill>
              <a:effectLst/>
              <a:latin typeface="+mn-lt"/>
              <a:ea typeface="+mn-ea"/>
              <a:cs typeface="+mn-cs"/>
            </a:rPr>
            <a:t>り６百万円積み立てることができた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新設した過疎地域持続的発展基金への積立を継続するとともに新たな財源の確保と歳出の抑制を図る。</a:t>
          </a:r>
          <a:endParaRPr lang="ja-JP" altLang="ja-JP" sz="1400">
            <a:effectLst/>
          </a:endParaRPr>
        </a:p>
        <a:p>
          <a:r>
            <a:rPr kumimoji="1" lang="ja-JP" altLang="ja-JP" sz="1100">
              <a:solidFill>
                <a:schemeClr val="dk1"/>
              </a:solidFill>
              <a:effectLst/>
              <a:latin typeface="+mn-lt"/>
              <a:ea typeface="+mn-ea"/>
              <a:cs typeface="+mn-cs"/>
            </a:rPr>
            <a:t>令和６年度から笠置いこいの館運営経費については、一般財源から支出すること</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伴い、ふるさと基金を廃止するとともに、持続可能な魅力あるまちづくりを推進するために地方創生基金を新設して、基金残高を移換</a:t>
          </a:r>
          <a:r>
            <a:rPr kumimoji="1" lang="ja-JP" altLang="en-US" sz="1100">
              <a:solidFill>
                <a:schemeClr val="dk1"/>
              </a:solidFill>
              <a:effectLst/>
              <a:latin typeface="+mn-lt"/>
              <a:ea typeface="+mn-ea"/>
              <a:cs typeface="+mn-cs"/>
            </a:rPr>
            <a:t>している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令和６年以降、財政調整基金の取り崩しが続くことから、新たな歳入の確保及び歳出の抑制を図るとともに、各基金の活用についても検討していく必要がある。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DBE05F10-334A-422B-9F4A-CC581EFE3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4FC571A7-B739-4D09-B685-0C9C02949683}"/>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8D0F874-3E05-4F1E-92A1-7D735EB5474F}"/>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人件費や物件費の増加に伴い経常経費が増額した</a:t>
          </a:r>
          <a:r>
            <a:rPr kumimoji="1" lang="ja-JP" altLang="en-US" sz="1100">
              <a:solidFill>
                <a:schemeClr val="dk1"/>
              </a:solidFill>
              <a:effectLst/>
              <a:latin typeface="+mn-lt"/>
              <a:ea typeface="+mn-ea"/>
              <a:cs typeface="+mn-cs"/>
            </a:rPr>
            <a:t>ことに伴い、</a:t>
          </a:r>
          <a:r>
            <a:rPr kumimoji="1" lang="ja-JP" altLang="ja-JP" sz="1100">
              <a:solidFill>
                <a:schemeClr val="dk1"/>
              </a:solidFill>
              <a:effectLst/>
              <a:latin typeface="+mn-lt"/>
              <a:ea typeface="+mn-ea"/>
              <a:cs typeface="+mn-cs"/>
            </a:rPr>
            <a:t>財政調整基金から</a:t>
          </a:r>
          <a:r>
            <a:rPr kumimoji="1" lang="en-US" altLang="ja-JP" sz="1100">
              <a:solidFill>
                <a:schemeClr val="dk1"/>
              </a:solidFill>
              <a:effectLst/>
              <a:latin typeface="+mn-lt"/>
              <a:ea typeface="+mn-ea"/>
              <a:cs typeface="+mn-cs"/>
            </a:rPr>
            <a:t>83</a:t>
          </a:r>
          <a:r>
            <a:rPr kumimoji="1" lang="ja-JP" altLang="ja-JP" sz="1100">
              <a:solidFill>
                <a:schemeClr val="dk1"/>
              </a:solidFill>
              <a:effectLst/>
              <a:latin typeface="+mn-lt"/>
              <a:ea typeface="+mn-ea"/>
              <a:cs typeface="+mn-cs"/>
            </a:rPr>
            <a:t>百万円取り崩すこととなった。</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財政調整基金については、今後</a:t>
          </a:r>
          <a:r>
            <a:rPr kumimoji="1" lang="ja-JP" altLang="en-US" sz="1100">
              <a:solidFill>
                <a:schemeClr val="dk1"/>
              </a:solidFill>
              <a:effectLst/>
              <a:latin typeface="+mn-lt"/>
              <a:ea typeface="+mn-ea"/>
              <a:cs typeface="+mn-cs"/>
            </a:rPr>
            <a:t>においても</a:t>
          </a:r>
          <a:r>
            <a:rPr kumimoji="1" lang="ja-JP" altLang="ja-JP" sz="1100">
              <a:solidFill>
                <a:schemeClr val="dk1"/>
              </a:solidFill>
              <a:effectLst/>
              <a:latin typeface="+mn-lt"/>
              <a:ea typeface="+mn-ea"/>
              <a:cs typeface="+mn-cs"/>
            </a:rPr>
            <a:t>取り崩</a:t>
          </a:r>
          <a:r>
            <a:rPr kumimoji="1" lang="ja-JP" altLang="en-US" sz="1100">
              <a:solidFill>
                <a:schemeClr val="dk1"/>
              </a:solidFill>
              <a:effectLst/>
              <a:latin typeface="+mn-lt"/>
              <a:ea typeface="+mn-ea"/>
              <a:cs typeface="+mn-cs"/>
            </a:rPr>
            <a:t>す</a:t>
          </a:r>
          <a:r>
            <a:rPr kumimoji="1" lang="ja-JP" altLang="ja-JP" sz="1100">
              <a:solidFill>
                <a:schemeClr val="dk1"/>
              </a:solidFill>
              <a:effectLst/>
              <a:latin typeface="+mn-lt"/>
              <a:ea typeface="+mn-ea"/>
              <a:cs typeface="+mn-cs"/>
            </a:rPr>
            <a:t>見込みであり、新たな財源の確保と歳出の抑制を図る。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84326AE3-3226-4AFE-AA97-BAE9E9464736}"/>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E7928DED-5A2C-4834-B479-936B13020F38}"/>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3C7E66A0-EF1E-46F4-AFD2-E04EE6B1675F}"/>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en-US" sz="1100">
              <a:solidFill>
                <a:schemeClr val="dk1"/>
              </a:solidFill>
              <a:effectLst/>
              <a:latin typeface="+mn-lt"/>
              <a:ea typeface="+mn-ea"/>
              <a:cs typeface="+mn-cs"/>
            </a:rPr>
            <a:t>令和５</a:t>
          </a:r>
          <a:r>
            <a:rPr kumimoji="1" lang="ja-JP" altLang="ja-JP" sz="1100">
              <a:solidFill>
                <a:schemeClr val="dk1"/>
              </a:solidFill>
              <a:effectLst/>
              <a:latin typeface="+mn-lt"/>
              <a:ea typeface="+mn-ea"/>
              <a:cs typeface="+mn-cs"/>
            </a:rPr>
            <a:t>年度については</a:t>
          </a:r>
          <a:r>
            <a:rPr kumimoji="1" lang="en-US" altLang="ja-JP" sz="1100">
              <a:solidFill>
                <a:schemeClr val="dk1"/>
              </a:solidFill>
              <a:effectLst/>
              <a:latin typeface="+mn-lt"/>
              <a:ea typeface="+mn-ea"/>
              <a:cs typeface="+mn-cs"/>
            </a:rPr>
            <a:t>34</a:t>
          </a:r>
          <a:r>
            <a:rPr kumimoji="1" lang="ja-JP" altLang="ja-JP" sz="1100">
              <a:solidFill>
                <a:schemeClr val="dk1"/>
              </a:solidFill>
              <a:effectLst/>
              <a:latin typeface="+mn-lt"/>
              <a:ea typeface="+mn-ea"/>
              <a:cs typeface="+mn-cs"/>
            </a:rPr>
            <a:t>百万円の積立予定であったが、予算計上を失念していたため、</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百万円の積立に留まり、基金残高は</a:t>
          </a:r>
          <a:r>
            <a:rPr kumimoji="1" lang="en-US" altLang="ja-JP" sz="1100">
              <a:solidFill>
                <a:schemeClr val="dk1"/>
              </a:solidFill>
              <a:effectLst/>
              <a:latin typeface="+mn-lt"/>
              <a:ea typeface="+mn-ea"/>
              <a:cs typeface="+mn-cs"/>
            </a:rPr>
            <a:t>165</a:t>
          </a:r>
          <a:r>
            <a:rPr kumimoji="1" lang="ja-JP" altLang="ja-JP" sz="1100">
              <a:solidFill>
                <a:schemeClr val="dk1"/>
              </a:solidFill>
              <a:effectLst/>
              <a:latin typeface="+mn-lt"/>
              <a:ea typeface="+mn-ea"/>
              <a:cs typeface="+mn-cs"/>
            </a:rPr>
            <a:t>百万円となった。差額の</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百万円については財政調整基金に積立てることとした。</a:t>
          </a:r>
          <a:r>
            <a:rPr kumimoji="1" lang="ja-JP" altLang="en-US" sz="1100">
              <a:solidFill>
                <a:schemeClr val="dk1"/>
              </a:solidFill>
              <a:effectLst/>
              <a:latin typeface="+mn-lt"/>
              <a:ea typeface="+mn-ea"/>
              <a:cs typeface="+mn-cs"/>
            </a:rPr>
            <a:t>令和６年度については３百万の積立となった。</a:t>
          </a:r>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en-US" sz="1100">
              <a:solidFill>
                <a:schemeClr val="dk1"/>
              </a:solidFill>
              <a:effectLst/>
              <a:latin typeface="+mn-lt"/>
              <a:ea typeface="+mn-ea"/>
              <a:cs typeface="+mn-cs"/>
            </a:rPr>
            <a:t>普通交付税で措置される臨時財政対策債償還基金分だけではなく、</a:t>
          </a:r>
          <a:r>
            <a:rPr kumimoji="1" lang="ja-JP" altLang="ja-JP" sz="1100">
              <a:solidFill>
                <a:schemeClr val="dk1"/>
              </a:solidFill>
              <a:effectLst/>
              <a:latin typeface="+mn-lt"/>
              <a:ea typeface="+mn-ea"/>
              <a:cs typeface="+mn-cs"/>
            </a:rPr>
            <a:t>余剰金の一部を減債基金に積立てることとし、公債費の抑制に努める。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2186614-9839-488E-93E6-11AFB7930613}"/>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46990</xdr:rowOff>
    </xdr:from>
    <xdr:to>
      <xdr:col>37</xdr:col>
      <xdr:colOff>57150</xdr:colOff>
      <xdr:row>60</xdr:row>
      <xdr:rowOff>116840</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8890</xdr:rowOff>
    </xdr:from>
    <xdr:to>
      <xdr:col>37</xdr:col>
      <xdr:colOff>125730</xdr:colOff>
      <xdr:row>82</xdr:row>
      <xdr:rowOff>135255</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17525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31241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44957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58673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72389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17525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31241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44957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58673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72389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171450</xdr:colOff>
      <xdr:row>1</xdr:row>
      <xdr:rowOff>156210</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4135"/>
          <a:ext cx="113969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5343505" y="189230"/>
          <a:ext cx="3549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171450</xdr:colOff>
      <xdr:row>0</xdr:row>
      <xdr:rowOff>215265</xdr:rowOff>
    </xdr:from>
    <xdr:to>
      <xdr:col>107</xdr:col>
      <xdr:colOff>263525</xdr:colOff>
      <xdr:row>1</xdr:row>
      <xdr:rowOff>181610</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5353030" y="215265"/>
          <a:ext cx="352107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5375255" y="240665"/>
          <a:ext cx="34671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京都府笠置町</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2816205" y="189230"/>
          <a:ext cx="23939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2841605" y="215265"/>
          <a:ext cx="23495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2867005" y="240665"/>
          <a:ext cx="231140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436880</xdr:colOff>
      <xdr:row>2</xdr:row>
      <xdr:rowOff>22860</xdr:rowOff>
    </xdr:from>
    <xdr:to>
      <xdr:col>53</xdr:col>
      <xdr:colOff>171450</xdr:colOff>
      <xdr:row>11</xdr:row>
      <xdr:rowOff>102870</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36880" y="889635"/>
          <a:ext cx="9086850" cy="17449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171450</xdr:colOff>
      <xdr:row>11</xdr:row>
      <xdr:rowOff>71755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560705" y="921385"/>
          <a:ext cx="1247775"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71755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760855" y="921385"/>
          <a:ext cx="120015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1,066
1,061
23.52
1,716,604
1,654,931
11,839
999,421
1,387,325</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71755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2961005" y="921385"/>
          <a:ext cx="137160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332605" y="940435"/>
          <a:ext cx="18224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171450</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155055" y="940435"/>
          <a:ext cx="1139825"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6.6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7355205" y="953135"/>
          <a:ext cx="5778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8890</xdr:rowOff>
    </xdr:from>
    <xdr:to>
      <xdr:col>34</xdr:col>
      <xdr:colOff>60325</xdr:colOff>
      <xdr:row>9</xdr:row>
      <xdr:rowOff>127635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332605" y="1702435"/>
          <a:ext cx="18224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8890</xdr:rowOff>
    </xdr:from>
    <xdr:to>
      <xdr:col>53</xdr:col>
      <xdr:colOff>171450</xdr:colOff>
      <xdr:row>9</xdr:row>
      <xdr:rowOff>127635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218555" y="1702435"/>
          <a:ext cx="330517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56</xdr:col>
      <xdr:colOff>111125</xdr:colOff>
      <xdr:row>2</xdr:row>
      <xdr:rowOff>22860</xdr:rowOff>
    </xdr:from>
    <xdr:to>
      <xdr:col>64</xdr:col>
      <xdr:colOff>111125</xdr:colOff>
      <xdr:row>8</xdr:row>
      <xdr:rowOff>108585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9977755" y="889635"/>
          <a:ext cx="1371600" cy="12477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171450</xdr:colOff>
      <xdr:row>2</xdr:row>
      <xdr:rowOff>86360</xdr:rowOff>
    </xdr:from>
    <xdr:to>
      <xdr:col>64</xdr:col>
      <xdr:colOff>171450</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0209530" y="953135"/>
          <a:ext cx="120015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171450</xdr:colOff>
      <xdr:row>3</xdr:row>
      <xdr:rowOff>28575</xdr:rowOff>
    </xdr:from>
    <xdr:to>
      <xdr:col>64</xdr:col>
      <xdr:colOff>171450</xdr:colOff>
      <xdr:row>6</xdr:row>
      <xdr:rowOff>34290</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0209530" y="1219200"/>
          <a:ext cx="1200150" cy="508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171450</xdr:colOff>
      <xdr:row>5</xdr:row>
      <xdr:rowOff>28575</xdr:rowOff>
    </xdr:from>
    <xdr:to>
      <xdr:col>65</xdr:col>
      <xdr:colOff>117475</xdr:colOff>
      <xdr:row>8</xdr:row>
      <xdr:rowOff>158750</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0209530" y="1554480"/>
          <a:ext cx="1317625"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10041255" y="104203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0095230"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114935</xdr:rowOff>
    </xdr:from>
    <xdr:to>
      <xdr:col>57</xdr:col>
      <xdr:colOff>158750</xdr:colOff>
      <xdr:row>4</xdr:row>
      <xdr:rowOff>46990</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10095230" y="13055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164465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0139680" y="155448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0060305" y="155448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93345</xdr:rowOff>
    </xdr:from>
    <xdr:to>
      <xdr:col>57</xdr:col>
      <xdr:colOff>101600</xdr:colOff>
      <xdr:row>7</xdr:row>
      <xdr:rowOff>61595</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10139680" y="178689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64770</xdr:rowOff>
    </xdr:from>
    <xdr:to>
      <xdr:col>58</xdr:col>
      <xdr:colOff>3175</xdr:colOff>
      <xdr:row>7</xdr:row>
      <xdr:rowOff>64770</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0060305" y="19259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34290</xdr:rowOff>
    </xdr:from>
    <xdr:ext cx="8891905" cy="248920"/>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33675"/>
          <a:ext cx="88919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102870</xdr:rowOff>
    </xdr:from>
    <xdr:ext cx="6042025" cy="248920"/>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2969895"/>
          <a:ext cx="60420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27060" cy="25336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205480"/>
          <a:ext cx="82270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71755</xdr:rowOff>
    </xdr:from>
    <xdr:ext cx="4429125" cy="248920"/>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41700"/>
          <a:ext cx="4429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140335</xdr:rowOff>
    </xdr:from>
    <xdr:ext cx="180340" cy="248920"/>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677920"/>
          <a:ext cx="1803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144905" y="4189730"/>
          <a:ext cx="38227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79375</xdr:rowOff>
    </xdr:from>
    <xdr:to>
      <xdr:col>18</xdr:col>
      <xdr:colOff>4445</xdr:colOff>
      <xdr:row>24</xdr:row>
      <xdr:rowOff>13970</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804035" y="4558030"/>
          <a:ext cx="155194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62865</xdr:rowOff>
    </xdr:from>
    <xdr:to>
      <xdr:col>23</xdr:col>
      <xdr:colOff>5080</xdr:colOff>
      <xdr:row>24</xdr:row>
      <xdr:rowOff>29845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454400" y="4541520"/>
          <a:ext cx="75946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[ 62.8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90170</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4916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28575</xdr:rowOff>
    </xdr:from>
    <xdr:to>
      <xdr:col>35</xdr:col>
      <xdr:colOff>22225</xdr:colOff>
      <xdr:row>23</xdr:row>
      <xdr:rowOff>108585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4916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41/93</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90170</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2884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28575</xdr:rowOff>
    </xdr:from>
    <xdr:to>
      <xdr:col>43</xdr:col>
      <xdr:colOff>22225</xdr:colOff>
      <xdr:row>23</xdr:row>
      <xdr:rowOff>108585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2884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90170</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77870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149225</xdr:colOff>
      <xdr:row>22</xdr:row>
      <xdr:rowOff>28575</xdr:rowOff>
    </xdr:from>
    <xdr:to>
      <xdr:col>51</xdr:col>
      <xdr:colOff>149225</xdr:colOff>
      <xdr:row>23</xdr:row>
      <xdr:rowOff>108585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77870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69.0</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64770</xdr:rowOff>
    </xdr:from>
    <xdr:to>
      <xdr:col>27</xdr:col>
      <xdr:colOff>73025</xdr:colOff>
      <xdr:row>36</xdr:row>
      <xdr:rowOff>164465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144905" y="4878705"/>
          <a:ext cx="382270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64770</xdr:rowOff>
    </xdr:from>
    <xdr:to>
      <xdr:col>53</xdr:col>
      <xdr:colOff>149225</xdr:colOff>
      <xdr:row>36</xdr:row>
      <xdr:rowOff>164465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21525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127635</xdr:rowOff>
    </xdr:from>
    <xdr:to>
      <xdr:col>52</xdr:col>
      <xdr:colOff>149225</xdr:colOff>
      <xdr:row>26</xdr:row>
      <xdr:rowOff>40005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21525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77470</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2724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公共施設等</a:t>
          </a:r>
          <a:r>
            <a:rPr kumimoji="1" lang="ja-JP" altLang="ja-JP" sz="1100">
              <a:solidFill>
                <a:schemeClr val="dk1"/>
              </a:solidFill>
              <a:effectLst/>
              <a:latin typeface="ＭＳ Ｐゴシック"/>
              <a:ea typeface="ＭＳ Ｐゴシック"/>
              <a:cs typeface="+mn-cs"/>
            </a:rPr>
            <a:t>総合管理計画においても、公共施設等の管理に関する基本的な考え方として、施設の統合や廃止の検討、長寿命化の実施方針等を定めている。令和6年度</a:t>
          </a:r>
          <a:r>
            <a:rPr kumimoji="1" lang="ja-JP" altLang="en-US" sz="1100">
              <a:solidFill>
                <a:schemeClr val="dk1"/>
              </a:solidFill>
              <a:effectLst/>
              <a:latin typeface="ＭＳ Ｐゴシック"/>
              <a:ea typeface="ＭＳ Ｐゴシック"/>
              <a:cs typeface="+mn-cs"/>
            </a:rPr>
            <a:t>の</a:t>
          </a:r>
          <a:r>
            <a:rPr kumimoji="1" lang="ja-JP" altLang="ja-JP" sz="1100">
              <a:solidFill>
                <a:schemeClr val="dk1"/>
              </a:solidFill>
              <a:effectLst/>
              <a:latin typeface="ＭＳ Ｐゴシック"/>
              <a:ea typeface="ＭＳ Ｐゴシック"/>
              <a:cs typeface="+mn-cs"/>
            </a:rPr>
            <a:t>有形固定資産減価償却率については、類似団体平均と</a:t>
          </a:r>
          <a:r>
            <a:rPr kumimoji="1" lang="ja-JP" altLang="en-US" sz="1100">
              <a:solidFill>
                <a:schemeClr val="dk1"/>
              </a:solidFill>
              <a:effectLst/>
              <a:latin typeface="ＭＳ Ｐゴシック"/>
              <a:ea typeface="ＭＳ Ｐゴシック"/>
              <a:cs typeface="+mn-cs"/>
            </a:rPr>
            <a:t>同程度の数値に</a:t>
          </a:r>
          <a:r>
            <a:rPr kumimoji="1" lang="ja-JP" altLang="ja-JP" sz="1100">
              <a:solidFill>
                <a:schemeClr val="dk1"/>
              </a:solidFill>
              <a:effectLst/>
              <a:latin typeface="ＭＳ Ｐゴシック"/>
              <a:ea typeface="ＭＳ Ｐゴシック"/>
              <a:cs typeface="+mn-cs"/>
            </a:rPr>
            <a:t>なっているが、本町では固定資産の老朽化により使用休止を余儀なくされている施設もあり、統合、廃止に向け本格的に検討する段階となっている。</a:t>
          </a:r>
          <a:endParaRPr kumimoji="1" lang="ja-JP" altLang="en-US" sz="1100">
            <a:latin typeface="ＭＳ Ｐゴシック"/>
            <a:ea typeface="ＭＳ Ｐゴシック"/>
          </a:endParaRPr>
        </a:p>
      </xdr:txBody>
    </xdr:sp>
    <xdr:clientData/>
  </xdr:twoCellAnchor>
  <xdr:oneCellAnchor>
    <xdr:from>
      <xdr:col>4</xdr:col>
      <xdr:colOff>171450</xdr:colOff>
      <xdr:row>23</xdr:row>
      <xdr:rowOff>46990</xdr:rowOff>
    </xdr:from>
    <xdr:ext cx="349885" cy="215900"/>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122680" y="4693285"/>
          <a:ext cx="34988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164465</xdr:rowOff>
    </xdr:from>
    <xdr:to>
      <xdr:col>27</xdr:col>
      <xdr:colOff>73025</xdr:colOff>
      <xdr:row>36</xdr:row>
      <xdr:rowOff>164465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144905" y="69900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73025</xdr:rowOff>
    </xdr:from>
    <xdr:ext cx="406400" cy="216535"/>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727710" y="6898640"/>
          <a:ext cx="40640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35</xdr:row>
      <xdr:rowOff>30480</xdr:rowOff>
    </xdr:from>
    <xdr:to>
      <xdr:col>27</xdr:col>
      <xdr:colOff>73025</xdr:colOff>
      <xdr:row>35</xdr:row>
      <xdr:rowOff>30480</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144905" y="668845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106680</xdr:rowOff>
    </xdr:from>
    <xdr:ext cx="354965" cy="219710"/>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779145" y="6597015"/>
          <a:ext cx="35496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33</xdr:row>
      <xdr:rowOff>64135</xdr:rowOff>
    </xdr:from>
    <xdr:to>
      <xdr:col>27</xdr:col>
      <xdr:colOff>73025</xdr:colOff>
      <xdr:row>33</xdr:row>
      <xdr:rowOff>64135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144905" y="638683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140335</xdr:rowOff>
    </xdr:from>
    <xdr:ext cx="354965" cy="215900"/>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779145" y="6295390"/>
          <a:ext cx="35496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31</xdr:row>
      <xdr:rowOff>97790</xdr:rowOff>
    </xdr:from>
    <xdr:to>
      <xdr:col>27</xdr:col>
      <xdr:colOff>73025</xdr:colOff>
      <xdr:row>31</xdr:row>
      <xdr:rowOff>97790</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144905" y="60852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5715</xdr:rowOff>
    </xdr:from>
    <xdr:ext cx="354965" cy="220345"/>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779145" y="5993130"/>
          <a:ext cx="3549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29</xdr:row>
      <xdr:rowOff>131445</xdr:rowOff>
    </xdr:from>
    <xdr:to>
      <xdr:col>27</xdr:col>
      <xdr:colOff>73025</xdr:colOff>
      <xdr:row>29</xdr:row>
      <xdr:rowOff>131445</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144905" y="57835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29</xdr:row>
      <xdr:rowOff>39370</xdr:rowOff>
    </xdr:from>
    <xdr:ext cx="354965" cy="220345"/>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779145" y="5691505"/>
          <a:ext cx="3549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27</xdr:row>
      <xdr:rowOff>165100</xdr:rowOff>
    </xdr:from>
    <xdr:to>
      <xdr:col>27</xdr:col>
      <xdr:colOff>73025</xdr:colOff>
      <xdr:row>27</xdr:row>
      <xdr:rowOff>165100</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144905" y="548195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27</xdr:row>
      <xdr:rowOff>73660</xdr:rowOff>
    </xdr:from>
    <xdr:ext cx="354965" cy="216535"/>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779145" y="5390515"/>
          <a:ext cx="35496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31750</xdr:rowOff>
    </xdr:from>
    <xdr:to>
      <xdr:col>27</xdr:col>
      <xdr:colOff>73025</xdr:colOff>
      <xdr:row>26</xdr:row>
      <xdr:rowOff>31750</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1144905" y="518096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107315</xdr:rowOff>
    </xdr:from>
    <xdr:ext cx="354965" cy="219075"/>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779145" y="5088890"/>
          <a:ext cx="35496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24</xdr:row>
      <xdr:rowOff>64770</xdr:rowOff>
    </xdr:to>
    <xdr:cxnSp macro="">
      <xdr:nvCxnSpPr>
        <xdr:cNvPr id="74" name="直線コネクタ 73">
          <a:extLst>
            <a:ext uri="{FF2B5EF4-FFF2-40B4-BE49-F238E27FC236}">
              <a16:creationId xmlns:a16="http://schemas.microsoft.com/office/drawing/2014/main" id="{00000000-0008-0000-0000-00004A000000}"/>
            </a:ext>
          </a:extLst>
        </xdr:cNvPr>
        <xdr:cNvCxnSpPr/>
      </xdr:nvCxnSpPr>
      <xdr:spPr>
        <a:xfrm>
          <a:off x="1144905" y="48787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140970</xdr:rowOff>
    </xdr:from>
    <xdr:ext cx="354965" cy="215900"/>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779145" y="4787265"/>
          <a:ext cx="35496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36</xdr:row>
      <xdr:rowOff>164465</xdr:rowOff>
    </xdr:to>
    <xdr:sp macro="" textlink="">
      <xdr:nvSpPr>
        <xdr:cNvPr id="76" name="有形固定資産減価償却率グラフ枠">
          <a:extLst>
            <a:ext uri="{FF2B5EF4-FFF2-40B4-BE49-F238E27FC236}">
              <a16:creationId xmlns:a16="http://schemas.microsoft.com/office/drawing/2014/main" id="{00000000-0008-0000-0000-00004C000000}"/>
            </a:ext>
          </a:extLst>
        </xdr:cNvPr>
        <xdr:cNvSpPr/>
      </xdr:nvSpPr>
      <xdr:spPr>
        <a:xfrm>
          <a:off x="1144905" y="4878705"/>
          <a:ext cx="382270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55880</xdr:rowOff>
    </xdr:from>
    <xdr:to>
      <xdr:col>23</xdr:col>
      <xdr:colOff>85090</xdr:colOff>
      <xdr:row>34</xdr:row>
      <xdr:rowOff>105410</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flipV="1">
          <a:off x="4292600" y="5205095"/>
          <a:ext cx="1270" cy="1390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108585</xdr:rowOff>
    </xdr:from>
    <xdr:ext cx="405130" cy="248920"/>
    <xdr:sp macro="" textlink="">
      <xdr:nvSpPr>
        <xdr:cNvPr id="78" name="有形固定資産減価償却率最小値テキスト">
          <a:extLst>
            <a:ext uri="{FF2B5EF4-FFF2-40B4-BE49-F238E27FC236}">
              <a16:creationId xmlns:a16="http://schemas.microsoft.com/office/drawing/2014/main" id="{00000000-0008-0000-0000-00004E000000}"/>
            </a:ext>
          </a:extLst>
        </xdr:cNvPr>
        <xdr:cNvSpPr txBox="1"/>
      </xdr:nvSpPr>
      <xdr:spPr>
        <a:xfrm>
          <a:off x="4345305" y="6598920"/>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86.9</a:t>
          </a:r>
          <a:endParaRPr kumimoji="1" lang="ja-JP" altLang="en-US" sz="1000" b="1">
            <a:latin typeface="ＭＳ Ｐゴシック"/>
            <a:ea typeface="ＭＳ Ｐゴシック"/>
          </a:endParaRPr>
        </a:p>
      </xdr:txBody>
    </xdr:sp>
    <xdr:clientData/>
  </xdr:oneCellAnchor>
  <xdr:twoCellAnchor>
    <xdr:from>
      <xdr:col>22</xdr:col>
      <xdr:colOff>171450</xdr:colOff>
      <xdr:row>34</xdr:row>
      <xdr:rowOff>105410</xdr:rowOff>
    </xdr:from>
    <xdr:to>
      <xdr:col>23</xdr:col>
      <xdr:colOff>171450</xdr:colOff>
      <xdr:row>34</xdr:row>
      <xdr:rowOff>105410</xdr:rowOff>
    </xdr:to>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4208780" y="659574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3810</xdr:rowOff>
    </xdr:from>
    <xdr:ext cx="405130" cy="253365"/>
    <xdr:sp macro="" textlink="">
      <xdr:nvSpPr>
        <xdr:cNvPr id="80" name="有形固定資産減価償却率最大値テキスト">
          <a:extLst>
            <a:ext uri="{FF2B5EF4-FFF2-40B4-BE49-F238E27FC236}">
              <a16:creationId xmlns:a16="http://schemas.microsoft.com/office/drawing/2014/main" id="{00000000-0008-0000-0000-000050000000}"/>
            </a:ext>
          </a:extLst>
        </xdr:cNvPr>
        <xdr:cNvSpPr txBox="1"/>
      </xdr:nvSpPr>
      <xdr:spPr>
        <a:xfrm>
          <a:off x="4345305" y="498538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40.8</a:t>
          </a:r>
          <a:endParaRPr kumimoji="1" lang="ja-JP" altLang="en-US" sz="1000" b="1">
            <a:latin typeface="ＭＳ Ｐゴシック"/>
            <a:ea typeface="ＭＳ Ｐゴシック"/>
          </a:endParaRPr>
        </a:p>
      </xdr:txBody>
    </xdr:sp>
    <xdr:clientData/>
  </xdr:oneCellAnchor>
  <xdr:twoCellAnchor>
    <xdr:from>
      <xdr:col>22</xdr:col>
      <xdr:colOff>171450</xdr:colOff>
      <xdr:row>26</xdr:row>
      <xdr:rowOff>55880</xdr:rowOff>
    </xdr:from>
    <xdr:to>
      <xdr:col>23</xdr:col>
      <xdr:colOff>171450</xdr:colOff>
      <xdr:row>26</xdr:row>
      <xdr:rowOff>55880</xdr:rowOff>
    </xdr:to>
    <xdr:cxnSp macro="">
      <xdr:nvCxnSpPr>
        <xdr:cNvPr id="81" name="直線コネクタ 80">
          <a:extLst>
            <a:ext uri="{FF2B5EF4-FFF2-40B4-BE49-F238E27FC236}">
              <a16:creationId xmlns:a16="http://schemas.microsoft.com/office/drawing/2014/main" id="{00000000-0008-0000-0000-000051000000}"/>
            </a:ext>
          </a:extLst>
        </xdr:cNvPr>
        <xdr:cNvCxnSpPr/>
      </xdr:nvCxnSpPr>
      <xdr:spPr>
        <a:xfrm>
          <a:off x="4208780" y="520509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148590</xdr:rowOff>
    </xdr:from>
    <xdr:ext cx="405130" cy="248920"/>
    <xdr:sp macro="" textlink="">
      <xdr:nvSpPr>
        <xdr:cNvPr id="82" name="有形固定資産減価償却率平均値テキスト">
          <a:extLst>
            <a:ext uri="{FF2B5EF4-FFF2-40B4-BE49-F238E27FC236}">
              <a16:creationId xmlns:a16="http://schemas.microsoft.com/office/drawing/2014/main" id="{00000000-0008-0000-0000-000052000000}"/>
            </a:ext>
          </a:extLst>
        </xdr:cNvPr>
        <xdr:cNvSpPr txBox="1"/>
      </xdr:nvSpPr>
      <xdr:spPr>
        <a:xfrm>
          <a:off x="4345305" y="5800725"/>
          <a:ext cx="40513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1905</xdr:rowOff>
    </xdr:from>
    <xdr:to>
      <xdr:col>23</xdr:col>
      <xdr:colOff>136525</xdr:colOff>
      <xdr:row>30</xdr:row>
      <xdr:rowOff>100965</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4243705" y="58216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160655</xdr:rowOff>
    </xdr:from>
    <xdr:to>
      <xdr:col>19</xdr:col>
      <xdr:colOff>171450</xdr:colOff>
      <xdr:row>30</xdr:row>
      <xdr:rowOff>92075</xdr:rowOff>
    </xdr:to>
    <xdr:sp macro="" textlink="">
      <xdr:nvSpPr>
        <xdr:cNvPr id="84" name="フローチャート: 判断 83">
          <a:extLst>
            <a:ext uri="{FF2B5EF4-FFF2-40B4-BE49-F238E27FC236}">
              <a16:creationId xmlns:a16="http://schemas.microsoft.com/office/drawing/2014/main" id="{00000000-0008-0000-0000-000054000000}"/>
            </a:ext>
          </a:extLst>
        </xdr:cNvPr>
        <xdr:cNvSpPr/>
      </xdr:nvSpPr>
      <xdr:spPr>
        <a:xfrm>
          <a:off x="3608705" y="5812790"/>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148590</xdr:rowOff>
    </xdr:from>
    <xdr:to>
      <xdr:col>15</xdr:col>
      <xdr:colOff>171450</xdr:colOff>
      <xdr:row>30</xdr:row>
      <xdr:rowOff>80010</xdr:rowOff>
    </xdr:to>
    <xdr:sp macro="" textlink="">
      <xdr:nvSpPr>
        <xdr:cNvPr id="85" name="フローチャート: 判断 84">
          <a:extLst>
            <a:ext uri="{FF2B5EF4-FFF2-40B4-BE49-F238E27FC236}">
              <a16:creationId xmlns:a16="http://schemas.microsoft.com/office/drawing/2014/main" id="{00000000-0008-0000-0000-000055000000}"/>
            </a:ext>
          </a:extLst>
        </xdr:cNvPr>
        <xdr:cNvSpPr/>
      </xdr:nvSpPr>
      <xdr:spPr>
        <a:xfrm>
          <a:off x="2922905" y="580072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106680</xdr:rowOff>
    </xdr:from>
    <xdr:to>
      <xdr:col>11</xdr:col>
      <xdr:colOff>171450</xdr:colOff>
      <xdr:row>30</xdr:row>
      <xdr:rowOff>38100</xdr:rowOff>
    </xdr:to>
    <xdr:sp macro="" textlink="">
      <xdr:nvSpPr>
        <xdr:cNvPr id="86" name="フローチャート: 判断 85">
          <a:extLst>
            <a:ext uri="{FF2B5EF4-FFF2-40B4-BE49-F238E27FC236}">
              <a16:creationId xmlns:a16="http://schemas.microsoft.com/office/drawing/2014/main" id="{00000000-0008-0000-0000-000056000000}"/>
            </a:ext>
          </a:extLst>
        </xdr:cNvPr>
        <xdr:cNvSpPr/>
      </xdr:nvSpPr>
      <xdr:spPr>
        <a:xfrm>
          <a:off x="2237105" y="575881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127635</xdr:rowOff>
    </xdr:from>
    <xdr:to>
      <xdr:col>7</xdr:col>
      <xdr:colOff>171450</xdr:colOff>
      <xdr:row>30</xdr:row>
      <xdr:rowOff>59055</xdr:rowOff>
    </xdr:to>
    <xdr:sp macro="" textlink="">
      <xdr:nvSpPr>
        <xdr:cNvPr id="87" name="フローチャート: 判断 86">
          <a:extLst>
            <a:ext uri="{FF2B5EF4-FFF2-40B4-BE49-F238E27FC236}">
              <a16:creationId xmlns:a16="http://schemas.microsoft.com/office/drawing/2014/main" id="{00000000-0008-0000-0000-000057000000}"/>
            </a:ext>
          </a:extLst>
        </xdr:cNvPr>
        <xdr:cNvSpPr/>
      </xdr:nvSpPr>
      <xdr:spPr>
        <a:xfrm>
          <a:off x="1551305" y="5779770"/>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41275</xdr:rowOff>
    </xdr:from>
    <xdr:ext cx="757555" cy="220345"/>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4135755" y="7034530"/>
          <a:ext cx="75755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41275</xdr:rowOff>
    </xdr:from>
    <xdr:ext cx="757555" cy="220345"/>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3500755" y="7034530"/>
          <a:ext cx="75755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41275</xdr:rowOff>
    </xdr:from>
    <xdr:ext cx="757555" cy="220345"/>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2814955" y="7034530"/>
          <a:ext cx="75755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41275</xdr:rowOff>
    </xdr:from>
    <xdr:ext cx="757555" cy="220345"/>
    <xdr:sp macro="" textlink="">
      <xdr:nvSpPr>
        <xdr:cNvPr id="91" name="テキスト ボックス 90">
          <a:extLst>
            <a:ext uri="{FF2B5EF4-FFF2-40B4-BE49-F238E27FC236}">
              <a16:creationId xmlns:a16="http://schemas.microsoft.com/office/drawing/2014/main" id="{00000000-0008-0000-0000-00005B000000}"/>
            </a:ext>
          </a:extLst>
        </xdr:cNvPr>
        <xdr:cNvSpPr txBox="1"/>
      </xdr:nvSpPr>
      <xdr:spPr>
        <a:xfrm>
          <a:off x="2129155" y="7034530"/>
          <a:ext cx="75755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41275</xdr:rowOff>
    </xdr:from>
    <xdr:ext cx="757555" cy="220345"/>
    <xdr:sp macro="" textlink="">
      <xdr:nvSpPr>
        <xdr:cNvPr id="92" name="テキスト ボックス 91">
          <a:extLst>
            <a:ext uri="{FF2B5EF4-FFF2-40B4-BE49-F238E27FC236}">
              <a16:creationId xmlns:a16="http://schemas.microsoft.com/office/drawing/2014/main" id="{00000000-0008-0000-0000-00005C000000}"/>
            </a:ext>
          </a:extLst>
        </xdr:cNvPr>
        <xdr:cNvSpPr txBox="1"/>
      </xdr:nvSpPr>
      <xdr:spPr>
        <a:xfrm>
          <a:off x="1443355" y="7034530"/>
          <a:ext cx="75755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29</xdr:row>
      <xdr:rowOff>166370</xdr:rowOff>
    </xdr:from>
    <xdr:to>
      <xdr:col>23</xdr:col>
      <xdr:colOff>136525</xdr:colOff>
      <xdr:row>30</xdr:row>
      <xdr:rowOff>97790</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4243705" y="58185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20955</xdr:rowOff>
    </xdr:from>
    <xdr:ext cx="405130" cy="253365"/>
    <xdr:sp macro="" textlink="">
      <xdr:nvSpPr>
        <xdr:cNvPr id="94" name="有形固定資産減価償却率該当値テキスト">
          <a:extLst>
            <a:ext uri="{FF2B5EF4-FFF2-40B4-BE49-F238E27FC236}">
              <a16:creationId xmlns:a16="http://schemas.microsoft.com/office/drawing/2014/main" id="{00000000-0008-0000-0000-00005E000000}"/>
            </a:ext>
          </a:extLst>
        </xdr:cNvPr>
        <xdr:cNvSpPr txBox="1"/>
      </xdr:nvSpPr>
      <xdr:spPr>
        <a:xfrm>
          <a:off x="4345305" y="567309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29</xdr:row>
      <xdr:rowOff>157480</xdr:rowOff>
    </xdr:from>
    <xdr:to>
      <xdr:col>19</xdr:col>
      <xdr:colOff>171450</xdr:colOff>
      <xdr:row>30</xdr:row>
      <xdr:rowOff>89535</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3608705" y="5809615"/>
          <a:ext cx="8572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39370</xdr:rowOff>
    </xdr:from>
    <xdr:to>
      <xdr:col>23</xdr:col>
      <xdr:colOff>85725</xdr:colOff>
      <xdr:row>30</xdr:row>
      <xdr:rowOff>48895</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3659505" y="5859145"/>
          <a:ext cx="635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74295</xdr:rowOff>
    </xdr:from>
    <xdr:to>
      <xdr:col>15</xdr:col>
      <xdr:colOff>171450</xdr:colOff>
      <xdr:row>31</xdr:row>
      <xdr:rowOff>5715</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2922905" y="5894070"/>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39370</xdr:rowOff>
    </xdr:from>
    <xdr:to>
      <xdr:col>19</xdr:col>
      <xdr:colOff>136525</xdr:colOff>
      <xdr:row>30</xdr:row>
      <xdr:rowOff>124460</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flipV="1">
          <a:off x="2973705" y="5859145"/>
          <a:ext cx="68580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19685</xdr:rowOff>
    </xdr:from>
    <xdr:to>
      <xdr:col>11</xdr:col>
      <xdr:colOff>171450</xdr:colOff>
      <xdr:row>30</xdr:row>
      <xdr:rowOff>118745</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2237105" y="5839460"/>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69850</xdr:rowOff>
    </xdr:from>
    <xdr:to>
      <xdr:col>15</xdr:col>
      <xdr:colOff>136525</xdr:colOff>
      <xdr:row>30</xdr:row>
      <xdr:rowOff>124460</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a:xfrm>
          <a:off x="2287905" y="5889625"/>
          <a:ext cx="6858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154305</xdr:rowOff>
    </xdr:from>
    <xdr:to>
      <xdr:col>7</xdr:col>
      <xdr:colOff>171450</xdr:colOff>
      <xdr:row>30</xdr:row>
      <xdr:rowOff>86360</xdr:rowOff>
    </xdr:to>
    <xdr:sp macro="" textlink="">
      <xdr:nvSpPr>
        <xdr:cNvPr id="101" name="楕円 100">
          <a:extLst>
            <a:ext uri="{FF2B5EF4-FFF2-40B4-BE49-F238E27FC236}">
              <a16:creationId xmlns:a16="http://schemas.microsoft.com/office/drawing/2014/main" id="{00000000-0008-0000-0000-000065000000}"/>
            </a:ext>
          </a:extLst>
        </xdr:cNvPr>
        <xdr:cNvSpPr/>
      </xdr:nvSpPr>
      <xdr:spPr>
        <a:xfrm>
          <a:off x="1551305" y="5806440"/>
          <a:ext cx="8572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36830</xdr:rowOff>
    </xdr:from>
    <xdr:to>
      <xdr:col>11</xdr:col>
      <xdr:colOff>136525</xdr:colOff>
      <xdr:row>30</xdr:row>
      <xdr:rowOff>69850</xdr:rowOff>
    </xdr:to>
    <xdr:cxnSp macro="">
      <xdr:nvCxnSpPr>
        <xdr:cNvPr id="102" name="直線コネクタ 101">
          <a:extLst>
            <a:ext uri="{FF2B5EF4-FFF2-40B4-BE49-F238E27FC236}">
              <a16:creationId xmlns:a16="http://schemas.microsoft.com/office/drawing/2014/main" id="{00000000-0008-0000-0000-000066000000}"/>
            </a:ext>
          </a:extLst>
        </xdr:cNvPr>
        <xdr:cNvCxnSpPr/>
      </xdr:nvCxnSpPr>
      <xdr:spPr>
        <a:xfrm>
          <a:off x="1602105" y="5856605"/>
          <a:ext cx="6858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30</xdr:row>
      <xdr:rowOff>83185</xdr:rowOff>
    </xdr:from>
    <xdr:ext cx="405130" cy="253365"/>
    <xdr:sp macro="" textlink="">
      <xdr:nvSpPr>
        <xdr:cNvPr id="103" name="n_1aveValue有形固定資産減価償却率">
          <a:extLst>
            <a:ext uri="{FF2B5EF4-FFF2-40B4-BE49-F238E27FC236}">
              <a16:creationId xmlns:a16="http://schemas.microsoft.com/office/drawing/2014/main" id="{00000000-0008-0000-0000-000067000000}"/>
            </a:ext>
          </a:extLst>
        </xdr:cNvPr>
        <xdr:cNvSpPr txBox="1"/>
      </xdr:nvSpPr>
      <xdr:spPr>
        <a:xfrm>
          <a:off x="3463290" y="590296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28</xdr:row>
      <xdr:rowOff>95885</xdr:rowOff>
    </xdr:from>
    <xdr:ext cx="405130" cy="253365"/>
    <xdr:sp macro="" textlink="">
      <xdr:nvSpPr>
        <xdr:cNvPr id="104" name="n_2aveValue有形固定資産減価償却率">
          <a:extLst>
            <a:ext uri="{FF2B5EF4-FFF2-40B4-BE49-F238E27FC236}">
              <a16:creationId xmlns:a16="http://schemas.microsoft.com/office/drawing/2014/main" id="{00000000-0008-0000-0000-000068000000}"/>
            </a:ext>
          </a:extLst>
        </xdr:cNvPr>
        <xdr:cNvSpPr txBox="1"/>
      </xdr:nvSpPr>
      <xdr:spPr>
        <a:xfrm>
          <a:off x="2790190" y="558038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28</xdr:row>
      <xdr:rowOff>53975</xdr:rowOff>
    </xdr:from>
    <xdr:ext cx="405130" cy="248920"/>
    <xdr:sp macro="" textlink="">
      <xdr:nvSpPr>
        <xdr:cNvPr id="105" name="n_3aveValue有形固定資産減価償却率">
          <a:extLst>
            <a:ext uri="{FF2B5EF4-FFF2-40B4-BE49-F238E27FC236}">
              <a16:creationId xmlns:a16="http://schemas.microsoft.com/office/drawing/2014/main" id="{00000000-0008-0000-0000-000069000000}"/>
            </a:ext>
          </a:extLst>
        </xdr:cNvPr>
        <xdr:cNvSpPr txBox="1"/>
      </xdr:nvSpPr>
      <xdr:spPr>
        <a:xfrm>
          <a:off x="2104390" y="5538470"/>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28</xdr:row>
      <xdr:rowOff>74930</xdr:rowOff>
    </xdr:from>
    <xdr:ext cx="405130" cy="253365"/>
    <xdr:sp macro="" textlink="">
      <xdr:nvSpPr>
        <xdr:cNvPr id="106" name="n_4aveValue有形固定資産減価償却率">
          <a:extLst>
            <a:ext uri="{FF2B5EF4-FFF2-40B4-BE49-F238E27FC236}">
              <a16:creationId xmlns:a16="http://schemas.microsoft.com/office/drawing/2014/main" id="{00000000-0008-0000-0000-00006A000000}"/>
            </a:ext>
          </a:extLst>
        </xdr:cNvPr>
        <xdr:cNvSpPr txBox="1"/>
      </xdr:nvSpPr>
      <xdr:spPr>
        <a:xfrm>
          <a:off x="1418590" y="555942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28</xdr:row>
      <xdr:rowOff>106045</xdr:rowOff>
    </xdr:from>
    <xdr:ext cx="405130" cy="248920"/>
    <xdr:sp macro="" textlink="">
      <xdr:nvSpPr>
        <xdr:cNvPr id="107" name="n_1mainValue有形固定資産減価償却率">
          <a:extLst>
            <a:ext uri="{FF2B5EF4-FFF2-40B4-BE49-F238E27FC236}">
              <a16:creationId xmlns:a16="http://schemas.microsoft.com/office/drawing/2014/main" id="{00000000-0008-0000-0000-00006B000000}"/>
            </a:ext>
          </a:extLst>
        </xdr:cNvPr>
        <xdr:cNvSpPr txBox="1"/>
      </xdr:nvSpPr>
      <xdr:spPr>
        <a:xfrm>
          <a:off x="3463290" y="5590540"/>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30</xdr:row>
      <xdr:rowOff>165100</xdr:rowOff>
    </xdr:from>
    <xdr:ext cx="405130" cy="248920"/>
    <xdr:sp macro="" textlink="">
      <xdr:nvSpPr>
        <xdr:cNvPr id="108" name="n_2mainValue有形固定資産減価償却率">
          <a:extLst>
            <a:ext uri="{FF2B5EF4-FFF2-40B4-BE49-F238E27FC236}">
              <a16:creationId xmlns:a16="http://schemas.microsoft.com/office/drawing/2014/main" id="{00000000-0008-0000-0000-00006C000000}"/>
            </a:ext>
          </a:extLst>
        </xdr:cNvPr>
        <xdr:cNvSpPr txBox="1"/>
      </xdr:nvSpPr>
      <xdr:spPr>
        <a:xfrm>
          <a:off x="2790190" y="598487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30</xdr:row>
      <xdr:rowOff>110490</xdr:rowOff>
    </xdr:from>
    <xdr:ext cx="405130" cy="253365"/>
    <xdr:sp macro="" textlink="">
      <xdr:nvSpPr>
        <xdr:cNvPr id="109" name="n_3mainValue有形固定資産減価償却率">
          <a:extLst>
            <a:ext uri="{FF2B5EF4-FFF2-40B4-BE49-F238E27FC236}">
              <a16:creationId xmlns:a16="http://schemas.microsoft.com/office/drawing/2014/main" id="{00000000-0008-0000-0000-00006D000000}"/>
            </a:ext>
          </a:extLst>
        </xdr:cNvPr>
        <xdr:cNvSpPr txBox="1"/>
      </xdr:nvSpPr>
      <xdr:spPr>
        <a:xfrm>
          <a:off x="2104390" y="593026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63.5</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30</xdr:row>
      <xdr:rowOff>77470</xdr:rowOff>
    </xdr:from>
    <xdr:ext cx="405130" cy="252730"/>
    <xdr:sp macro="" textlink="">
      <xdr:nvSpPr>
        <xdr:cNvPr id="110" name="n_4mainValue有形固定資産減価償却率">
          <a:extLst>
            <a:ext uri="{FF2B5EF4-FFF2-40B4-BE49-F238E27FC236}">
              <a16:creationId xmlns:a16="http://schemas.microsoft.com/office/drawing/2014/main" id="{00000000-0008-0000-0000-00006E000000}"/>
            </a:ext>
          </a:extLst>
        </xdr:cNvPr>
        <xdr:cNvSpPr txBox="1"/>
      </xdr:nvSpPr>
      <xdr:spPr>
        <a:xfrm>
          <a:off x="1418590" y="589724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0187305" y="4189730"/>
          <a:ext cx="38036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79375</xdr:rowOff>
    </xdr:from>
    <xdr:to>
      <xdr:col>68</xdr:col>
      <xdr:colOff>158750</xdr:colOff>
      <xdr:row>24</xdr:row>
      <xdr:rowOff>13970</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1142980" y="4558030"/>
          <a:ext cx="93980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171450</xdr:colOff>
      <xdr:row>22</xdr:row>
      <xdr:rowOff>62865</xdr:rowOff>
    </xdr:from>
    <xdr:to>
      <xdr:col>75</xdr:col>
      <xdr:colOff>171450</xdr:colOff>
      <xdr:row>24</xdr:row>
      <xdr:rowOff>29845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2438380" y="4541520"/>
          <a:ext cx="85725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[ 886.7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90170</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39592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28575</xdr:rowOff>
    </xdr:from>
    <xdr:to>
      <xdr:col>87</xdr:col>
      <xdr:colOff>149225</xdr:colOff>
      <xdr:row>23</xdr:row>
      <xdr:rowOff>108585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39592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91/94</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90170</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5330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28575</xdr:rowOff>
    </xdr:from>
    <xdr:to>
      <xdr:col>95</xdr:col>
      <xdr:colOff>149225</xdr:colOff>
      <xdr:row>23</xdr:row>
      <xdr:rowOff>108585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5330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90170</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681035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96</xdr:col>
      <xdr:colOff>85725</xdr:colOff>
      <xdr:row>22</xdr:row>
      <xdr:rowOff>28575</xdr:rowOff>
    </xdr:from>
    <xdr:to>
      <xdr:col>104</xdr:col>
      <xdr:colOff>85725</xdr:colOff>
      <xdr:row>23</xdr:row>
      <xdr:rowOff>108585</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1681035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969.2</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64770</xdr:rowOff>
    </xdr:from>
    <xdr:to>
      <xdr:col>80</xdr:col>
      <xdr:colOff>9525</xdr:colOff>
      <xdr:row>36</xdr:row>
      <xdr:rowOff>164465</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10187305" y="4878705"/>
          <a:ext cx="380365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64770</xdr:rowOff>
    </xdr:from>
    <xdr:to>
      <xdr:col>106</xdr:col>
      <xdr:colOff>85725</xdr:colOff>
      <xdr:row>36</xdr:row>
      <xdr:rowOff>164465</xdr:rowOff>
    </xdr:to>
    <xdr:sp macro="" textlink="">
      <xdr:nvSpPr>
        <xdr:cNvPr id="121" name="正方形/長方形 120">
          <a:extLst>
            <a:ext uri="{FF2B5EF4-FFF2-40B4-BE49-F238E27FC236}">
              <a16:creationId xmlns:a16="http://schemas.microsoft.com/office/drawing/2014/main" id="{00000000-0008-0000-0000-000079000000}"/>
            </a:ext>
          </a:extLst>
        </xdr:cNvPr>
        <xdr:cNvSpPr/>
      </xdr:nvSpPr>
      <xdr:spPr>
        <a:xfrm>
          <a:off x="1423860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127635</xdr:rowOff>
    </xdr:from>
    <xdr:to>
      <xdr:col>105</xdr:col>
      <xdr:colOff>85725</xdr:colOff>
      <xdr:row>26</xdr:row>
      <xdr:rowOff>40005</xdr:rowOff>
    </xdr:to>
    <xdr:sp macro="" textlink="">
      <xdr:nvSpPr>
        <xdr:cNvPr id="122" name="正方形/長方形 121">
          <a:extLst>
            <a:ext uri="{FF2B5EF4-FFF2-40B4-BE49-F238E27FC236}">
              <a16:creationId xmlns:a16="http://schemas.microsoft.com/office/drawing/2014/main" id="{00000000-0008-0000-0000-00007A000000}"/>
            </a:ext>
          </a:extLst>
        </xdr:cNvPr>
        <xdr:cNvSpPr/>
      </xdr:nvSpPr>
      <xdr:spPr>
        <a:xfrm>
          <a:off x="1423860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77470</xdr:rowOff>
    </xdr:to>
    <xdr:sp macro="" textlink="" fLocksText="0">
      <xdr:nvSpPr>
        <xdr:cNvPr id="123" name="テキスト ボックス 122">
          <a:extLst>
            <a:ext uri="{FF2B5EF4-FFF2-40B4-BE49-F238E27FC236}">
              <a16:creationId xmlns:a16="http://schemas.microsoft.com/office/drawing/2014/main" id="{00000000-0008-0000-0000-00007B000000}"/>
            </a:ext>
          </a:extLst>
        </xdr:cNvPr>
        <xdr:cNvSpPr txBox="1"/>
      </xdr:nvSpPr>
      <xdr:spPr>
        <a:xfrm>
          <a:off x="143148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令和5年度に引き続き、令和6年度においても基金積立を行ったが、債務償還比率のポイントは大幅に増加する結果となっている。類似団体平均値と比較しても大幅に上回っており、前年度からさらに差が広がる形となった。</a:t>
          </a:r>
          <a:r>
            <a:rPr kumimoji="1" lang="ja-JP" altLang="ja-JP" sz="1100">
              <a:solidFill>
                <a:schemeClr val="dk1"/>
              </a:solidFill>
              <a:effectLst/>
              <a:latin typeface="ＭＳ Ｐゴシック"/>
              <a:ea typeface="ＭＳ Ｐゴシック"/>
              <a:cs typeface="+mn-cs"/>
            </a:rPr>
            <a:t>今後も償還額の増加が見込まれるため、ふるさと納税を活用した基金の増加や経常的な経費の削減に努める。</a:t>
          </a:r>
          <a:endParaRPr kumimoji="1" lang="ja-JP" altLang="en-US" sz="1100">
            <a:latin typeface="ＭＳ Ｐゴシック"/>
            <a:ea typeface="ＭＳ Ｐゴシック"/>
          </a:endParaRPr>
        </a:p>
      </xdr:txBody>
    </xdr:sp>
    <xdr:clientData/>
  </xdr:twoCellAnchor>
  <xdr:oneCellAnchor>
    <xdr:from>
      <xdr:col>57</xdr:col>
      <xdr:colOff>111125</xdr:colOff>
      <xdr:row>23</xdr:row>
      <xdr:rowOff>46990</xdr:rowOff>
    </xdr:from>
    <xdr:ext cx="345440" cy="215900"/>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149205" y="4693285"/>
          <a:ext cx="34544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164465</xdr:rowOff>
    </xdr:from>
    <xdr:to>
      <xdr:col>80</xdr:col>
      <xdr:colOff>9525</xdr:colOff>
      <xdr:row>36</xdr:row>
      <xdr:rowOff>164465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0187305" y="69900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36</xdr:row>
      <xdr:rowOff>73025</xdr:rowOff>
    </xdr:from>
    <xdr:ext cx="482600" cy="216535"/>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9695180" y="6898640"/>
          <a:ext cx="48260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147955</xdr:rowOff>
    </xdr:from>
    <xdr:to>
      <xdr:col>80</xdr:col>
      <xdr:colOff>9525</xdr:colOff>
      <xdr:row>34</xdr:row>
      <xdr:rowOff>147955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0187305" y="663829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34</xdr:row>
      <xdr:rowOff>56515</xdr:rowOff>
    </xdr:from>
    <xdr:ext cx="482600" cy="220345"/>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9695180" y="6546850"/>
          <a:ext cx="4826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131445</xdr:rowOff>
    </xdr:from>
    <xdr:to>
      <xdr:col>80</xdr:col>
      <xdr:colOff>9525</xdr:colOff>
      <xdr:row>32</xdr:row>
      <xdr:rowOff>131445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0187305" y="628650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39370</xdr:rowOff>
    </xdr:from>
    <xdr:ext cx="406400" cy="220345"/>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9751060" y="6194425"/>
          <a:ext cx="4064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114935</xdr:rowOff>
    </xdr:from>
    <xdr:to>
      <xdr:col>80</xdr:col>
      <xdr:colOff>9525</xdr:colOff>
      <xdr:row>30</xdr:row>
      <xdr:rowOff>114935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0187305" y="593471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22860</xdr:rowOff>
    </xdr:from>
    <xdr:ext cx="406400" cy="220345"/>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9751060" y="5842635"/>
          <a:ext cx="4064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97790</xdr:rowOff>
    </xdr:from>
    <xdr:to>
      <xdr:col>80</xdr:col>
      <xdr:colOff>9525</xdr:colOff>
      <xdr:row>28</xdr:row>
      <xdr:rowOff>97790</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0187305" y="558228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6350</xdr:rowOff>
    </xdr:from>
    <xdr:ext cx="406400" cy="220345"/>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9751060" y="5490845"/>
          <a:ext cx="4064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81915</xdr:rowOff>
    </xdr:from>
    <xdr:to>
      <xdr:col>80</xdr:col>
      <xdr:colOff>9525</xdr:colOff>
      <xdr:row>26</xdr:row>
      <xdr:rowOff>81915</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0187305" y="523113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157480</xdr:rowOff>
    </xdr:from>
    <xdr:ext cx="303530" cy="220345"/>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9853930" y="5139055"/>
          <a:ext cx="3035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64770</xdr:rowOff>
    </xdr:from>
    <xdr:to>
      <xdr:col>80</xdr:col>
      <xdr:colOff>9525</xdr:colOff>
      <xdr:row>24</xdr:row>
      <xdr:rowOff>64770</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0187305" y="48787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64770</xdr:rowOff>
    </xdr:from>
    <xdr:to>
      <xdr:col>80</xdr:col>
      <xdr:colOff>9525</xdr:colOff>
      <xdr:row>36</xdr:row>
      <xdr:rowOff>164465</xdr:rowOff>
    </xdr:to>
    <xdr:sp macro="" textlink="">
      <xdr:nvSpPr>
        <xdr:cNvPr id="138" name="債務償還比率グラフ枠">
          <a:extLst>
            <a:ext uri="{FF2B5EF4-FFF2-40B4-BE49-F238E27FC236}">
              <a16:creationId xmlns:a16="http://schemas.microsoft.com/office/drawing/2014/main" id="{00000000-0008-0000-0000-00008A000000}"/>
            </a:ext>
          </a:extLst>
        </xdr:cNvPr>
        <xdr:cNvSpPr/>
      </xdr:nvSpPr>
      <xdr:spPr>
        <a:xfrm>
          <a:off x="10187305" y="4878705"/>
          <a:ext cx="380365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81915</xdr:rowOff>
    </xdr:from>
    <xdr:to>
      <xdr:col>76</xdr:col>
      <xdr:colOff>21590</xdr:colOff>
      <xdr:row>33</xdr:row>
      <xdr:rowOff>161925</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flipV="1">
          <a:off x="13315950" y="5231130"/>
          <a:ext cx="1270" cy="1253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165100</xdr:rowOff>
    </xdr:from>
    <xdr:ext cx="560705" cy="248920"/>
    <xdr:sp macro="" textlink="">
      <xdr:nvSpPr>
        <xdr:cNvPr id="140" name="債務償還比率最小値テキスト">
          <a:extLst>
            <a:ext uri="{FF2B5EF4-FFF2-40B4-BE49-F238E27FC236}">
              <a16:creationId xmlns:a16="http://schemas.microsoft.com/office/drawing/2014/main" id="{00000000-0008-0000-0000-00008C000000}"/>
            </a:ext>
          </a:extLst>
        </xdr:cNvPr>
        <xdr:cNvSpPr txBox="1"/>
      </xdr:nvSpPr>
      <xdr:spPr>
        <a:xfrm>
          <a:off x="13368655" y="6487795"/>
          <a:ext cx="5607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1,068.4</a:t>
          </a:r>
          <a:endParaRPr kumimoji="1" lang="ja-JP" altLang="en-US" sz="1000" b="1">
            <a:latin typeface="ＭＳ Ｐゴシック"/>
            <a:ea typeface="ＭＳ Ｐゴシック"/>
          </a:endParaRPr>
        </a:p>
      </xdr:txBody>
    </xdr:sp>
    <xdr:clientData/>
  </xdr:oneCellAnchor>
  <xdr:twoCellAnchor>
    <xdr:from>
      <xdr:col>75</xdr:col>
      <xdr:colOff>123825</xdr:colOff>
      <xdr:row>33</xdr:row>
      <xdr:rowOff>161925</xdr:rowOff>
    </xdr:from>
    <xdr:to>
      <xdr:col>76</xdr:col>
      <xdr:colOff>111125</xdr:colOff>
      <xdr:row>33</xdr:row>
      <xdr:rowOff>161925</xdr:rowOff>
    </xdr:to>
    <xdr:cxnSp macro="">
      <xdr:nvCxnSpPr>
        <xdr:cNvPr id="141" name="直線コネクタ 140">
          <a:extLst>
            <a:ext uri="{FF2B5EF4-FFF2-40B4-BE49-F238E27FC236}">
              <a16:creationId xmlns:a16="http://schemas.microsoft.com/office/drawing/2014/main" id="{00000000-0008-0000-0000-00008D000000}"/>
            </a:ext>
          </a:extLst>
        </xdr:cNvPr>
        <xdr:cNvCxnSpPr/>
      </xdr:nvCxnSpPr>
      <xdr:spPr>
        <a:xfrm>
          <a:off x="13248005" y="64846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29845</xdr:rowOff>
    </xdr:from>
    <xdr:ext cx="340360" cy="248920"/>
    <xdr:sp macro="" textlink="">
      <xdr:nvSpPr>
        <xdr:cNvPr id="142" name="債務償還比率最大値テキスト">
          <a:extLst>
            <a:ext uri="{FF2B5EF4-FFF2-40B4-BE49-F238E27FC236}">
              <a16:creationId xmlns:a16="http://schemas.microsoft.com/office/drawing/2014/main" id="{00000000-0008-0000-0000-00008E000000}"/>
            </a:ext>
          </a:extLst>
        </xdr:cNvPr>
        <xdr:cNvSpPr txBox="1"/>
      </xdr:nvSpPr>
      <xdr:spPr>
        <a:xfrm>
          <a:off x="13368655" y="5011420"/>
          <a:ext cx="3403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81915</xdr:rowOff>
    </xdr:from>
    <xdr:to>
      <xdr:col>76</xdr:col>
      <xdr:colOff>111125</xdr:colOff>
      <xdr:row>26</xdr:row>
      <xdr:rowOff>81915</xdr:rowOff>
    </xdr:to>
    <xdr:cxnSp macro="">
      <xdr:nvCxnSpPr>
        <xdr:cNvPr id="143" name="直線コネクタ 142">
          <a:extLst>
            <a:ext uri="{FF2B5EF4-FFF2-40B4-BE49-F238E27FC236}">
              <a16:creationId xmlns:a16="http://schemas.microsoft.com/office/drawing/2014/main" id="{00000000-0008-0000-0000-00008F000000}"/>
            </a:ext>
          </a:extLst>
        </xdr:cNvPr>
        <xdr:cNvCxnSpPr/>
      </xdr:nvCxnSpPr>
      <xdr:spPr>
        <a:xfrm>
          <a:off x="13248005" y="52311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132080</xdr:rowOff>
    </xdr:from>
    <xdr:ext cx="469900" cy="253365"/>
    <xdr:sp macro="" textlink="">
      <xdr:nvSpPr>
        <xdr:cNvPr id="144" name="債務償還比率平均値テキスト">
          <a:extLst>
            <a:ext uri="{FF2B5EF4-FFF2-40B4-BE49-F238E27FC236}">
              <a16:creationId xmlns:a16="http://schemas.microsoft.com/office/drawing/2014/main" id="{00000000-0008-0000-0000-000090000000}"/>
            </a:ext>
          </a:extLst>
        </xdr:cNvPr>
        <xdr:cNvSpPr txBox="1"/>
      </xdr:nvSpPr>
      <xdr:spPr>
        <a:xfrm>
          <a:off x="13368655" y="528129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209.1</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27</xdr:row>
      <xdr:rowOff>109855</xdr:rowOff>
    </xdr:from>
    <xdr:to>
      <xdr:col>76</xdr:col>
      <xdr:colOff>73025</xdr:colOff>
      <xdr:row>28</xdr:row>
      <xdr:rowOff>41275</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3286105" y="54267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146050</xdr:rowOff>
    </xdr:from>
    <xdr:to>
      <xdr:col>72</xdr:col>
      <xdr:colOff>123825</xdr:colOff>
      <xdr:row>28</xdr:row>
      <xdr:rowOff>77470</xdr:rowOff>
    </xdr:to>
    <xdr:sp macro="" textlink="">
      <xdr:nvSpPr>
        <xdr:cNvPr id="146" name="フローチャート: 判断 145">
          <a:extLst>
            <a:ext uri="{FF2B5EF4-FFF2-40B4-BE49-F238E27FC236}">
              <a16:creationId xmlns:a16="http://schemas.microsoft.com/office/drawing/2014/main" id="{00000000-0008-0000-0000-000092000000}"/>
            </a:ext>
          </a:extLst>
        </xdr:cNvPr>
        <xdr:cNvSpPr/>
      </xdr:nvSpPr>
      <xdr:spPr>
        <a:xfrm>
          <a:off x="12632055" y="54629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74930</xdr:rowOff>
    </xdr:from>
    <xdr:to>
      <xdr:col>68</xdr:col>
      <xdr:colOff>123825</xdr:colOff>
      <xdr:row>28</xdr:row>
      <xdr:rowOff>6350</xdr:rowOff>
    </xdr:to>
    <xdr:sp macro="" textlink="">
      <xdr:nvSpPr>
        <xdr:cNvPr id="147" name="フローチャート: 判断 146">
          <a:extLst>
            <a:ext uri="{FF2B5EF4-FFF2-40B4-BE49-F238E27FC236}">
              <a16:creationId xmlns:a16="http://schemas.microsoft.com/office/drawing/2014/main" id="{00000000-0008-0000-0000-000093000000}"/>
            </a:ext>
          </a:extLst>
        </xdr:cNvPr>
        <xdr:cNvSpPr/>
      </xdr:nvSpPr>
      <xdr:spPr>
        <a:xfrm>
          <a:off x="11946255" y="53917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26035</xdr:rowOff>
    </xdr:from>
    <xdr:to>
      <xdr:col>64</xdr:col>
      <xdr:colOff>123825</xdr:colOff>
      <xdr:row>27</xdr:row>
      <xdr:rowOff>125730</xdr:rowOff>
    </xdr:to>
    <xdr:sp macro="" textlink="">
      <xdr:nvSpPr>
        <xdr:cNvPr id="148" name="フローチャート: 判断 147">
          <a:extLst>
            <a:ext uri="{FF2B5EF4-FFF2-40B4-BE49-F238E27FC236}">
              <a16:creationId xmlns:a16="http://schemas.microsoft.com/office/drawing/2014/main" id="{00000000-0008-0000-0000-000094000000}"/>
            </a:ext>
          </a:extLst>
        </xdr:cNvPr>
        <xdr:cNvSpPr/>
      </xdr:nvSpPr>
      <xdr:spPr>
        <a:xfrm>
          <a:off x="11260455" y="53428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122555</xdr:rowOff>
    </xdr:from>
    <xdr:to>
      <xdr:col>60</xdr:col>
      <xdr:colOff>123825</xdr:colOff>
      <xdr:row>29</xdr:row>
      <xdr:rowOff>53975</xdr:rowOff>
    </xdr:to>
    <xdr:sp macro="" textlink="">
      <xdr:nvSpPr>
        <xdr:cNvPr id="149" name="フローチャート: 判断 148">
          <a:extLst>
            <a:ext uri="{FF2B5EF4-FFF2-40B4-BE49-F238E27FC236}">
              <a16:creationId xmlns:a16="http://schemas.microsoft.com/office/drawing/2014/main" id="{00000000-0008-0000-0000-000095000000}"/>
            </a:ext>
          </a:extLst>
        </xdr:cNvPr>
        <xdr:cNvSpPr/>
      </xdr:nvSpPr>
      <xdr:spPr>
        <a:xfrm>
          <a:off x="10574655" y="56070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41275</xdr:rowOff>
    </xdr:from>
    <xdr:ext cx="757555" cy="220345"/>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3159105" y="7034530"/>
          <a:ext cx="75755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41275</xdr:rowOff>
    </xdr:from>
    <xdr:ext cx="762000" cy="220345"/>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125241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41275</xdr:rowOff>
    </xdr:from>
    <xdr:ext cx="762000" cy="220345"/>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118383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41275</xdr:rowOff>
    </xdr:from>
    <xdr:ext cx="762000" cy="220345"/>
    <xdr:sp macro="" textlink="">
      <xdr:nvSpPr>
        <xdr:cNvPr id="153" name="テキスト ボックス 152">
          <a:extLst>
            <a:ext uri="{FF2B5EF4-FFF2-40B4-BE49-F238E27FC236}">
              <a16:creationId xmlns:a16="http://schemas.microsoft.com/office/drawing/2014/main" id="{00000000-0008-0000-0000-000099000000}"/>
            </a:ext>
          </a:extLst>
        </xdr:cNvPr>
        <xdr:cNvSpPr txBox="1"/>
      </xdr:nvSpPr>
      <xdr:spPr>
        <a:xfrm>
          <a:off x="111525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41275</xdr:rowOff>
    </xdr:from>
    <xdr:ext cx="762000" cy="220345"/>
    <xdr:sp macro="" textlink="">
      <xdr:nvSpPr>
        <xdr:cNvPr id="154" name="テキスト ボックス 153">
          <a:extLst>
            <a:ext uri="{FF2B5EF4-FFF2-40B4-BE49-F238E27FC236}">
              <a16:creationId xmlns:a16="http://schemas.microsoft.com/office/drawing/2014/main" id="{00000000-0008-0000-0000-00009A000000}"/>
            </a:ext>
          </a:extLst>
        </xdr:cNvPr>
        <xdr:cNvSpPr txBox="1"/>
      </xdr:nvSpPr>
      <xdr:spPr>
        <a:xfrm>
          <a:off x="104667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32</xdr:row>
      <xdr:rowOff>66675</xdr:rowOff>
    </xdr:from>
    <xdr:to>
      <xdr:col>76</xdr:col>
      <xdr:colOff>73025</xdr:colOff>
      <xdr:row>32</xdr:row>
      <xdr:rowOff>165735</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3286105" y="62217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45085</xdr:rowOff>
    </xdr:from>
    <xdr:ext cx="469900" cy="253365"/>
    <xdr:sp macro="" textlink="">
      <xdr:nvSpPr>
        <xdr:cNvPr id="156" name="債務償還比率該当値テキスト">
          <a:extLst>
            <a:ext uri="{FF2B5EF4-FFF2-40B4-BE49-F238E27FC236}">
              <a16:creationId xmlns:a16="http://schemas.microsoft.com/office/drawing/2014/main" id="{00000000-0008-0000-0000-00009C000000}"/>
            </a:ext>
          </a:extLst>
        </xdr:cNvPr>
        <xdr:cNvSpPr txBox="1"/>
      </xdr:nvSpPr>
      <xdr:spPr>
        <a:xfrm>
          <a:off x="13368655" y="62001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886.7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30</xdr:row>
      <xdr:rowOff>38100</xdr:rowOff>
    </xdr:from>
    <xdr:to>
      <xdr:col>72</xdr:col>
      <xdr:colOff>123825</xdr:colOff>
      <xdr:row>30</xdr:row>
      <xdr:rowOff>137160</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2632055" y="58578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87630</xdr:rowOff>
    </xdr:from>
    <xdr:to>
      <xdr:col>76</xdr:col>
      <xdr:colOff>22225</xdr:colOff>
      <xdr:row>32</xdr:row>
      <xdr:rowOff>116205</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a:off x="12682855" y="5907405"/>
          <a:ext cx="635000" cy="363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73025</xdr:rowOff>
    </xdr:from>
    <xdr:to>
      <xdr:col>68</xdr:col>
      <xdr:colOff>123825</xdr:colOff>
      <xdr:row>30</xdr:row>
      <xdr:rowOff>5080</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1946255" y="57251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123190</xdr:rowOff>
    </xdr:from>
    <xdr:to>
      <xdr:col>72</xdr:col>
      <xdr:colOff>73025</xdr:colOff>
      <xdr:row>30</xdr:row>
      <xdr:rowOff>87630</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a:off x="11997055" y="5775325"/>
          <a:ext cx="68580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45720</xdr:rowOff>
    </xdr:from>
    <xdr:to>
      <xdr:col>64</xdr:col>
      <xdr:colOff>123825</xdr:colOff>
      <xdr:row>29</xdr:row>
      <xdr:rowOff>145415</xdr:rowOff>
    </xdr:to>
    <xdr:sp macro="" textlink="">
      <xdr:nvSpPr>
        <xdr:cNvPr id="161" name="楕円 160">
          <a:extLst>
            <a:ext uri="{FF2B5EF4-FFF2-40B4-BE49-F238E27FC236}">
              <a16:creationId xmlns:a16="http://schemas.microsoft.com/office/drawing/2014/main" id="{00000000-0008-0000-0000-0000A1000000}"/>
            </a:ext>
          </a:extLst>
        </xdr:cNvPr>
        <xdr:cNvSpPr/>
      </xdr:nvSpPr>
      <xdr:spPr>
        <a:xfrm>
          <a:off x="11260455" y="56978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95250</xdr:rowOff>
    </xdr:from>
    <xdr:to>
      <xdr:col>68</xdr:col>
      <xdr:colOff>73025</xdr:colOff>
      <xdr:row>29</xdr:row>
      <xdr:rowOff>123190</xdr:rowOff>
    </xdr:to>
    <xdr:cxnSp macro="">
      <xdr:nvCxnSpPr>
        <xdr:cNvPr id="162" name="直線コネクタ 161">
          <a:extLst>
            <a:ext uri="{FF2B5EF4-FFF2-40B4-BE49-F238E27FC236}">
              <a16:creationId xmlns:a16="http://schemas.microsoft.com/office/drawing/2014/main" id="{00000000-0008-0000-0000-0000A2000000}"/>
            </a:ext>
          </a:extLst>
        </xdr:cNvPr>
        <xdr:cNvCxnSpPr/>
      </xdr:nvCxnSpPr>
      <xdr:spPr>
        <a:xfrm>
          <a:off x="11311255" y="5747385"/>
          <a:ext cx="6858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49530</xdr:rowOff>
    </xdr:from>
    <xdr:to>
      <xdr:col>60</xdr:col>
      <xdr:colOff>123825</xdr:colOff>
      <xdr:row>31</xdr:row>
      <xdr:rowOff>148590</xdr:rowOff>
    </xdr:to>
    <xdr:sp macro="" textlink="">
      <xdr:nvSpPr>
        <xdr:cNvPr id="163" name="楕円 162">
          <a:extLst>
            <a:ext uri="{FF2B5EF4-FFF2-40B4-BE49-F238E27FC236}">
              <a16:creationId xmlns:a16="http://schemas.microsoft.com/office/drawing/2014/main" id="{00000000-0008-0000-0000-0000A3000000}"/>
            </a:ext>
          </a:extLst>
        </xdr:cNvPr>
        <xdr:cNvSpPr/>
      </xdr:nvSpPr>
      <xdr:spPr>
        <a:xfrm>
          <a:off x="10574655" y="60369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95250</xdr:rowOff>
    </xdr:from>
    <xdr:to>
      <xdr:col>64</xdr:col>
      <xdr:colOff>73025</xdr:colOff>
      <xdr:row>31</xdr:row>
      <xdr:rowOff>98425</xdr:rowOff>
    </xdr:to>
    <xdr:cxnSp macro="">
      <xdr:nvCxnSpPr>
        <xdr:cNvPr id="164" name="直線コネクタ 163">
          <a:extLst>
            <a:ext uri="{FF2B5EF4-FFF2-40B4-BE49-F238E27FC236}">
              <a16:creationId xmlns:a16="http://schemas.microsoft.com/office/drawing/2014/main" id="{00000000-0008-0000-0000-0000A4000000}"/>
            </a:ext>
          </a:extLst>
        </xdr:cNvPr>
        <xdr:cNvCxnSpPr/>
      </xdr:nvCxnSpPr>
      <xdr:spPr>
        <a:xfrm flipV="1">
          <a:off x="10625455" y="5747385"/>
          <a:ext cx="685800" cy="338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26</xdr:row>
      <xdr:rowOff>93980</xdr:rowOff>
    </xdr:from>
    <xdr:ext cx="469900" cy="253365"/>
    <xdr:sp macro="" textlink="">
      <xdr:nvSpPr>
        <xdr:cNvPr id="165" name="n_1aveValue債務償還比率">
          <a:extLst>
            <a:ext uri="{FF2B5EF4-FFF2-40B4-BE49-F238E27FC236}">
              <a16:creationId xmlns:a16="http://schemas.microsoft.com/office/drawing/2014/main" id="{00000000-0008-0000-0000-0000A5000000}"/>
            </a:ext>
          </a:extLst>
        </xdr:cNvPr>
        <xdr:cNvSpPr txBox="1"/>
      </xdr:nvSpPr>
      <xdr:spPr>
        <a:xfrm>
          <a:off x="12454255" y="52431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239.8</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26</xdr:row>
      <xdr:rowOff>22860</xdr:rowOff>
    </xdr:from>
    <xdr:ext cx="469900" cy="253365"/>
    <xdr:sp macro="" textlink="">
      <xdr:nvSpPr>
        <xdr:cNvPr id="166" name="n_2aveValue債務償還比率">
          <a:extLst>
            <a:ext uri="{FF2B5EF4-FFF2-40B4-BE49-F238E27FC236}">
              <a16:creationId xmlns:a16="http://schemas.microsoft.com/office/drawing/2014/main" id="{00000000-0008-0000-0000-0000A6000000}"/>
            </a:ext>
          </a:extLst>
        </xdr:cNvPr>
        <xdr:cNvSpPr txBox="1"/>
      </xdr:nvSpPr>
      <xdr:spPr>
        <a:xfrm>
          <a:off x="11781155" y="51720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179.6</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25</xdr:row>
      <xdr:rowOff>141605</xdr:rowOff>
    </xdr:from>
    <xdr:ext cx="469900" cy="248920"/>
    <xdr:sp macro="" textlink="">
      <xdr:nvSpPr>
        <xdr:cNvPr id="167" name="n_3aveValue債務償還比率">
          <a:extLst>
            <a:ext uri="{FF2B5EF4-FFF2-40B4-BE49-F238E27FC236}">
              <a16:creationId xmlns:a16="http://schemas.microsoft.com/office/drawing/2014/main" id="{00000000-0008-0000-0000-0000A7000000}"/>
            </a:ext>
          </a:extLst>
        </xdr:cNvPr>
        <xdr:cNvSpPr txBox="1"/>
      </xdr:nvSpPr>
      <xdr:spPr>
        <a:xfrm>
          <a:off x="11095355" y="512318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138.0</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27</xdr:row>
      <xdr:rowOff>70485</xdr:rowOff>
    </xdr:from>
    <xdr:ext cx="469900" cy="248920"/>
    <xdr:sp macro="" textlink="">
      <xdr:nvSpPr>
        <xdr:cNvPr id="168" name="n_4aveValue債務償還比率">
          <a:extLst>
            <a:ext uri="{FF2B5EF4-FFF2-40B4-BE49-F238E27FC236}">
              <a16:creationId xmlns:a16="http://schemas.microsoft.com/office/drawing/2014/main" id="{00000000-0008-0000-0000-0000A8000000}"/>
            </a:ext>
          </a:extLst>
        </xdr:cNvPr>
        <xdr:cNvSpPr txBox="1"/>
      </xdr:nvSpPr>
      <xdr:spPr>
        <a:xfrm>
          <a:off x="10409555" y="538734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362.6</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30</xdr:row>
      <xdr:rowOff>128905</xdr:rowOff>
    </xdr:from>
    <xdr:ext cx="469900" cy="253365"/>
    <xdr:sp macro="" textlink="">
      <xdr:nvSpPr>
        <xdr:cNvPr id="169" name="n_1mainValue債務償還比率">
          <a:extLst>
            <a:ext uri="{FF2B5EF4-FFF2-40B4-BE49-F238E27FC236}">
              <a16:creationId xmlns:a16="http://schemas.microsoft.com/office/drawing/2014/main" id="{00000000-0008-0000-0000-0000A9000000}"/>
            </a:ext>
          </a:extLst>
        </xdr:cNvPr>
        <xdr:cNvSpPr txBox="1"/>
      </xdr:nvSpPr>
      <xdr:spPr>
        <a:xfrm>
          <a:off x="12454255" y="59486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576.9</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29</xdr:row>
      <xdr:rowOff>164465</xdr:rowOff>
    </xdr:from>
    <xdr:ext cx="469900" cy="248920"/>
    <xdr:sp macro="" textlink="">
      <xdr:nvSpPr>
        <xdr:cNvPr id="170" name="n_2mainValue債務償還比率">
          <a:extLst>
            <a:ext uri="{FF2B5EF4-FFF2-40B4-BE49-F238E27FC236}">
              <a16:creationId xmlns:a16="http://schemas.microsoft.com/office/drawing/2014/main" id="{00000000-0008-0000-0000-0000AA000000}"/>
            </a:ext>
          </a:extLst>
        </xdr:cNvPr>
        <xdr:cNvSpPr txBox="1"/>
      </xdr:nvSpPr>
      <xdr:spPr>
        <a:xfrm>
          <a:off x="11781155" y="581660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464.2</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29</xdr:row>
      <xdr:rowOff>136525</xdr:rowOff>
    </xdr:from>
    <xdr:ext cx="469900" cy="253365"/>
    <xdr:sp macro="" textlink="">
      <xdr:nvSpPr>
        <xdr:cNvPr id="171" name="n_3mainValue債務償還比率">
          <a:extLst>
            <a:ext uri="{FF2B5EF4-FFF2-40B4-BE49-F238E27FC236}">
              <a16:creationId xmlns:a16="http://schemas.microsoft.com/office/drawing/2014/main" id="{00000000-0008-0000-0000-0000AB000000}"/>
            </a:ext>
          </a:extLst>
        </xdr:cNvPr>
        <xdr:cNvSpPr txBox="1"/>
      </xdr:nvSpPr>
      <xdr:spPr>
        <a:xfrm>
          <a:off x="11095355" y="57886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440.6</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31</xdr:row>
      <xdr:rowOff>140335</xdr:rowOff>
    </xdr:from>
    <xdr:ext cx="469900" cy="248920"/>
    <xdr:sp macro="" textlink="">
      <xdr:nvSpPr>
        <xdr:cNvPr id="172" name="n_4mainValue債務償還比率">
          <a:extLst>
            <a:ext uri="{FF2B5EF4-FFF2-40B4-BE49-F238E27FC236}">
              <a16:creationId xmlns:a16="http://schemas.microsoft.com/office/drawing/2014/main" id="{00000000-0008-0000-0000-0000AC000000}"/>
            </a:ext>
          </a:extLst>
        </xdr:cNvPr>
        <xdr:cNvSpPr txBox="1"/>
      </xdr:nvSpPr>
      <xdr:spPr>
        <a:xfrm>
          <a:off x="10409555" y="612775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729.2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149225</xdr:rowOff>
    </xdr:from>
    <xdr:to>
      <xdr:col>36</xdr:col>
      <xdr:colOff>22225</xdr:colOff>
      <xdr:row>43</xdr:row>
      <xdr:rowOff>149225</xdr:rowOff>
    </xdr:to>
    <xdr:sp macro="" textlink="">
      <xdr:nvSpPr>
        <xdr:cNvPr id="173" name="正方形/長方形 172">
          <a:extLst>
            <a:ext uri="{FF2B5EF4-FFF2-40B4-BE49-F238E27FC236}">
              <a16:creationId xmlns:a16="http://schemas.microsoft.com/office/drawing/2014/main" id="{00000000-0008-0000-0000-0000AD000000}"/>
            </a:ext>
          </a:extLst>
        </xdr:cNvPr>
        <xdr:cNvSpPr/>
      </xdr:nvSpPr>
      <xdr:spPr>
        <a:xfrm>
          <a:off x="1144905" y="7851140"/>
          <a:ext cx="5314950" cy="339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140335</xdr:rowOff>
    </xdr:from>
    <xdr:to>
      <xdr:col>36</xdr:col>
      <xdr:colOff>22225</xdr:colOff>
      <xdr:row>65</xdr:row>
      <xdr:rowOff>140335</xdr:rowOff>
    </xdr:to>
    <xdr:sp macro="" textlink="">
      <xdr:nvSpPr>
        <xdr:cNvPr id="174" name="正方形/長方形 173">
          <a:extLst>
            <a:ext uri="{FF2B5EF4-FFF2-40B4-BE49-F238E27FC236}">
              <a16:creationId xmlns:a16="http://schemas.microsoft.com/office/drawing/2014/main" id="{00000000-0008-0000-0000-0000AE000000}"/>
            </a:ext>
          </a:extLst>
        </xdr:cNvPr>
        <xdr:cNvSpPr/>
      </xdr:nvSpPr>
      <xdr:spPr>
        <a:xfrm>
          <a:off x="1144905" y="11576050"/>
          <a:ext cx="531495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61595</xdr:rowOff>
    </xdr:from>
    <xdr:ext cx="365760" cy="236855"/>
    <xdr:sp macro="" textlink="">
      <xdr:nvSpPr>
        <xdr:cNvPr id="175" name="テキスト ボックス 174">
          <a:extLst>
            <a:ext uri="{FF2B5EF4-FFF2-40B4-BE49-F238E27FC236}">
              <a16:creationId xmlns:a16="http://schemas.microsoft.com/office/drawing/2014/main" id="{00000000-0008-0000-0000-0000AF000000}"/>
            </a:ext>
          </a:extLst>
        </xdr:cNvPr>
        <xdr:cNvSpPr txBox="1"/>
      </xdr:nvSpPr>
      <xdr:spPr>
        <a:xfrm>
          <a:off x="827405" y="8102600"/>
          <a:ext cx="36576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154940</xdr:rowOff>
    </xdr:from>
    <xdr:ext cx="370205" cy="236855"/>
    <xdr:sp macro="" textlink="">
      <xdr:nvSpPr>
        <xdr:cNvPr id="176" name="テキスト ボックス 175">
          <a:extLst>
            <a:ext uri="{FF2B5EF4-FFF2-40B4-BE49-F238E27FC236}">
              <a16:creationId xmlns:a16="http://schemas.microsoft.com/office/drawing/2014/main" id="{00000000-0008-0000-0000-0000B0000000}"/>
            </a:ext>
          </a:extLst>
        </xdr:cNvPr>
        <xdr:cNvSpPr txBox="1"/>
      </xdr:nvSpPr>
      <xdr:spPr>
        <a:xfrm>
          <a:off x="6288405" y="10714355"/>
          <a:ext cx="37020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28575</xdr:rowOff>
    </xdr:from>
    <xdr:ext cx="365760" cy="232410"/>
    <xdr:sp macro="" textlink="">
      <xdr:nvSpPr>
        <xdr:cNvPr id="177" name="テキスト ボックス 176">
          <a:extLst>
            <a:ext uri="{FF2B5EF4-FFF2-40B4-BE49-F238E27FC236}">
              <a16:creationId xmlns:a16="http://schemas.microsoft.com/office/drawing/2014/main" id="{00000000-0008-0000-0000-0000B1000000}"/>
            </a:ext>
          </a:extLst>
        </xdr:cNvPr>
        <xdr:cNvSpPr txBox="1"/>
      </xdr:nvSpPr>
      <xdr:spPr>
        <a:xfrm>
          <a:off x="827405" y="11799570"/>
          <a:ext cx="36576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38735</xdr:rowOff>
    </xdr:from>
    <xdr:ext cx="370205" cy="225425"/>
    <xdr:sp macro="" textlink="">
      <xdr:nvSpPr>
        <xdr:cNvPr id="178" name="テキスト ボックス 177">
          <a:extLst>
            <a:ext uri="{FF2B5EF4-FFF2-40B4-BE49-F238E27FC236}">
              <a16:creationId xmlns:a16="http://schemas.microsoft.com/office/drawing/2014/main" id="{00000000-0008-0000-0000-0000B2000000}"/>
            </a:ext>
          </a:extLst>
        </xdr:cNvPr>
        <xdr:cNvSpPr txBox="1"/>
      </xdr:nvSpPr>
      <xdr:spPr>
        <a:xfrm>
          <a:off x="6288405" y="14491970"/>
          <a:ext cx="3702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京都府笠置町</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1,066
1,061
23.52
1,716,604
1,654,931
11,839
999,421
1,387,325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6.6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117475</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6470650" y="1680210"/>
          <a:ext cx="3302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48920"/>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41350" y="2736215"/>
          <a:ext cx="88963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48920"/>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41350" y="3667125"/>
          <a:ext cx="44335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33/93</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4005" cy="220345"/>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666750" y="5033010"/>
          <a:ext cx="2940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2915" cy="248920"/>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75590" y="731583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37465</xdr:rowOff>
    </xdr:from>
    <xdr:to>
      <xdr:col>28</xdr:col>
      <xdr:colOff>114300</xdr:colOff>
      <xdr:row>42</xdr:row>
      <xdr:rowOff>37465</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6858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66040</xdr:rowOff>
    </xdr:from>
    <xdr:ext cx="462915" cy="248920"/>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75590" y="6943090"/>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6858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28575</xdr:rowOff>
    </xdr:from>
    <xdr:ext cx="398780" cy="248920"/>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39725" y="657034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130175</xdr:rowOff>
    </xdr:from>
    <xdr:to>
      <xdr:col>28</xdr:col>
      <xdr:colOff>114300</xdr:colOff>
      <xdr:row>37</xdr:row>
      <xdr:rowOff>130175</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6858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159385</xdr:rowOff>
    </xdr:from>
    <xdr:ext cx="398780" cy="248920"/>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39725" y="619823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93345</xdr:rowOff>
    </xdr:from>
    <xdr:to>
      <xdr:col>28</xdr:col>
      <xdr:colOff>114300</xdr:colOff>
      <xdr:row>35</xdr:row>
      <xdr:rowOff>93345</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6858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121920</xdr:rowOff>
    </xdr:from>
    <xdr:ext cx="398780" cy="248920"/>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39725" y="5825490"/>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55880</xdr:rowOff>
    </xdr:from>
    <xdr:to>
      <xdr:col>28</xdr:col>
      <xdr:colOff>114300</xdr:colOff>
      <xdr:row>33</xdr:row>
      <xdr:rowOff>55880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6858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84455</xdr:rowOff>
    </xdr:from>
    <xdr:ext cx="398780" cy="248920"/>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39725" y="545274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47625</xdr:rowOff>
    </xdr:from>
    <xdr:ext cx="334645" cy="248920"/>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384810" y="5080635"/>
          <a:ext cx="3346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74295</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31750</xdr:rowOff>
    </xdr:from>
    <xdr:to>
      <xdr:col>24</xdr:col>
      <xdr:colOff>62865</xdr:colOff>
      <xdr:row>41</xdr:row>
      <xdr:rowOff>145415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177665" y="5567680"/>
          <a:ext cx="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149225</xdr:rowOff>
    </xdr:from>
    <xdr:ext cx="400685" cy="25336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216400" y="702627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96.8</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145415</xdr:rowOff>
    </xdr:from>
    <xdr:to>
      <xdr:col>24</xdr:col>
      <xdr:colOff>152400</xdr:colOff>
      <xdr:row>41</xdr:row>
      <xdr:rowOff>145415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108450" y="70224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147320</xdr:rowOff>
    </xdr:from>
    <xdr:ext cx="400685" cy="248920"/>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216400" y="534797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18.7</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31750</xdr:rowOff>
    </xdr:from>
    <xdr:to>
      <xdr:col>24</xdr:col>
      <xdr:colOff>152400</xdr:colOff>
      <xdr:row>33</xdr:row>
      <xdr:rowOff>31750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108450" y="55676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44450</xdr:rowOff>
    </xdr:from>
    <xdr:ext cx="400685" cy="25336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216400" y="6418580"/>
          <a:ext cx="40068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66040</xdr:rowOff>
    </xdr:from>
    <xdr:to>
      <xdr:col>24</xdr:col>
      <xdr:colOff>114300</xdr:colOff>
      <xdr:row>38</xdr:row>
      <xdr:rowOff>165100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127500" y="64401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43180</xdr:rowOff>
    </xdr:from>
    <xdr:to>
      <xdr:col>20</xdr:col>
      <xdr:colOff>38100</xdr:colOff>
      <xdr:row>38</xdr:row>
      <xdr:rowOff>142875</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384550" y="641731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36195</xdr:rowOff>
    </xdr:from>
    <xdr:to>
      <xdr:col>15</xdr:col>
      <xdr:colOff>101600</xdr:colOff>
      <xdr:row>38</xdr:row>
      <xdr:rowOff>135255</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571750" y="64103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113030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778000" y="63881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26670</xdr:rowOff>
    </xdr:from>
    <xdr:to>
      <xdr:col>6</xdr:col>
      <xdr:colOff>38100</xdr:colOff>
      <xdr:row>38</xdr:row>
      <xdr:rowOff>126365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984250" y="640080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48920"/>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0068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48920"/>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2575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57555" cy="248920"/>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451100" y="7452360"/>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48920"/>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6573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48920"/>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8572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12065</xdr:rowOff>
    </xdr:from>
    <xdr:to>
      <xdr:col>24</xdr:col>
      <xdr:colOff>114300</xdr:colOff>
      <xdr:row>38</xdr:row>
      <xdr:rowOff>111125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127500" y="63861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34290</xdr:rowOff>
    </xdr:from>
    <xdr:ext cx="400685" cy="248920"/>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216400" y="624078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5715</xdr:rowOff>
    </xdr:from>
    <xdr:to>
      <xdr:col>20</xdr:col>
      <xdr:colOff>38100</xdr:colOff>
      <xdr:row>38</xdr:row>
      <xdr:rowOff>106045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384550" y="637984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38</xdr:row>
      <xdr:rowOff>55880</xdr:rowOff>
    </xdr:from>
    <xdr:to>
      <xdr:col>24</xdr:col>
      <xdr:colOff>63500</xdr:colOff>
      <xdr:row>38</xdr:row>
      <xdr:rowOff>61595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429000" y="6430010"/>
          <a:ext cx="7493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166370</xdr:rowOff>
    </xdr:from>
    <xdr:to>
      <xdr:col>15</xdr:col>
      <xdr:colOff>101600</xdr:colOff>
      <xdr:row>38</xdr:row>
      <xdr:rowOff>97790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571750" y="63728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48895</xdr:rowOff>
    </xdr:from>
    <xdr:to>
      <xdr:col>19</xdr:col>
      <xdr:colOff>171450</xdr:colOff>
      <xdr:row>38</xdr:row>
      <xdr:rowOff>55880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622550" y="6423025"/>
          <a:ext cx="8064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136525</xdr:rowOff>
    </xdr:from>
    <xdr:to>
      <xdr:col>10</xdr:col>
      <xdr:colOff>165100</xdr:colOff>
      <xdr:row>38</xdr:row>
      <xdr:rowOff>68580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778000" y="63430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18415</xdr:rowOff>
    </xdr:from>
    <xdr:to>
      <xdr:col>15</xdr:col>
      <xdr:colOff>50800</xdr:colOff>
      <xdr:row>38</xdr:row>
      <xdr:rowOff>48895</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828800" y="6392545"/>
          <a:ext cx="7937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106680</xdr:rowOff>
    </xdr:from>
    <xdr:to>
      <xdr:col>6</xdr:col>
      <xdr:colOff>38100</xdr:colOff>
      <xdr:row>38</xdr:row>
      <xdr:rowOff>38735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984250" y="63131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37</xdr:row>
      <xdr:rowOff>156210</xdr:rowOff>
    </xdr:from>
    <xdr:to>
      <xdr:col>10</xdr:col>
      <xdr:colOff>114300</xdr:colOff>
      <xdr:row>38</xdr:row>
      <xdr:rowOff>18415</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028700" y="6362700"/>
          <a:ext cx="8001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38</xdr:row>
      <xdr:rowOff>133985</xdr:rowOff>
    </xdr:from>
    <xdr:ext cx="400685" cy="25336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239135" y="650811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38</xdr:row>
      <xdr:rowOff>127000</xdr:rowOff>
    </xdr:from>
    <xdr:ext cx="400685" cy="248920"/>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439035" y="650113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38</xdr:row>
      <xdr:rowOff>104775</xdr:rowOff>
    </xdr:from>
    <xdr:ext cx="400685" cy="248920"/>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645285" y="6478905"/>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38</xdr:row>
      <xdr:rowOff>117475</xdr:rowOff>
    </xdr:from>
    <xdr:ext cx="405130" cy="25336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851535" y="649160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36</xdr:row>
      <xdr:rowOff>121920</xdr:rowOff>
    </xdr:from>
    <xdr:ext cx="400685" cy="248920"/>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239135" y="616077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36</xdr:row>
      <xdr:rowOff>114300</xdr:rowOff>
    </xdr:from>
    <xdr:ext cx="400685" cy="25336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439035" y="6153150"/>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36</xdr:row>
      <xdr:rowOff>84455</xdr:rowOff>
    </xdr:from>
    <xdr:ext cx="400685" cy="248920"/>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645285" y="6123305"/>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36</xdr:row>
      <xdr:rowOff>54610</xdr:rowOff>
    </xdr:from>
    <xdr:ext cx="405130" cy="25336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851535" y="609346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68/93</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39090" cy="220345"/>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5918200" y="5033010"/>
          <a:ext cx="3390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130175</xdr:rowOff>
    </xdr:from>
    <xdr:to>
      <xdr:col>59</xdr:col>
      <xdr:colOff>50800</xdr:colOff>
      <xdr:row>41</xdr:row>
      <xdr:rowOff>130175</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5956300" y="70072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40</xdr:row>
      <xdr:rowOff>159385</xdr:rowOff>
    </xdr:from>
    <xdr:ext cx="462915" cy="248920"/>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5527040" y="686879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18415</xdr:rowOff>
    </xdr:from>
    <xdr:to>
      <xdr:col>59</xdr:col>
      <xdr:colOff>50800</xdr:colOff>
      <xdr:row>39</xdr:row>
      <xdr:rowOff>18415</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5956300" y="65601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38</xdr:row>
      <xdr:rowOff>47625</xdr:rowOff>
    </xdr:from>
    <xdr:ext cx="595630" cy="248920"/>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5417820" y="6421755"/>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74295</xdr:rowOff>
    </xdr:from>
    <xdr:to>
      <xdr:col>59</xdr:col>
      <xdr:colOff>50800</xdr:colOff>
      <xdr:row>36</xdr:row>
      <xdr:rowOff>74295</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5956300" y="61131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35</xdr:row>
      <xdr:rowOff>103505</xdr:rowOff>
    </xdr:from>
    <xdr:ext cx="595630" cy="248920"/>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5417820" y="5974715"/>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130175</xdr:rowOff>
    </xdr:from>
    <xdr:to>
      <xdr:col>59</xdr:col>
      <xdr:colOff>50800</xdr:colOff>
      <xdr:row>33</xdr:row>
      <xdr:rowOff>130175</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5956300" y="56661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32</xdr:row>
      <xdr:rowOff>159385</xdr:rowOff>
    </xdr:from>
    <xdr:ext cx="595630" cy="248920"/>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5417820" y="5527675"/>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47625</xdr:rowOff>
    </xdr:from>
    <xdr:ext cx="595630" cy="248920"/>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5417820" y="5080635"/>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1" name="【道路】&#10;一人当たり延長グラフ枠">
          <a:extLst>
            <a:ext uri="{FF2B5EF4-FFF2-40B4-BE49-F238E27FC236}">
              <a16:creationId xmlns:a16="http://schemas.microsoft.com/office/drawing/2014/main" id="{00000000-0008-0000-0100-00006F000000}"/>
            </a:ext>
          </a:extLst>
        </xdr:cNvPr>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33</xdr:row>
      <xdr:rowOff>111125</xdr:rowOff>
    </xdr:from>
    <xdr:to>
      <xdr:col>54</xdr:col>
      <xdr:colOff>171450</xdr:colOff>
      <xdr:row>41</xdr:row>
      <xdr:rowOff>117475</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flipV="1">
          <a:off x="9429750" y="5647055"/>
          <a:ext cx="0" cy="1347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120650</xdr:rowOff>
    </xdr:from>
    <xdr:ext cx="465455" cy="253365"/>
    <xdr:sp macro="" textlink="">
      <xdr:nvSpPr>
        <xdr:cNvPr id="113" name="【道路】&#10;一人当たり延長最小値テキスト">
          <a:extLst>
            <a:ext uri="{FF2B5EF4-FFF2-40B4-BE49-F238E27FC236}">
              <a16:creationId xmlns:a16="http://schemas.microsoft.com/office/drawing/2014/main" id="{00000000-0008-0000-0100-000071000000}"/>
            </a:ext>
          </a:extLst>
        </xdr:cNvPr>
        <xdr:cNvSpPr txBox="1"/>
      </xdr:nvSpPr>
      <xdr:spPr>
        <a:xfrm>
          <a:off x="9467850" y="699770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5.960</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117475</xdr:rowOff>
    </xdr:from>
    <xdr:to>
      <xdr:col>55</xdr:col>
      <xdr:colOff>88900</xdr:colOff>
      <xdr:row>41</xdr:row>
      <xdr:rowOff>117475</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9359900" y="69945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59055</xdr:rowOff>
    </xdr:from>
    <xdr:ext cx="594360" cy="253365"/>
    <xdr:sp macro="" textlink="">
      <xdr:nvSpPr>
        <xdr:cNvPr id="115" name="【道路】&#10;一人当たり延長最大値テキスト">
          <a:extLst>
            <a:ext uri="{FF2B5EF4-FFF2-40B4-BE49-F238E27FC236}">
              <a16:creationId xmlns:a16="http://schemas.microsoft.com/office/drawing/2014/main" id="{00000000-0008-0000-0100-000073000000}"/>
            </a:ext>
          </a:extLst>
        </xdr:cNvPr>
        <xdr:cNvSpPr txBox="1"/>
      </xdr:nvSpPr>
      <xdr:spPr>
        <a:xfrm>
          <a:off x="9467850" y="5427345"/>
          <a:ext cx="594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608.550</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111125</xdr:rowOff>
    </xdr:from>
    <xdr:to>
      <xdr:col>55</xdr:col>
      <xdr:colOff>88900</xdr:colOff>
      <xdr:row>33</xdr:row>
      <xdr:rowOff>111125</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9359900" y="56470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121920</xdr:rowOff>
    </xdr:from>
    <xdr:ext cx="530225" cy="248920"/>
    <xdr:sp macro="" textlink="">
      <xdr:nvSpPr>
        <xdr:cNvPr id="117" name="【道路】&#10;一人当たり延長平均値テキスト">
          <a:extLst>
            <a:ext uri="{FF2B5EF4-FFF2-40B4-BE49-F238E27FC236}">
              <a16:creationId xmlns:a16="http://schemas.microsoft.com/office/drawing/2014/main" id="{00000000-0008-0000-0100-000075000000}"/>
            </a:ext>
          </a:extLst>
        </xdr:cNvPr>
        <xdr:cNvSpPr txBox="1"/>
      </xdr:nvSpPr>
      <xdr:spPr>
        <a:xfrm>
          <a:off x="9467850" y="6663690"/>
          <a:ext cx="53022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66.580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40</xdr:row>
      <xdr:rowOff>99060</xdr:rowOff>
    </xdr:from>
    <xdr:to>
      <xdr:col>55</xdr:col>
      <xdr:colOff>50800</xdr:colOff>
      <xdr:row>41</xdr:row>
      <xdr:rowOff>31115</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9398000" y="68084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93980</xdr:rowOff>
    </xdr:from>
    <xdr:to>
      <xdr:col>50</xdr:col>
      <xdr:colOff>165100</xdr:colOff>
      <xdr:row>41</xdr:row>
      <xdr:rowOff>25400</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8636000" y="68033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106680</xdr:rowOff>
    </xdr:from>
    <xdr:to>
      <xdr:col>46</xdr:col>
      <xdr:colOff>38100</xdr:colOff>
      <xdr:row>41</xdr:row>
      <xdr:rowOff>38100</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7842250" y="681609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111125</xdr:rowOff>
    </xdr:from>
    <xdr:to>
      <xdr:col>41</xdr:col>
      <xdr:colOff>101600</xdr:colOff>
      <xdr:row>41</xdr:row>
      <xdr:rowOff>42545</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7029450" y="68205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133985</xdr:rowOff>
    </xdr:from>
    <xdr:to>
      <xdr:col>36</xdr:col>
      <xdr:colOff>165100</xdr:colOff>
      <xdr:row>41</xdr:row>
      <xdr:rowOff>66040</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6235700" y="68433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48920"/>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925830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48920"/>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85153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48920"/>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77152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57555" cy="248920"/>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6908800" y="7452360"/>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48920"/>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61150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40</xdr:row>
      <xdr:rowOff>161925</xdr:rowOff>
    </xdr:from>
    <xdr:to>
      <xdr:col>55</xdr:col>
      <xdr:colOff>50800</xdr:colOff>
      <xdr:row>41</xdr:row>
      <xdr:rowOff>93345</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9398000" y="687133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78105</xdr:rowOff>
    </xdr:from>
    <xdr:ext cx="530225" cy="253365"/>
    <xdr:sp macro="" textlink="">
      <xdr:nvSpPr>
        <xdr:cNvPr id="129" name="【道路】&#10;一人当たり延長該当値テキスト">
          <a:extLst>
            <a:ext uri="{FF2B5EF4-FFF2-40B4-BE49-F238E27FC236}">
              <a16:creationId xmlns:a16="http://schemas.microsoft.com/office/drawing/2014/main" id="{00000000-0008-0000-0100-000081000000}"/>
            </a:ext>
          </a:extLst>
        </xdr:cNvPr>
        <xdr:cNvSpPr txBox="1"/>
      </xdr:nvSpPr>
      <xdr:spPr>
        <a:xfrm>
          <a:off x="9467850" y="6787515"/>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38.894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40</xdr:row>
      <xdr:rowOff>165100</xdr:rowOff>
    </xdr:from>
    <xdr:to>
      <xdr:col>50</xdr:col>
      <xdr:colOff>165100</xdr:colOff>
      <xdr:row>41</xdr:row>
      <xdr:rowOff>96520</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8636000" y="68745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43180</xdr:rowOff>
    </xdr:from>
    <xdr:to>
      <xdr:col>55</xdr:col>
      <xdr:colOff>0</xdr:colOff>
      <xdr:row>41</xdr:row>
      <xdr:rowOff>47625</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flipV="1">
          <a:off x="8686800" y="6920230"/>
          <a:ext cx="7429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635</xdr:rowOff>
    </xdr:from>
    <xdr:to>
      <xdr:col>46</xdr:col>
      <xdr:colOff>38100</xdr:colOff>
      <xdr:row>41</xdr:row>
      <xdr:rowOff>99695</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7842250" y="68776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41</xdr:row>
      <xdr:rowOff>47625</xdr:rowOff>
    </xdr:from>
    <xdr:to>
      <xdr:col>50</xdr:col>
      <xdr:colOff>114300</xdr:colOff>
      <xdr:row>41</xdr:row>
      <xdr:rowOff>50800</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7886700" y="6924675"/>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4445</xdr:rowOff>
    </xdr:from>
    <xdr:to>
      <xdr:col>41</xdr:col>
      <xdr:colOff>101600</xdr:colOff>
      <xdr:row>41</xdr:row>
      <xdr:rowOff>104140</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7029450" y="68814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50800</xdr:rowOff>
    </xdr:from>
    <xdr:to>
      <xdr:col>45</xdr:col>
      <xdr:colOff>171450</xdr:colOff>
      <xdr:row>41</xdr:row>
      <xdr:rowOff>53975</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7080250" y="6927850"/>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5715</xdr:rowOff>
    </xdr:from>
    <xdr:to>
      <xdr:col>36</xdr:col>
      <xdr:colOff>165100</xdr:colOff>
      <xdr:row>41</xdr:row>
      <xdr:rowOff>106045</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6235700" y="688276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53975</xdr:rowOff>
    </xdr:from>
    <xdr:to>
      <xdr:col>41</xdr:col>
      <xdr:colOff>50800</xdr:colOff>
      <xdr:row>41</xdr:row>
      <xdr:rowOff>55880</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6286500" y="6931025"/>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39</xdr:row>
      <xdr:rowOff>41275</xdr:rowOff>
    </xdr:from>
    <xdr:ext cx="534670" cy="253365"/>
    <xdr:sp macro="" textlink="">
      <xdr:nvSpPr>
        <xdr:cNvPr id="138" name="n_1aveValue【道路】&#10;一人当たり延長">
          <a:extLst>
            <a:ext uri="{FF2B5EF4-FFF2-40B4-BE49-F238E27FC236}">
              <a16:creationId xmlns:a16="http://schemas.microsoft.com/office/drawing/2014/main" id="{00000000-0008-0000-0100-00008A000000}"/>
            </a:ext>
          </a:extLst>
        </xdr:cNvPr>
        <xdr:cNvSpPr txBox="1"/>
      </xdr:nvSpPr>
      <xdr:spPr>
        <a:xfrm>
          <a:off x="8425815" y="658304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69.283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39</xdr:row>
      <xdr:rowOff>53975</xdr:rowOff>
    </xdr:from>
    <xdr:ext cx="530225" cy="248920"/>
    <xdr:sp macro="" textlink="">
      <xdr:nvSpPr>
        <xdr:cNvPr id="139" name="n_2aveValue【道路】&#10;一人当たり延長">
          <a:extLst>
            <a:ext uri="{FF2B5EF4-FFF2-40B4-BE49-F238E27FC236}">
              <a16:creationId xmlns:a16="http://schemas.microsoft.com/office/drawing/2014/main" id="{00000000-0008-0000-0100-00008B000000}"/>
            </a:ext>
          </a:extLst>
        </xdr:cNvPr>
        <xdr:cNvSpPr txBox="1"/>
      </xdr:nvSpPr>
      <xdr:spPr>
        <a:xfrm>
          <a:off x="7644765" y="6595745"/>
          <a:ext cx="530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63.626</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39</xdr:row>
      <xdr:rowOff>59055</xdr:rowOff>
    </xdr:from>
    <xdr:ext cx="530225" cy="253365"/>
    <xdr:sp macro="" textlink="">
      <xdr:nvSpPr>
        <xdr:cNvPr id="140" name="n_3aveValue【道路】&#10;一人当たり延長">
          <a:extLst>
            <a:ext uri="{FF2B5EF4-FFF2-40B4-BE49-F238E27FC236}">
              <a16:creationId xmlns:a16="http://schemas.microsoft.com/office/drawing/2014/main" id="{00000000-0008-0000-0100-00008C000000}"/>
            </a:ext>
          </a:extLst>
        </xdr:cNvPr>
        <xdr:cNvSpPr txBox="1"/>
      </xdr:nvSpPr>
      <xdr:spPr>
        <a:xfrm>
          <a:off x="6851015" y="6600825"/>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61.289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39</xdr:row>
      <xdr:rowOff>81915</xdr:rowOff>
    </xdr:from>
    <xdr:ext cx="534670" cy="253365"/>
    <xdr:sp macro="" textlink="">
      <xdr:nvSpPr>
        <xdr:cNvPr id="141" name="n_4aveValue【道路】&#10;一人当たり延長">
          <a:extLst>
            <a:ext uri="{FF2B5EF4-FFF2-40B4-BE49-F238E27FC236}">
              <a16:creationId xmlns:a16="http://schemas.microsoft.com/office/drawing/2014/main" id="{00000000-0008-0000-0100-00008D000000}"/>
            </a:ext>
          </a:extLst>
        </xdr:cNvPr>
        <xdr:cNvSpPr txBox="1"/>
      </xdr:nvSpPr>
      <xdr:spPr>
        <a:xfrm>
          <a:off x="6038215" y="662368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51.170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41</xdr:row>
      <xdr:rowOff>88265</xdr:rowOff>
    </xdr:from>
    <xdr:ext cx="534670" cy="248920"/>
    <xdr:sp macro="" textlink="">
      <xdr:nvSpPr>
        <xdr:cNvPr id="142" name="n_1mainValue【道路】&#10;一人当たり延長">
          <a:extLst>
            <a:ext uri="{FF2B5EF4-FFF2-40B4-BE49-F238E27FC236}">
              <a16:creationId xmlns:a16="http://schemas.microsoft.com/office/drawing/2014/main" id="{00000000-0008-0000-0100-00008E000000}"/>
            </a:ext>
          </a:extLst>
        </xdr:cNvPr>
        <xdr:cNvSpPr txBox="1"/>
      </xdr:nvSpPr>
      <xdr:spPr>
        <a:xfrm>
          <a:off x="8425815" y="6965315"/>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37.151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41</xdr:row>
      <xdr:rowOff>91440</xdr:rowOff>
    </xdr:from>
    <xdr:ext cx="530225" cy="248920"/>
    <xdr:sp macro="" textlink="">
      <xdr:nvSpPr>
        <xdr:cNvPr id="143" name="n_2mainValue【道路】&#10;一人当たり延長">
          <a:extLst>
            <a:ext uri="{FF2B5EF4-FFF2-40B4-BE49-F238E27FC236}">
              <a16:creationId xmlns:a16="http://schemas.microsoft.com/office/drawing/2014/main" id="{00000000-0008-0000-0100-00008F000000}"/>
            </a:ext>
          </a:extLst>
        </xdr:cNvPr>
        <xdr:cNvSpPr txBox="1"/>
      </xdr:nvSpPr>
      <xdr:spPr>
        <a:xfrm>
          <a:off x="7644765" y="6968490"/>
          <a:ext cx="530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35.773</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41</xdr:row>
      <xdr:rowOff>95250</xdr:rowOff>
    </xdr:from>
    <xdr:ext cx="530225" cy="253365"/>
    <xdr:sp macro="" textlink="">
      <xdr:nvSpPr>
        <xdr:cNvPr id="144" name="n_3mainValue【道路】&#10;一人当たり延長">
          <a:extLst>
            <a:ext uri="{FF2B5EF4-FFF2-40B4-BE49-F238E27FC236}">
              <a16:creationId xmlns:a16="http://schemas.microsoft.com/office/drawing/2014/main" id="{00000000-0008-0000-0100-000090000000}"/>
            </a:ext>
          </a:extLst>
        </xdr:cNvPr>
        <xdr:cNvSpPr txBox="1"/>
      </xdr:nvSpPr>
      <xdr:spPr>
        <a:xfrm>
          <a:off x="6851015" y="697230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34.265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41</xdr:row>
      <xdr:rowOff>96520</xdr:rowOff>
    </xdr:from>
    <xdr:ext cx="534670" cy="253365"/>
    <xdr:sp macro="" textlink="">
      <xdr:nvSpPr>
        <xdr:cNvPr id="145" name="n_4mainValue【道路】&#10;一人当たり延長">
          <a:extLst>
            <a:ext uri="{FF2B5EF4-FFF2-40B4-BE49-F238E27FC236}">
              <a16:creationId xmlns:a16="http://schemas.microsoft.com/office/drawing/2014/main" id="{00000000-0008-0000-0100-000091000000}"/>
            </a:ext>
          </a:extLst>
        </xdr:cNvPr>
        <xdr:cNvSpPr txBox="1"/>
      </xdr:nvSpPr>
      <xdr:spPr>
        <a:xfrm>
          <a:off x="6038215" y="697357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33.222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44/87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4005" cy="220345"/>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666750" y="8758555"/>
          <a:ext cx="2940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2915" cy="248920"/>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275590" y="1104074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4</xdr:col>
      <xdr:colOff>0</xdr:colOff>
      <xdr:row>64</xdr:row>
      <xdr:rowOff>74295</xdr:rowOff>
    </xdr:from>
    <xdr:to>
      <xdr:col>28</xdr:col>
      <xdr:colOff>114300</xdr:colOff>
      <xdr:row>64</xdr:row>
      <xdr:rowOff>74295</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6858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103505</xdr:rowOff>
    </xdr:from>
    <xdr:ext cx="462915" cy="248920"/>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75590" y="1066863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62</xdr:row>
      <xdr:rowOff>37465</xdr:rowOff>
    </xdr:from>
    <xdr:to>
      <xdr:col>28</xdr:col>
      <xdr:colOff>114300</xdr:colOff>
      <xdr:row>62</xdr:row>
      <xdr:rowOff>37465</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6858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66040</xdr:rowOff>
    </xdr:from>
    <xdr:ext cx="398780" cy="248920"/>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39725" y="10295890"/>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6858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28575</xdr:rowOff>
    </xdr:from>
    <xdr:ext cx="398780" cy="248920"/>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39725" y="992314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130175</xdr:rowOff>
    </xdr:from>
    <xdr:to>
      <xdr:col>28</xdr:col>
      <xdr:colOff>114300</xdr:colOff>
      <xdr:row>57</xdr:row>
      <xdr:rowOff>130175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6858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159385</xdr:rowOff>
    </xdr:from>
    <xdr:ext cx="398780" cy="248920"/>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39725" y="955103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4</xdr:col>
      <xdr:colOff>0</xdr:colOff>
      <xdr:row>55</xdr:row>
      <xdr:rowOff>93345</xdr:rowOff>
    </xdr:from>
    <xdr:to>
      <xdr:col>28</xdr:col>
      <xdr:colOff>114300</xdr:colOff>
      <xdr:row>55</xdr:row>
      <xdr:rowOff>93345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6858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121920</xdr:rowOff>
    </xdr:from>
    <xdr:ext cx="334645" cy="248920"/>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84810" y="9178290"/>
          <a:ext cx="3346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55880</xdr:rowOff>
    </xdr:from>
    <xdr:to>
      <xdr:col>28</xdr:col>
      <xdr:colOff>152400</xdr:colOff>
      <xdr:row>66</xdr:row>
      <xdr:rowOff>111760</xdr:rowOff>
    </xdr:to>
    <xdr:sp macro="" textlink="">
      <xdr:nvSpPr>
        <xdr:cNvPr id="168" name="【橋りょう・トンネル】&#10;有形固定資産減価償却率グラフ枠">
          <a:extLst>
            <a:ext uri="{FF2B5EF4-FFF2-40B4-BE49-F238E27FC236}">
              <a16:creationId xmlns:a16="http://schemas.microsoft.com/office/drawing/2014/main" id="{00000000-0008-0000-0100-0000A8000000}"/>
            </a:ext>
          </a:extLst>
        </xdr:cNvPr>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93345</xdr:rowOff>
    </xdr:from>
    <xdr:to>
      <xdr:col>24</xdr:col>
      <xdr:colOff>62865</xdr:colOff>
      <xdr:row>62</xdr:row>
      <xdr:rowOff>161925</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flipV="1">
          <a:off x="4177665" y="9317355"/>
          <a:ext cx="0" cy="1242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165100</xdr:rowOff>
    </xdr:from>
    <xdr:ext cx="465455" cy="248920"/>
    <xdr:sp macro="" textlink="">
      <xdr:nvSpPr>
        <xdr:cNvPr id="170" name="【橋りょう・トンネル】&#10;有形固定資産減価償却率最小値テキスト">
          <a:extLst>
            <a:ext uri="{FF2B5EF4-FFF2-40B4-BE49-F238E27FC236}">
              <a16:creationId xmlns:a16="http://schemas.microsoft.com/office/drawing/2014/main" id="{00000000-0008-0000-0100-0000AA000000}"/>
            </a:ext>
          </a:extLst>
        </xdr:cNvPr>
        <xdr:cNvSpPr txBox="1"/>
      </xdr:nvSpPr>
      <xdr:spPr>
        <a:xfrm>
          <a:off x="4216400" y="10562590"/>
          <a:ext cx="4654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62</xdr:row>
      <xdr:rowOff>161925</xdr:rowOff>
    </xdr:from>
    <xdr:to>
      <xdr:col>24</xdr:col>
      <xdr:colOff>152400</xdr:colOff>
      <xdr:row>62</xdr:row>
      <xdr:rowOff>161925</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4108450" y="105594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40640</xdr:rowOff>
    </xdr:from>
    <xdr:ext cx="335915" cy="253365"/>
    <xdr:sp macro="" textlink="">
      <xdr:nvSpPr>
        <xdr:cNvPr id="172" name="【橋りょう・トンネル】&#10;有形固定資産減価償却率最大値テキスト">
          <a:extLst>
            <a:ext uri="{FF2B5EF4-FFF2-40B4-BE49-F238E27FC236}">
              <a16:creationId xmlns:a16="http://schemas.microsoft.com/office/drawing/2014/main" id="{00000000-0008-0000-0100-0000AC000000}"/>
            </a:ext>
          </a:extLst>
        </xdr:cNvPr>
        <xdr:cNvSpPr txBox="1"/>
      </xdr:nvSpPr>
      <xdr:spPr>
        <a:xfrm>
          <a:off x="4216400" y="9097010"/>
          <a:ext cx="335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93345</xdr:rowOff>
    </xdr:from>
    <xdr:to>
      <xdr:col>24</xdr:col>
      <xdr:colOff>152400</xdr:colOff>
      <xdr:row>55</xdr:row>
      <xdr:rowOff>93345</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4108450" y="93173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8255</xdr:rowOff>
    </xdr:from>
    <xdr:ext cx="400685" cy="253365"/>
    <xdr:sp macro="" textlink="">
      <xdr:nvSpPr>
        <xdr:cNvPr id="174" name="【橋りょう・トンネル】&#10;有形固定資産減価償却率平均値テキスト">
          <a:extLst>
            <a:ext uri="{FF2B5EF4-FFF2-40B4-BE49-F238E27FC236}">
              <a16:creationId xmlns:a16="http://schemas.microsoft.com/office/drawing/2014/main" id="{00000000-0008-0000-0100-0000AE000000}"/>
            </a:ext>
          </a:extLst>
        </xdr:cNvPr>
        <xdr:cNvSpPr txBox="1"/>
      </xdr:nvSpPr>
      <xdr:spPr>
        <a:xfrm>
          <a:off x="4216400" y="10070465"/>
          <a:ext cx="40068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29845</xdr:rowOff>
    </xdr:from>
    <xdr:to>
      <xdr:col>24</xdr:col>
      <xdr:colOff>114300</xdr:colOff>
      <xdr:row>60</xdr:row>
      <xdr:rowOff>128905</xdr:rowOff>
    </xdr:to>
    <xdr:sp macro="" textlink="">
      <xdr:nvSpPr>
        <xdr:cNvPr id="175" name="フローチャート: 判断 174">
          <a:extLst>
            <a:ext uri="{FF2B5EF4-FFF2-40B4-BE49-F238E27FC236}">
              <a16:creationId xmlns:a16="http://schemas.microsoft.com/office/drawing/2014/main" id="{00000000-0008-0000-0100-0000AF000000}"/>
            </a:ext>
          </a:extLst>
        </xdr:cNvPr>
        <xdr:cNvSpPr/>
      </xdr:nvSpPr>
      <xdr:spPr>
        <a:xfrm>
          <a:off x="4127500" y="100920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28575</xdr:rowOff>
    </xdr:from>
    <xdr:to>
      <xdr:col>20</xdr:col>
      <xdr:colOff>38100</xdr:colOff>
      <xdr:row>60</xdr:row>
      <xdr:rowOff>128270</xdr:rowOff>
    </xdr:to>
    <xdr:sp macro="" textlink="">
      <xdr:nvSpPr>
        <xdr:cNvPr id="176" name="フローチャート: 判断 175">
          <a:extLst>
            <a:ext uri="{FF2B5EF4-FFF2-40B4-BE49-F238E27FC236}">
              <a16:creationId xmlns:a16="http://schemas.microsoft.com/office/drawing/2014/main" id="{00000000-0008-0000-0100-0000B0000000}"/>
            </a:ext>
          </a:extLst>
        </xdr:cNvPr>
        <xdr:cNvSpPr/>
      </xdr:nvSpPr>
      <xdr:spPr>
        <a:xfrm>
          <a:off x="3384550" y="1009078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111760</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2571750" y="100749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99060</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1778000" y="100622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17145</xdr:rowOff>
    </xdr:from>
    <xdr:to>
      <xdr:col>6</xdr:col>
      <xdr:colOff>38100</xdr:colOff>
      <xdr:row>60</xdr:row>
      <xdr:rowOff>116840</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984250" y="100793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48920"/>
    <xdr:sp macro="" textlink="">
      <xdr:nvSpPr>
        <xdr:cNvPr id="180" name="テキスト ボックス 179">
          <a:extLst>
            <a:ext uri="{FF2B5EF4-FFF2-40B4-BE49-F238E27FC236}">
              <a16:creationId xmlns:a16="http://schemas.microsoft.com/office/drawing/2014/main" id="{00000000-0008-0000-0100-0000B4000000}"/>
            </a:ext>
          </a:extLst>
        </xdr:cNvPr>
        <xdr:cNvSpPr txBox="1"/>
      </xdr:nvSpPr>
      <xdr:spPr>
        <a:xfrm>
          <a:off x="40068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48920"/>
    <xdr:sp macro="" textlink="">
      <xdr:nvSpPr>
        <xdr:cNvPr id="181" name="テキスト ボックス 180">
          <a:extLst>
            <a:ext uri="{FF2B5EF4-FFF2-40B4-BE49-F238E27FC236}">
              <a16:creationId xmlns:a16="http://schemas.microsoft.com/office/drawing/2014/main" id="{00000000-0008-0000-0100-0000B5000000}"/>
            </a:ext>
          </a:extLst>
        </xdr:cNvPr>
        <xdr:cNvSpPr txBox="1"/>
      </xdr:nvSpPr>
      <xdr:spPr>
        <a:xfrm>
          <a:off x="32575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57555" cy="248920"/>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2451100" y="11177270"/>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48920"/>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16573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48920"/>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8572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59</xdr:row>
      <xdr:rowOff>140335</xdr:rowOff>
    </xdr:from>
    <xdr:to>
      <xdr:col>24</xdr:col>
      <xdr:colOff>114300</xdr:colOff>
      <xdr:row>60</xdr:row>
      <xdr:rowOff>72390</xdr:rowOff>
    </xdr:to>
    <xdr:sp macro="" textlink="">
      <xdr:nvSpPr>
        <xdr:cNvPr id="185" name="楕円 184">
          <a:extLst>
            <a:ext uri="{FF2B5EF4-FFF2-40B4-BE49-F238E27FC236}">
              <a16:creationId xmlns:a16="http://schemas.microsoft.com/office/drawing/2014/main" id="{00000000-0008-0000-0100-0000B9000000}"/>
            </a:ext>
          </a:extLst>
        </xdr:cNvPr>
        <xdr:cNvSpPr/>
      </xdr:nvSpPr>
      <xdr:spPr>
        <a:xfrm>
          <a:off x="4127500" y="100349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162560</xdr:rowOff>
    </xdr:from>
    <xdr:ext cx="400685" cy="248920"/>
    <xdr:sp macro="" textlink="">
      <xdr:nvSpPr>
        <xdr:cNvPr id="186" name="【橋りょう・トンネル】&#10;有形固定資産減価償却率該当値テキスト">
          <a:extLst>
            <a:ext uri="{FF2B5EF4-FFF2-40B4-BE49-F238E27FC236}">
              <a16:creationId xmlns:a16="http://schemas.microsoft.com/office/drawing/2014/main" id="{00000000-0008-0000-0100-0000BA000000}"/>
            </a:ext>
          </a:extLst>
        </xdr:cNvPr>
        <xdr:cNvSpPr txBox="1"/>
      </xdr:nvSpPr>
      <xdr:spPr>
        <a:xfrm>
          <a:off x="4216400" y="988949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0</xdr:rowOff>
    </xdr:from>
    <xdr:to>
      <xdr:col>20</xdr:col>
      <xdr:colOff>38100</xdr:colOff>
      <xdr:row>61</xdr:row>
      <xdr:rowOff>99060</xdr:rowOff>
    </xdr:to>
    <xdr:sp macro="" textlink="">
      <xdr:nvSpPr>
        <xdr:cNvPr id="187" name="楕円 186">
          <a:extLst>
            <a:ext uri="{FF2B5EF4-FFF2-40B4-BE49-F238E27FC236}">
              <a16:creationId xmlns:a16="http://schemas.microsoft.com/office/drawing/2014/main" id="{00000000-0008-0000-0100-0000BB000000}"/>
            </a:ext>
          </a:extLst>
        </xdr:cNvPr>
        <xdr:cNvSpPr/>
      </xdr:nvSpPr>
      <xdr:spPr>
        <a:xfrm>
          <a:off x="3384550" y="102298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60</xdr:row>
      <xdr:rowOff>22225</xdr:rowOff>
    </xdr:from>
    <xdr:to>
      <xdr:col>24</xdr:col>
      <xdr:colOff>63500</xdr:colOff>
      <xdr:row>61</xdr:row>
      <xdr:rowOff>50165</xdr:rowOff>
    </xdr:to>
    <xdr:cxnSp macro="">
      <xdr:nvCxnSpPr>
        <xdr:cNvPr id="188" name="直線コネクタ 187">
          <a:extLst>
            <a:ext uri="{FF2B5EF4-FFF2-40B4-BE49-F238E27FC236}">
              <a16:creationId xmlns:a16="http://schemas.microsoft.com/office/drawing/2014/main" id="{00000000-0008-0000-0100-0000BC000000}"/>
            </a:ext>
          </a:extLst>
        </xdr:cNvPr>
        <xdr:cNvCxnSpPr/>
      </xdr:nvCxnSpPr>
      <xdr:spPr>
        <a:xfrm flipV="1">
          <a:off x="3429000" y="10084435"/>
          <a:ext cx="749300" cy="195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0</xdr:rowOff>
    </xdr:from>
    <xdr:to>
      <xdr:col>15</xdr:col>
      <xdr:colOff>101600</xdr:colOff>
      <xdr:row>61</xdr:row>
      <xdr:rowOff>99060</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2571750" y="102298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50165</xdr:rowOff>
    </xdr:from>
    <xdr:to>
      <xdr:col>19</xdr:col>
      <xdr:colOff>171450</xdr:colOff>
      <xdr:row>61</xdr:row>
      <xdr:rowOff>50165</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a:off x="2622550" y="1028001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149225</xdr:rowOff>
    </xdr:from>
    <xdr:to>
      <xdr:col>10</xdr:col>
      <xdr:colOff>165100</xdr:colOff>
      <xdr:row>61</xdr:row>
      <xdr:rowOff>80645</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1778000" y="102114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31115</xdr:rowOff>
    </xdr:from>
    <xdr:to>
      <xdr:col>15</xdr:col>
      <xdr:colOff>50800</xdr:colOff>
      <xdr:row>61</xdr:row>
      <xdr:rowOff>50165</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1828800" y="10260965"/>
          <a:ext cx="79375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130175</xdr:rowOff>
    </xdr:from>
    <xdr:to>
      <xdr:col>6</xdr:col>
      <xdr:colOff>38100</xdr:colOff>
      <xdr:row>61</xdr:row>
      <xdr:rowOff>61595</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984250" y="101923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61</xdr:row>
      <xdr:rowOff>12700</xdr:rowOff>
    </xdr:from>
    <xdr:to>
      <xdr:col>10</xdr:col>
      <xdr:colOff>114300</xdr:colOff>
      <xdr:row>61</xdr:row>
      <xdr:rowOff>31115</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1028700" y="10242550"/>
          <a:ext cx="8001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58</xdr:row>
      <xdr:rowOff>144145</xdr:rowOff>
    </xdr:from>
    <xdr:ext cx="400685" cy="248920"/>
    <xdr:sp macro="" textlink="">
      <xdr:nvSpPr>
        <xdr:cNvPr id="195" name="n_1aveValue【橋りょう・トンネル】&#10;有形固定資産減価償却率">
          <a:extLst>
            <a:ext uri="{FF2B5EF4-FFF2-40B4-BE49-F238E27FC236}">
              <a16:creationId xmlns:a16="http://schemas.microsoft.com/office/drawing/2014/main" id="{00000000-0008-0000-0100-0000C3000000}"/>
            </a:ext>
          </a:extLst>
        </xdr:cNvPr>
        <xdr:cNvSpPr txBox="1"/>
      </xdr:nvSpPr>
      <xdr:spPr>
        <a:xfrm>
          <a:off x="3239135" y="9871075"/>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58</xdr:row>
      <xdr:rowOff>128270</xdr:rowOff>
    </xdr:from>
    <xdr:ext cx="400685" cy="248920"/>
    <xdr:sp macro="" textlink="">
      <xdr:nvSpPr>
        <xdr:cNvPr id="196" name="n_2aveValue【橋りょう・トンネル】&#10;有形固定資産減価償却率">
          <a:extLst>
            <a:ext uri="{FF2B5EF4-FFF2-40B4-BE49-F238E27FC236}">
              <a16:creationId xmlns:a16="http://schemas.microsoft.com/office/drawing/2014/main" id="{00000000-0008-0000-0100-0000C4000000}"/>
            </a:ext>
          </a:extLst>
        </xdr:cNvPr>
        <xdr:cNvSpPr txBox="1"/>
      </xdr:nvSpPr>
      <xdr:spPr>
        <a:xfrm>
          <a:off x="2439035" y="985520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58</xdr:row>
      <xdr:rowOff>115570</xdr:rowOff>
    </xdr:from>
    <xdr:ext cx="400685" cy="253365"/>
    <xdr:sp macro="" textlink="">
      <xdr:nvSpPr>
        <xdr:cNvPr id="197" name="n_3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1645285" y="9842500"/>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58</xdr:row>
      <xdr:rowOff>132715</xdr:rowOff>
    </xdr:from>
    <xdr:ext cx="405130" cy="253365"/>
    <xdr:sp macro="" textlink="">
      <xdr:nvSpPr>
        <xdr:cNvPr id="198" name="n_4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851535" y="985964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61</xdr:row>
      <xdr:rowOff>90805</xdr:rowOff>
    </xdr:from>
    <xdr:ext cx="400685" cy="248920"/>
    <xdr:sp macro="" textlink="">
      <xdr:nvSpPr>
        <xdr:cNvPr id="199" name="n_1main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239135" y="10320655"/>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61</xdr:row>
      <xdr:rowOff>90805</xdr:rowOff>
    </xdr:from>
    <xdr:ext cx="400685" cy="248920"/>
    <xdr:sp macro="" textlink="">
      <xdr:nvSpPr>
        <xdr:cNvPr id="200" name="n_2main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439035" y="10320655"/>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61</xdr:row>
      <xdr:rowOff>72390</xdr:rowOff>
    </xdr:from>
    <xdr:ext cx="400685" cy="248920"/>
    <xdr:sp macro="" textlink="">
      <xdr:nvSpPr>
        <xdr:cNvPr id="201" name="n_3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645285" y="1030224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53340</xdr:rowOff>
    </xdr:from>
    <xdr:ext cx="405130" cy="248920"/>
    <xdr:sp macro="" textlink="">
      <xdr:nvSpPr>
        <xdr:cNvPr id="202" name="n_4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851535" y="10283190"/>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03" name="正方形/長方形 202">
          <a:extLst>
            <a:ext uri="{FF2B5EF4-FFF2-40B4-BE49-F238E27FC236}">
              <a16:creationId xmlns:a16="http://schemas.microsoft.com/office/drawing/2014/main" id="{00000000-0008-0000-0100-0000CB000000}"/>
            </a:ext>
          </a:extLst>
        </xdr:cNvPr>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00000000-0008-0000-0100-0000CC000000}"/>
            </a:ext>
          </a:extLst>
        </xdr:cNvPr>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38/87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129,482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5440" cy="220345"/>
    <xdr:sp macro="" textlink="">
      <xdr:nvSpPr>
        <xdr:cNvPr id="211" name="テキスト ボックス 210">
          <a:extLst>
            <a:ext uri="{FF2B5EF4-FFF2-40B4-BE49-F238E27FC236}">
              <a16:creationId xmlns:a16="http://schemas.microsoft.com/office/drawing/2014/main" id="{00000000-0008-0000-0100-0000D3000000}"/>
            </a:ext>
          </a:extLst>
        </xdr:cNvPr>
        <xdr:cNvSpPr txBox="1"/>
      </xdr:nvSpPr>
      <xdr:spPr>
        <a:xfrm>
          <a:off x="5918200" y="8758555"/>
          <a:ext cx="3454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2" name="直線コネクタ 211">
          <a:extLst>
            <a:ext uri="{FF2B5EF4-FFF2-40B4-BE49-F238E27FC236}">
              <a16:creationId xmlns:a16="http://schemas.microsoft.com/office/drawing/2014/main" id="{00000000-0008-0000-0100-0000D4000000}"/>
            </a:ext>
          </a:extLst>
        </xdr:cNvPr>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74295</xdr:rowOff>
    </xdr:from>
    <xdr:to>
      <xdr:col>59</xdr:col>
      <xdr:colOff>50800</xdr:colOff>
      <xdr:row>64</xdr:row>
      <xdr:rowOff>74295</xdr:rowOff>
    </xdr:to>
    <xdr:cxnSp macro="">
      <xdr:nvCxnSpPr>
        <xdr:cNvPr id="213" name="直線コネクタ 212">
          <a:extLst>
            <a:ext uri="{FF2B5EF4-FFF2-40B4-BE49-F238E27FC236}">
              <a16:creationId xmlns:a16="http://schemas.microsoft.com/office/drawing/2014/main" id="{00000000-0008-0000-0100-0000D5000000}"/>
            </a:ext>
          </a:extLst>
        </xdr:cNvPr>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103505</xdr:rowOff>
    </xdr:from>
    <xdr:ext cx="244475" cy="248920"/>
    <xdr:sp macro="" textlink="">
      <xdr:nvSpPr>
        <xdr:cNvPr id="214" name="テキスト ボックス 213">
          <a:extLst>
            <a:ext uri="{FF2B5EF4-FFF2-40B4-BE49-F238E27FC236}">
              <a16:creationId xmlns:a16="http://schemas.microsoft.com/office/drawing/2014/main" id="{00000000-0008-0000-0100-0000D6000000}"/>
            </a:ext>
          </a:extLst>
        </xdr:cNvPr>
        <xdr:cNvSpPr txBox="1"/>
      </xdr:nvSpPr>
      <xdr:spPr>
        <a:xfrm>
          <a:off x="5726430" y="10668635"/>
          <a:ext cx="2444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37465</xdr:rowOff>
    </xdr:from>
    <xdr:to>
      <xdr:col>59</xdr:col>
      <xdr:colOff>50800</xdr:colOff>
      <xdr:row>62</xdr:row>
      <xdr:rowOff>37465</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61</xdr:row>
      <xdr:rowOff>66040</xdr:rowOff>
    </xdr:from>
    <xdr:ext cx="685800" cy="248920"/>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5327650" y="10295890"/>
          <a:ext cx="6858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59</xdr:row>
      <xdr:rowOff>28575</xdr:rowOff>
    </xdr:from>
    <xdr:ext cx="685800" cy="248920"/>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5327650" y="9923145"/>
          <a:ext cx="6858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130175</xdr:rowOff>
    </xdr:from>
    <xdr:to>
      <xdr:col>59</xdr:col>
      <xdr:colOff>50800</xdr:colOff>
      <xdr:row>57</xdr:row>
      <xdr:rowOff>130175</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159385</xdr:rowOff>
    </xdr:from>
    <xdr:ext cx="685800" cy="248920"/>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5327650" y="9551035"/>
          <a:ext cx="6858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93345</xdr:rowOff>
    </xdr:from>
    <xdr:to>
      <xdr:col>59</xdr:col>
      <xdr:colOff>50800</xdr:colOff>
      <xdr:row>55</xdr:row>
      <xdr:rowOff>93345</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139065</xdr:colOff>
      <xdr:row>54</xdr:row>
      <xdr:rowOff>121920</xdr:rowOff>
    </xdr:from>
    <xdr:ext cx="749935" cy="248920"/>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282565" y="9178290"/>
          <a:ext cx="7499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139065</xdr:colOff>
      <xdr:row>52</xdr:row>
      <xdr:rowOff>84455</xdr:rowOff>
    </xdr:from>
    <xdr:ext cx="749935" cy="248920"/>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282565" y="8805545"/>
          <a:ext cx="7499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25" name="【橋りょう・トンネル】&#10;一人当たり有形固定資産（償却資産）額グラフ枠">
          <a:extLst>
            <a:ext uri="{FF2B5EF4-FFF2-40B4-BE49-F238E27FC236}">
              <a16:creationId xmlns:a16="http://schemas.microsoft.com/office/drawing/2014/main" id="{00000000-0008-0000-0100-0000E1000000}"/>
            </a:ext>
          </a:extLst>
        </xdr:cNvPr>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55</xdr:row>
      <xdr:rowOff>50800</xdr:rowOff>
    </xdr:from>
    <xdr:to>
      <xdr:col>54</xdr:col>
      <xdr:colOff>171450</xdr:colOff>
      <xdr:row>64</xdr:row>
      <xdr:rowOff>74295</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flipV="1">
          <a:off x="9429750" y="9274810"/>
          <a:ext cx="0" cy="1532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78105</xdr:rowOff>
    </xdr:from>
    <xdr:ext cx="245110" cy="253365"/>
    <xdr:sp macro="" textlink="">
      <xdr:nvSpPr>
        <xdr:cNvPr id="227" name="【橋りょう・トンネル】&#10;一人当たり有形固定資産（償却資産）額最小値テキスト">
          <a:extLst>
            <a:ext uri="{FF2B5EF4-FFF2-40B4-BE49-F238E27FC236}">
              <a16:creationId xmlns:a16="http://schemas.microsoft.com/office/drawing/2014/main" id="{00000000-0008-0000-0100-0000E3000000}"/>
            </a:ext>
          </a:extLst>
        </xdr:cNvPr>
        <xdr:cNvSpPr txBox="1"/>
      </xdr:nvSpPr>
      <xdr:spPr>
        <a:xfrm>
          <a:off x="9467850" y="10810875"/>
          <a:ext cx="2451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74295</xdr:rowOff>
    </xdr:from>
    <xdr:to>
      <xdr:col>55</xdr:col>
      <xdr:colOff>88900</xdr:colOff>
      <xdr:row>64</xdr:row>
      <xdr:rowOff>74295</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a:off x="9359900" y="10807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165735</xdr:rowOff>
    </xdr:from>
    <xdr:ext cx="750570" cy="248920"/>
    <xdr:sp macro="" textlink="">
      <xdr:nvSpPr>
        <xdr:cNvPr id="229" name="【橋りょう・トンネル】&#10;一人当たり有形固定資産（償却資産）額最大値テキスト">
          <a:extLst>
            <a:ext uri="{FF2B5EF4-FFF2-40B4-BE49-F238E27FC236}">
              <a16:creationId xmlns:a16="http://schemas.microsoft.com/office/drawing/2014/main" id="{00000000-0008-0000-0100-0000E5000000}"/>
            </a:ext>
          </a:extLst>
        </xdr:cNvPr>
        <xdr:cNvSpPr txBox="1"/>
      </xdr:nvSpPr>
      <xdr:spPr>
        <a:xfrm>
          <a:off x="9467850" y="9054465"/>
          <a:ext cx="7505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12,345,699</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50800</xdr:rowOff>
    </xdr:from>
    <xdr:to>
      <xdr:col>55</xdr:col>
      <xdr:colOff>88900</xdr:colOff>
      <xdr:row>55</xdr:row>
      <xdr:rowOff>50800</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9359900" y="92748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37465</xdr:rowOff>
    </xdr:from>
    <xdr:ext cx="685800" cy="253365"/>
    <xdr:sp macro="" textlink="">
      <xdr:nvSpPr>
        <xdr:cNvPr id="231" name="【橋りょう・トンネル】&#10;一人当たり有形固定資産（償却資産）額平均値テキスト">
          <a:extLst>
            <a:ext uri="{FF2B5EF4-FFF2-40B4-BE49-F238E27FC236}">
              <a16:creationId xmlns:a16="http://schemas.microsoft.com/office/drawing/2014/main" id="{00000000-0008-0000-0100-0000E7000000}"/>
            </a:ext>
          </a:extLst>
        </xdr:cNvPr>
        <xdr:cNvSpPr txBox="1"/>
      </xdr:nvSpPr>
      <xdr:spPr>
        <a:xfrm>
          <a:off x="9467850" y="10434955"/>
          <a:ext cx="6858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1,431,393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63</xdr:row>
      <xdr:rowOff>15240</xdr:rowOff>
    </xdr:from>
    <xdr:to>
      <xdr:col>55</xdr:col>
      <xdr:colOff>50800</xdr:colOff>
      <xdr:row>63</xdr:row>
      <xdr:rowOff>114300</xdr:rowOff>
    </xdr:to>
    <xdr:sp macro="" textlink="">
      <xdr:nvSpPr>
        <xdr:cNvPr id="232" name="フローチャート: 判断 231">
          <a:extLst>
            <a:ext uri="{FF2B5EF4-FFF2-40B4-BE49-F238E27FC236}">
              <a16:creationId xmlns:a16="http://schemas.microsoft.com/office/drawing/2014/main" id="{00000000-0008-0000-0100-0000E8000000}"/>
            </a:ext>
          </a:extLst>
        </xdr:cNvPr>
        <xdr:cNvSpPr/>
      </xdr:nvSpPr>
      <xdr:spPr>
        <a:xfrm>
          <a:off x="9398000" y="105803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17780</xdr:rowOff>
    </xdr:from>
    <xdr:to>
      <xdr:col>50</xdr:col>
      <xdr:colOff>165100</xdr:colOff>
      <xdr:row>63</xdr:row>
      <xdr:rowOff>117475</xdr:rowOff>
    </xdr:to>
    <xdr:sp macro="" textlink="">
      <xdr:nvSpPr>
        <xdr:cNvPr id="233" name="フローチャート: 判断 232">
          <a:extLst>
            <a:ext uri="{FF2B5EF4-FFF2-40B4-BE49-F238E27FC236}">
              <a16:creationId xmlns:a16="http://schemas.microsoft.com/office/drawing/2014/main" id="{00000000-0008-0000-0100-0000E9000000}"/>
            </a:ext>
          </a:extLst>
        </xdr:cNvPr>
        <xdr:cNvSpPr/>
      </xdr:nvSpPr>
      <xdr:spPr>
        <a:xfrm>
          <a:off x="8636000" y="105829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32385</xdr:rowOff>
    </xdr:from>
    <xdr:to>
      <xdr:col>46</xdr:col>
      <xdr:colOff>38100</xdr:colOff>
      <xdr:row>63</xdr:row>
      <xdr:rowOff>131445</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7842250" y="105975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42545</xdr:rowOff>
    </xdr:from>
    <xdr:to>
      <xdr:col>41</xdr:col>
      <xdr:colOff>101600</xdr:colOff>
      <xdr:row>63</xdr:row>
      <xdr:rowOff>142240</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7029450" y="106076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19685</xdr:rowOff>
    </xdr:from>
    <xdr:to>
      <xdr:col>36</xdr:col>
      <xdr:colOff>165100</xdr:colOff>
      <xdr:row>63</xdr:row>
      <xdr:rowOff>118745</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6235700" y="105848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48920"/>
    <xdr:sp macro="" textlink="">
      <xdr:nvSpPr>
        <xdr:cNvPr id="237" name="テキスト ボックス 236">
          <a:extLst>
            <a:ext uri="{FF2B5EF4-FFF2-40B4-BE49-F238E27FC236}">
              <a16:creationId xmlns:a16="http://schemas.microsoft.com/office/drawing/2014/main" id="{00000000-0008-0000-0100-0000ED000000}"/>
            </a:ext>
          </a:extLst>
        </xdr:cNvPr>
        <xdr:cNvSpPr txBox="1"/>
      </xdr:nvSpPr>
      <xdr:spPr>
        <a:xfrm>
          <a:off x="925830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48920"/>
    <xdr:sp macro="" textlink="">
      <xdr:nvSpPr>
        <xdr:cNvPr id="238" name="テキスト ボックス 237">
          <a:extLst>
            <a:ext uri="{FF2B5EF4-FFF2-40B4-BE49-F238E27FC236}">
              <a16:creationId xmlns:a16="http://schemas.microsoft.com/office/drawing/2014/main" id="{00000000-0008-0000-0100-0000EE000000}"/>
            </a:ext>
          </a:extLst>
        </xdr:cNvPr>
        <xdr:cNvSpPr txBox="1"/>
      </xdr:nvSpPr>
      <xdr:spPr>
        <a:xfrm>
          <a:off x="85153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48920"/>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77152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57555" cy="248920"/>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6908800" y="11177270"/>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48920"/>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61150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72390</xdr:rowOff>
    </xdr:from>
    <xdr:to>
      <xdr:col>55</xdr:col>
      <xdr:colOff>50800</xdr:colOff>
      <xdr:row>64</xdr:row>
      <xdr:rowOff>3810</xdr:rowOff>
    </xdr:to>
    <xdr:sp macro="" textlink="">
      <xdr:nvSpPr>
        <xdr:cNvPr id="242" name="楕円 241">
          <a:extLst>
            <a:ext uri="{FF2B5EF4-FFF2-40B4-BE49-F238E27FC236}">
              <a16:creationId xmlns:a16="http://schemas.microsoft.com/office/drawing/2014/main" id="{00000000-0008-0000-0100-0000F2000000}"/>
            </a:ext>
          </a:extLst>
        </xdr:cNvPr>
        <xdr:cNvSpPr/>
      </xdr:nvSpPr>
      <xdr:spPr>
        <a:xfrm>
          <a:off x="9398000" y="106375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161925</xdr:rowOff>
    </xdr:from>
    <xdr:ext cx="594360" cy="248920"/>
    <xdr:sp macro="" textlink="">
      <xdr:nvSpPr>
        <xdr:cNvPr id="243" name="【橋りょう・トンネル】&#10;一人当たり有形固定資産（償却資産）額該当値テキスト">
          <a:extLst>
            <a:ext uri="{FF2B5EF4-FFF2-40B4-BE49-F238E27FC236}">
              <a16:creationId xmlns:a16="http://schemas.microsoft.com/office/drawing/2014/main" id="{00000000-0008-0000-0100-0000F3000000}"/>
            </a:ext>
          </a:extLst>
        </xdr:cNvPr>
        <xdr:cNvSpPr txBox="1"/>
      </xdr:nvSpPr>
      <xdr:spPr>
        <a:xfrm>
          <a:off x="9467850" y="10559415"/>
          <a:ext cx="5943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968,462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104140</xdr:rowOff>
    </xdr:from>
    <xdr:to>
      <xdr:col>50</xdr:col>
      <xdr:colOff>165100</xdr:colOff>
      <xdr:row>64</xdr:row>
      <xdr:rowOff>35560</xdr:rowOff>
    </xdr:to>
    <xdr:sp macro="" textlink="">
      <xdr:nvSpPr>
        <xdr:cNvPr id="244" name="楕円 243">
          <a:extLst>
            <a:ext uri="{FF2B5EF4-FFF2-40B4-BE49-F238E27FC236}">
              <a16:creationId xmlns:a16="http://schemas.microsoft.com/office/drawing/2014/main" id="{00000000-0008-0000-0100-0000F4000000}"/>
            </a:ext>
          </a:extLst>
        </xdr:cNvPr>
        <xdr:cNvSpPr/>
      </xdr:nvSpPr>
      <xdr:spPr>
        <a:xfrm>
          <a:off x="8636000" y="106692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121920</xdr:rowOff>
    </xdr:from>
    <xdr:to>
      <xdr:col>55</xdr:col>
      <xdr:colOff>0</xdr:colOff>
      <xdr:row>63</xdr:row>
      <xdr:rowOff>153035</xdr:rowOff>
    </xdr:to>
    <xdr:cxnSp macro="">
      <xdr:nvCxnSpPr>
        <xdr:cNvPr id="245" name="直線コネクタ 244">
          <a:extLst>
            <a:ext uri="{FF2B5EF4-FFF2-40B4-BE49-F238E27FC236}">
              <a16:creationId xmlns:a16="http://schemas.microsoft.com/office/drawing/2014/main" id="{00000000-0008-0000-0100-0000F5000000}"/>
            </a:ext>
          </a:extLst>
        </xdr:cNvPr>
        <xdr:cNvCxnSpPr/>
      </xdr:nvCxnSpPr>
      <xdr:spPr>
        <a:xfrm flipV="1">
          <a:off x="8686800" y="10687050"/>
          <a:ext cx="74295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106680</xdr:rowOff>
    </xdr:from>
    <xdr:to>
      <xdr:col>46</xdr:col>
      <xdr:colOff>38100</xdr:colOff>
      <xdr:row>64</xdr:row>
      <xdr:rowOff>38735</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7842250" y="106718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63</xdr:row>
      <xdr:rowOff>153035</xdr:rowOff>
    </xdr:from>
    <xdr:to>
      <xdr:col>50</xdr:col>
      <xdr:colOff>114300</xdr:colOff>
      <xdr:row>63</xdr:row>
      <xdr:rowOff>156210</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flipV="1">
          <a:off x="7886700" y="10718165"/>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110490</xdr:rowOff>
    </xdr:from>
    <xdr:to>
      <xdr:col>41</xdr:col>
      <xdr:colOff>101600</xdr:colOff>
      <xdr:row>64</xdr:row>
      <xdr:rowOff>41910</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7029450" y="106756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156210</xdr:rowOff>
    </xdr:from>
    <xdr:to>
      <xdr:col>45</xdr:col>
      <xdr:colOff>171450</xdr:colOff>
      <xdr:row>63</xdr:row>
      <xdr:rowOff>160655</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7080250" y="10721340"/>
          <a:ext cx="8064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113030</xdr:rowOff>
    </xdr:from>
    <xdr:to>
      <xdr:col>36</xdr:col>
      <xdr:colOff>165100</xdr:colOff>
      <xdr:row>64</xdr:row>
      <xdr:rowOff>44450</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6235700" y="106781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160655</xdr:rowOff>
    </xdr:from>
    <xdr:to>
      <xdr:col>41</xdr:col>
      <xdr:colOff>50800</xdr:colOff>
      <xdr:row>63</xdr:row>
      <xdr:rowOff>162560</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6286500" y="10725785"/>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137795</xdr:colOff>
      <xdr:row>61</xdr:row>
      <xdr:rowOff>133350</xdr:rowOff>
    </xdr:from>
    <xdr:ext cx="685800" cy="252730"/>
    <xdr:sp macro="" textlink="">
      <xdr:nvSpPr>
        <xdr:cNvPr id="252" name="n_1aveValue【橋りょう・トンネル】&#10;一人当たり有形固定資産（償却資産）額">
          <a:extLst>
            <a:ext uri="{FF2B5EF4-FFF2-40B4-BE49-F238E27FC236}">
              <a16:creationId xmlns:a16="http://schemas.microsoft.com/office/drawing/2014/main" id="{00000000-0008-0000-0100-0000FC000000}"/>
            </a:ext>
          </a:extLst>
        </xdr:cNvPr>
        <xdr:cNvSpPr txBox="1"/>
      </xdr:nvSpPr>
      <xdr:spPr>
        <a:xfrm>
          <a:off x="8367395" y="10363200"/>
          <a:ext cx="6858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1,407,198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23495</xdr:colOff>
      <xdr:row>61</xdr:row>
      <xdr:rowOff>147955</xdr:rowOff>
    </xdr:from>
    <xdr:ext cx="685800" cy="248920"/>
    <xdr:sp macro="" textlink="">
      <xdr:nvSpPr>
        <xdr:cNvPr id="253" name="n_2aveValue【橋りょう・トンネル】&#10;一人当たり有形固定資産（償却資産）額">
          <a:extLst>
            <a:ext uri="{FF2B5EF4-FFF2-40B4-BE49-F238E27FC236}">
              <a16:creationId xmlns:a16="http://schemas.microsoft.com/office/drawing/2014/main" id="{00000000-0008-0000-0100-0000FD000000}"/>
            </a:ext>
          </a:extLst>
        </xdr:cNvPr>
        <xdr:cNvSpPr txBox="1"/>
      </xdr:nvSpPr>
      <xdr:spPr>
        <a:xfrm>
          <a:off x="7567295" y="10377805"/>
          <a:ext cx="6858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1,289,136</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86995</xdr:colOff>
      <xdr:row>61</xdr:row>
      <xdr:rowOff>158750</xdr:rowOff>
    </xdr:from>
    <xdr:ext cx="685800" cy="248920"/>
    <xdr:sp macro="" textlink="">
      <xdr:nvSpPr>
        <xdr:cNvPr id="254" name="n_3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6773545" y="10388600"/>
          <a:ext cx="6858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1,207,214</a:t>
          </a:r>
          <a:endParaRPr kumimoji="1" lang="ja-JP" altLang="en-US" sz="1000" b="1">
            <a:solidFill>
              <a:srgbClr val="000080"/>
            </a:solidFill>
            <a:latin typeface="ＭＳ Ｐゴシック"/>
            <a:ea typeface="ＭＳ Ｐゴシック"/>
          </a:endParaRPr>
        </a:p>
      </xdr:txBody>
    </xdr:sp>
    <xdr:clientData/>
  </xdr:oneCellAnchor>
  <xdr:oneCellAnchor>
    <xdr:from>
      <xdr:col>34</xdr:col>
      <xdr:colOff>150495</xdr:colOff>
      <xdr:row>61</xdr:row>
      <xdr:rowOff>135255</xdr:rowOff>
    </xdr:from>
    <xdr:ext cx="690245" cy="253365"/>
    <xdr:sp macro="" textlink="">
      <xdr:nvSpPr>
        <xdr:cNvPr id="255" name="n_4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5979795" y="10365105"/>
          <a:ext cx="6902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1,388,912</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171450</xdr:colOff>
      <xdr:row>64</xdr:row>
      <xdr:rowOff>26670</xdr:rowOff>
    </xdr:from>
    <xdr:ext cx="598805" cy="253365"/>
    <xdr:sp macro="" textlink="">
      <xdr:nvSpPr>
        <xdr:cNvPr id="256" name="n_1main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8401050" y="1075944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715,360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64</xdr:row>
      <xdr:rowOff>29845</xdr:rowOff>
    </xdr:from>
    <xdr:ext cx="594360" cy="248920"/>
    <xdr:sp macro="" textlink="">
      <xdr:nvSpPr>
        <xdr:cNvPr id="257" name="n_2main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7612380" y="10762615"/>
          <a:ext cx="5943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688,820</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64</xdr:row>
      <xdr:rowOff>33655</xdr:rowOff>
    </xdr:from>
    <xdr:ext cx="594360" cy="248920"/>
    <xdr:sp macro="" textlink="">
      <xdr:nvSpPr>
        <xdr:cNvPr id="258" name="n_3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6818630" y="10766425"/>
          <a:ext cx="5943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659,787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64</xdr:row>
      <xdr:rowOff>36195</xdr:rowOff>
    </xdr:from>
    <xdr:ext cx="594360" cy="248920"/>
    <xdr:sp macro="" textlink="">
      <xdr:nvSpPr>
        <xdr:cNvPr id="259" name="n_4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005830" y="10768965"/>
          <a:ext cx="5943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639,697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60" name="正方形/長方形 259">
          <a:extLst>
            <a:ext uri="{FF2B5EF4-FFF2-40B4-BE49-F238E27FC236}">
              <a16:creationId xmlns:a16="http://schemas.microsoft.com/office/drawing/2014/main" id="{00000000-0008-0000-0100-000004010000}"/>
            </a:ext>
          </a:extLst>
        </xdr:cNvPr>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1" name="正方形/長方形 260">
          <a:extLst>
            <a:ext uri="{FF2B5EF4-FFF2-40B4-BE49-F238E27FC236}">
              <a16:creationId xmlns:a16="http://schemas.microsoft.com/office/drawing/2014/main" id="{00000000-0008-0000-0100-000005010000}"/>
            </a:ext>
          </a:extLst>
        </xdr:cNvPr>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77/89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4005" cy="216535"/>
    <xdr:sp macro="" textlink="">
      <xdr:nvSpPr>
        <xdr:cNvPr id="268" name="テキスト ボックス 267">
          <a:extLst>
            <a:ext uri="{FF2B5EF4-FFF2-40B4-BE49-F238E27FC236}">
              <a16:creationId xmlns:a16="http://schemas.microsoft.com/office/drawing/2014/main" id="{00000000-0008-0000-0100-00000C010000}"/>
            </a:ext>
          </a:extLst>
        </xdr:cNvPr>
        <xdr:cNvSpPr txBox="1"/>
      </xdr:nvSpPr>
      <xdr:spPr>
        <a:xfrm>
          <a:off x="666750" y="12483465"/>
          <a:ext cx="29400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69" name="直線コネクタ 268">
          <a:extLst>
            <a:ext uri="{FF2B5EF4-FFF2-40B4-BE49-F238E27FC236}">
              <a16:creationId xmlns:a16="http://schemas.microsoft.com/office/drawing/2014/main" id="{00000000-0008-0000-0100-00000D010000}"/>
            </a:ext>
          </a:extLst>
        </xdr:cNvPr>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2915" cy="248920"/>
    <xdr:sp macro="" textlink="">
      <xdr:nvSpPr>
        <xdr:cNvPr id="270" name="テキスト ボックス 269">
          <a:extLst>
            <a:ext uri="{FF2B5EF4-FFF2-40B4-BE49-F238E27FC236}">
              <a16:creationId xmlns:a16="http://schemas.microsoft.com/office/drawing/2014/main" id="{00000000-0008-0000-0100-00000E010000}"/>
            </a:ext>
          </a:extLst>
        </xdr:cNvPr>
        <xdr:cNvSpPr txBox="1"/>
      </xdr:nvSpPr>
      <xdr:spPr>
        <a:xfrm>
          <a:off x="275590" y="14766290"/>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165100</xdr:rowOff>
    </xdr:from>
    <xdr:to>
      <xdr:col>28</xdr:col>
      <xdr:colOff>114300</xdr:colOff>
      <xdr:row>86</xdr:row>
      <xdr:rowOff>165100</xdr:rowOff>
    </xdr:to>
    <xdr:cxnSp macro="">
      <xdr:nvCxnSpPr>
        <xdr:cNvPr id="271" name="直線コネクタ 270">
          <a:extLst>
            <a:ext uri="{FF2B5EF4-FFF2-40B4-BE49-F238E27FC236}">
              <a16:creationId xmlns:a16="http://schemas.microsoft.com/office/drawing/2014/main" id="{00000000-0008-0000-0100-00000F010000}"/>
            </a:ext>
          </a:extLst>
        </xdr:cNvPr>
        <xdr:cNvCxnSpPr/>
      </xdr:nvCxnSpPr>
      <xdr:spPr>
        <a:xfrm>
          <a:off x="685800" y="14585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86</xdr:row>
      <xdr:rowOff>26035</xdr:rowOff>
    </xdr:from>
    <xdr:ext cx="462915" cy="253365"/>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275590" y="14446885"/>
          <a:ext cx="462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85</xdr:row>
      <xdr:rowOff>13335</xdr:rowOff>
    </xdr:from>
    <xdr:to>
      <xdr:col>28</xdr:col>
      <xdr:colOff>114300</xdr:colOff>
      <xdr:row>85</xdr:row>
      <xdr:rowOff>13335</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685800" y="142665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41275</xdr:rowOff>
    </xdr:from>
    <xdr:ext cx="398780" cy="25336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339725" y="14126845"/>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83</xdr:row>
      <xdr:rowOff>29210</xdr:rowOff>
    </xdr:from>
    <xdr:to>
      <xdr:col>28</xdr:col>
      <xdr:colOff>114300</xdr:colOff>
      <xdr:row>83</xdr:row>
      <xdr:rowOff>29210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685800" y="139471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57785</xdr:rowOff>
    </xdr:from>
    <xdr:ext cx="398780" cy="25336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339725" y="13808075"/>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81</xdr:row>
      <xdr:rowOff>45085</xdr:rowOff>
    </xdr:from>
    <xdr:to>
      <xdr:col>28</xdr:col>
      <xdr:colOff>114300</xdr:colOff>
      <xdr:row>81</xdr:row>
      <xdr:rowOff>45085</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685800" y="136277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73660</xdr:rowOff>
    </xdr:from>
    <xdr:ext cx="398780" cy="252730"/>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39725" y="13488670"/>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79</xdr:row>
      <xdr:rowOff>61595</xdr:rowOff>
    </xdr:from>
    <xdr:to>
      <xdr:col>28</xdr:col>
      <xdr:colOff>114300</xdr:colOff>
      <xdr:row>79</xdr:row>
      <xdr:rowOff>61595</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685800" y="133089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90170</xdr:rowOff>
    </xdr:from>
    <xdr:ext cx="398780" cy="248920"/>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39725" y="13169900"/>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77</xdr:row>
      <xdr:rowOff>76835</xdr:rowOff>
    </xdr:from>
    <xdr:to>
      <xdr:col>28</xdr:col>
      <xdr:colOff>114300</xdr:colOff>
      <xdr:row>77</xdr:row>
      <xdr:rowOff>76835</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685800" y="12988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76</xdr:row>
      <xdr:rowOff>106045</xdr:rowOff>
    </xdr:from>
    <xdr:ext cx="334645" cy="248920"/>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84810" y="12850495"/>
          <a:ext cx="3346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93345</xdr:rowOff>
    </xdr:from>
    <xdr:to>
      <xdr:col>28</xdr:col>
      <xdr:colOff>152400</xdr:colOff>
      <xdr:row>88</xdr:row>
      <xdr:rowOff>149225</xdr:rowOff>
    </xdr:to>
    <xdr:sp macro="" textlink="">
      <xdr:nvSpPr>
        <xdr:cNvPr id="284" name="【公営住宅】&#10;有形固定資産減価償却率グラフ枠">
          <a:extLst>
            <a:ext uri="{FF2B5EF4-FFF2-40B4-BE49-F238E27FC236}">
              <a16:creationId xmlns:a16="http://schemas.microsoft.com/office/drawing/2014/main" id="{00000000-0008-0000-0100-00001C010000}"/>
            </a:ext>
          </a:extLst>
        </xdr:cNvPr>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112395</xdr:rowOff>
    </xdr:from>
    <xdr:to>
      <xdr:col>24</xdr:col>
      <xdr:colOff>62865</xdr:colOff>
      <xdr:row>86</xdr:row>
      <xdr:rowOff>165100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flipV="1">
          <a:off x="4177665" y="13024485"/>
          <a:ext cx="0" cy="1561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1270</xdr:rowOff>
    </xdr:from>
    <xdr:ext cx="465455" cy="253365"/>
    <xdr:sp macro="" textlink="">
      <xdr:nvSpPr>
        <xdr:cNvPr id="286" name="【公営住宅】&#10;有形固定資産減価償却率最小値テキスト">
          <a:extLst>
            <a:ext uri="{FF2B5EF4-FFF2-40B4-BE49-F238E27FC236}">
              <a16:creationId xmlns:a16="http://schemas.microsoft.com/office/drawing/2014/main" id="{00000000-0008-0000-0100-00001E010000}"/>
            </a:ext>
          </a:extLst>
        </xdr:cNvPr>
        <xdr:cNvSpPr txBox="1"/>
      </xdr:nvSpPr>
      <xdr:spPr>
        <a:xfrm>
          <a:off x="4216400" y="1458976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165100</xdr:rowOff>
    </xdr:from>
    <xdr:to>
      <xdr:col>24</xdr:col>
      <xdr:colOff>152400</xdr:colOff>
      <xdr:row>86</xdr:row>
      <xdr:rowOff>165100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4108450" y="14585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60325</xdr:rowOff>
    </xdr:from>
    <xdr:ext cx="335915" cy="253365"/>
    <xdr:sp macro="" textlink="">
      <xdr:nvSpPr>
        <xdr:cNvPr id="288" name="【公営住宅】&#10;有形固定資産減価償却率最大値テキスト">
          <a:extLst>
            <a:ext uri="{FF2B5EF4-FFF2-40B4-BE49-F238E27FC236}">
              <a16:creationId xmlns:a16="http://schemas.microsoft.com/office/drawing/2014/main" id="{00000000-0008-0000-0100-000020010000}"/>
            </a:ext>
          </a:extLst>
        </xdr:cNvPr>
        <xdr:cNvSpPr txBox="1"/>
      </xdr:nvSpPr>
      <xdr:spPr>
        <a:xfrm>
          <a:off x="4216400" y="12804775"/>
          <a:ext cx="335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112395</xdr:rowOff>
    </xdr:from>
    <xdr:to>
      <xdr:col>24</xdr:col>
      <xdr:colOff>152400</xdr:colOff>
      <xdr:row>77</xdr:row>
      <xdr:rowOff>112395</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a:off x="4108450" y="130244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56515</xdr:rowOff>
    </xdr:from>
    <xdr:ext cx="400685" cy="253365"/>
    <xdr:sp macro="" textlink="">
      <xdr:nvSpPr>
        <xdr:cNvPr id="290" name="【公営住宅】&#10;有形固定資産減価償却率平均値テキスト">
          <a:extLst>
            <a:ext uri="{FF2B5EF4-FFF2-40B4-BE49-F238E27FC236}">
              <a16:creationId xmlns:a16="http://schemas.microsoft.com/office/drawing/2014/main" id="{00000000-0008-0000-0100-000022010000}"/>
            </a:ext>
          </a:extLst>
        </xdr:cNvPr>
        <xdr:cNvSpPr txBox="1"/>
      </xdr:nvSpPr>
      <xdr:spPr>
        <a:xfrm>
          <a:off x="4216400" y="13806805"/>
          <a:ext cx="40068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34290</xdr:rowOff>
    </xdr:from>
    <xdr:to>
      <xdr:col>24</xdr:col>
      <xdr:colOff>114300</xdr:colOff>
      <xdr:row>83</xdr:row>
      <xdr:rowOff>133350</xdr:rowOff>
    </xdr:to>
    <xdr:sp macro="" textlink="">
      <xdr:nvSpPr>
        <xdr:cNvPr id="291" name="フローチャート: 判断 290">
          <a:extLst>
            <a:ext uri="{FF2B5EF4-FFF2-40B4-BE49-F238E27FC236}">
              <a16:creationId xmlns:a16="http://schemas.microsoft.com/office/drawing/2014/main" id="{00000000-0008-0000-0100-000023010000}"/>
            </a:ext>
          </a:extLst>
        </xdr:cNvPr>
        <xdr:cNvSpPr/>
      </xdr:nvSpPr>
      <xdr:spPr>
        <a:xfrm>
          <a:off x="4127500" y="139522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63500</xdr:rowOff>
    </xdr:from>
    <xdr:to>
      <xdr:col>20</xdr:col>
      <xdr:colOff>38100</xdr:colOff>
      <xdr:row>83</xdr:row>
      <xdr:rowOff>163195</xdr:rowOff>
    </xdr:to>
    <xdr:sp macro="" textlink="">
      <xdr:nvSpPr>
        <xdr:cNvPr id="292" name="フローチャート: 判断 291">
          <a:extLst>
            <a:ext uri="{FF2B5EF4-FFF2-40B4-BE49-F238E27FC236}">
              <a16:creationId xmlns:a16="http://schemas.microsoft.com/office/drawing/2014/main" id="{00000000-0008-0000-0100-000024010000}"/>
            </a:ext>
          </a:extLst>
        </xdr:cNvPr>
        <xdr:cNvSpPr/>
      </xdr:nvSpPr>
      <xdr:spPr>
        <a:xfrm>
          <a:off x="3384550" y="139814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26035</xdr:rowOff>
    </xdr:from>
    <xdr:to>
      <xdr:col>15</xdr:col>
      <xdr:colOff>101600</xdr:colOff>
      <xdr:row>83</xdr:row>
      <xdr:rowOff>125730</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2571750" y="139439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156845</xdr:rowOff>
    </xdr:from>
    <xdr:to>
      <xdr:col>10</xdr:col>
      <xdr:colOff>165100</xdr:colOff>
      <xdr:row>83</xdr:row>
      <xdr:rowOff>88900</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1778000" y="139071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164465</xdr:rowOff>
    </xdr:from>
    <xdr:to>
      <xdr:col>6</xdr:col>
      <xdr:colOff>38100</xdr:colOff>
      <xdr:row>83</xdr:row>
      <xdr:rowOff>95885</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984250" y="139147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48920"/>
    <xdr:sp macro="" textlink="">
      <xdr:nvSpPr>
        <xdr:cNvPr id="296" name="テキスト ボックス 295">
          <a:extLst>
            <a:ext uri="{FF2B5EF4-FFF2-40B4-BE49-F238E27FC236}">
              <a16:creationId xmlns:a16="http://schemas.microsoft.com/office/drawing/2014/main" id="{00000000-0008-0000-0100-000028010000}"/>
            </a:ext>
          </a:extLst>
        </xdr:cNvPr>
        <xdr:cNvSpPr txBox="1"/>
      </xdr:nvSpPr>
      <xdr:spPr>
        <a:xfrm>
          <a:off x="4006850" y="1490281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48920"/>
    <xdr:sp macro="" textlink="">
      <xdr:nvSpPr>
        <xdr:cNvPr id="297" name="テキスト ボックス 296">
          <a:extLst>
            <a:ext uri="{FF2B5EF4-FFF2-40B4-BE49-F238E27FC236}">
              <a16:creationId xmlns:a16="http://schemas.microsoft.com/office/drawing/2014/main" id="{00000000-0008-0000-0100-000029010000}"/>
            </a:ext>
          </a:extLst>
        </xdr:cNvPr>
        <xdr:cNvSpPr txBox="1"/>
      </xdr:nvSpPr>
      <xdr:spPr>
        <a:xfrm>
          <a:off x="3257550" y="1490281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57555" cy="248920"/>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2451100" y="14902815"/>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48920"/>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1657350" y="1490281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48920"/>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857250" y="1490281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85</xdr:row>
      <xdr:rowOff>37465</xdr:rowOff>
    </xdr:from>
    <xdr:to>
      <xdr:col>24</xdr:col>
      <xdr:colOff>114300</xdr:colOff>
      <xdr:row>85</xdr:row>
      <xdr:rowOff>136525</xdr:rowOff>
    </xdr:to>
    <xdr:sp macro="" textlink="">
      <xdr:nvSpPr>
        <xdr:cNvPr id="301" name="楕円 300">
          <a:extLst>
            <a:ext uri="{FF2B5EF4-FFF2-40B4-BE49-F238E27FC236}">
              <a16:creationId xmlns:a16="http://schemas.microsoft.com/office/drawing/2014/main" id="{00000000-0008-0000-0100-00002D010000}"/>
            </a:ext>
          </a:extLst>
        </xdr:cNvPr>
        <xdr:cNvSpPr/>
      </xdr:nvSpPr>
      <xdr:spPr>
        <a:xfrm>
          <a:off x="4127500" y="142906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16510</xdr:rowOff>
    </xdr:from>
    <xdr:ext cx="400685" cy="248920"/>
    <xdr:sp macro="" textlink="">
      <xdr:nvSpPr>
        <xdr:cNvPr id="302" name="【公営住宅】&#10;有形固定資産減価償却率該当値テキスト">
          <a:extLst>
            <a:ext uri="{FF2B5EF4-FFF2-40B4-BE49-F238E27FC236}">
              <a16:creationId xmlns:a16="http://schemas.microsoft.com/office/drawing/2014/main" id="{00000000-0008-0000-0100-00002E010000}"/>
            </a:ext>
          </a:extLst>
        </xdr:cNvPr>
        <xdr:cNvSpPr txBox="1"/>
      </xdr:nvSpPr>
      <xdr:spPr>
        <a:xfrm>
          <a:off x="4216400" y="1426972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85</xdr:row>
      <xdr:rowOff>27305</xdr:rowOff>
    </xdr:from>
    <xdr:to>
      <xdr:col>20</xdr:col>
      <xdr:colOff>38100</xdr:colOff>
      <xdr:row>85</xdr:row>
      <xdr:rowOff>127000</xdr:rowOff>
    </xdr:to>
    <xdr:sp macro="" textlink="">
      <xdr:nvSpPr>
        <xdr:cNvPr id="303" name="楕円 302">
          <a:extLst>
            <a:ext uri="{FF2B5EF4-FFF2-40B4-BE49-F238E27FC236}">
              <a16:creationId xmlns:a16="http://schemas.microsoft.com/office/drawing/2014/main" id="{00000000-0008-0000-0100-00002F010000}"/>
            </a:ext>
          </a:extLst>
        </xdr:cNvPr>
        <xdr:cNvSpPr/>
      </xdr:nvSpPr>
      <xdr:spPr>
        <a:xfrm>
          <a:off x="3384550" y="1428051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85</xdr:row>
      <xdr:rowOff>76835</xdr:rowOff>
    </xdr:from>
    <xdr:to>
      <xdr:col>24</xdr:col>
      <xdr:colOff>63500</xdr:colOff>
      <xdr:row>85</xdr:row>
      <xdr:rowOff>86995</xdr:rowOff>
    </xdr:to>
    <xdr:cxnSp macro="">
      <xdr:nvCxnSpPr>
        <xdr:cNvPr id="304" name="直線コネクタ 303">
          <a:extLst>
            <a:ext uri="{FF2B5EF4-FFF2-40B4-BE49-F238E27FC236}">
              <a16:creationId xmlns:a16="http://schemas.microsoft.com/office/drawing/2014/main" id="{00000000-0008-0000-0100-000030010000}"/>
            </a:ext>
          </a:extLst>
        </xdr:cNvPr>
        <xdr:cNvCxnSpPr/>
      </xdr:nvCxnSpPr>
      <xdr:spPr>
        <a:xfrm>
          <a:off x="3429000" y="14330045"/>
          <a:ext cx="7493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63500</xdr:rowOff>
    </xdr:from>
    <xdr:to>
      <xdr:col>15</xdr:col>
      <xdr:colOff>101600</xdr:colOff>
      <xdr:row>85</xdr:row>
      <xdr:rowOff>163195</xdr:rowOff>
    </xdr:to>
    <xdr:sp macro="" textlink="">
      <xdr:nvSpPr>
        <xdr:cNvPr id="305" name="楕円 304">
          <a:extLst>
            <a:ext uri="{FF2B5EF4-FFF2-40B4-BE49-F238E27FC236}">
              <a16:creationId xmlns:a16="http://schemas.microsoft.com/office/drawing/2014/main" id="{00000000-0008-0000-0100-000031010000}"/>
            </a:ext>
          </a:extLst>
        </xdr:cNvPr>
        <xdr:cNvSpPr/>
      </xdr:nvSpPr>
      <xdr:spPr>
        <a:xfrm>
          <a:off x="2571750" y="143167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76835</xdr:rowOff>
    </xdr:from>
    <xdr:to>
      <xdr:col>19</xdr:col>
      <xdr:colOff>171450</xdr:colOff>
      <xdr:row>85</xdr:row>
      <xdr:rowOff>113665</xdr:rowOff>
    </xdr:to>
    <xdr:cxnSp macro="">
      <xdr:nvCxnSpPr>
        <xdr:cNvPr id="306" name="直線コネクタ 305">
          <a:extLst>
            <a:ext uri="{FF2B5EF4-FFF2-40B4-BE49-F238E27FC236}">
              <a16:creationId xmlns:a16="http://schemas.microsoft.com/office/drawing/2014/main" id="{00000000-0008-0000-0100-000032010000}"/>
            </a:ext>
          </a:extLst>
        </xdr:cNvPr>
        <xdr:cNvCxnSpPr/>
      </xdr:nvCxnSpPr>
      <xdr:spPr>
        <a:xfrm flipV="1">
          <a:off x="2622550" y="14330045"/>
          <a:ext cx="80645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125095</xdr:rowOff>
    </xdr:from>
    <xdr:to>
      <xdr:col>10</xdr:col>
      <xdr:colOff>165100</xdr:colOff>
      <xdr:row>86</xdr:row>
      <xdr:rowOff>56515</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1778000" y="143783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113665</xdr:rowOff>
    </xdr:from>
    <xdr:to>
      <xdr:col>15</xdr:col>
      <xdr:colOff>50800</xdr:colOff>
      <xdr:row>86</xdr:row>
      <xdr:rowOff>6350</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flipV="1">
          <a:off x="1828800" y="14366875"/>
          <a:ext cx="79375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156845</xdr:rowOff>
    </xdr:from>
    <xdr:to>
      <xdr:col>6</xdr:col>
      <xdr:colOff>38100</xdr:colOff>
      <xdr:row>86</xdr:row>
      <xdr:rowOff>88900</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984250" y="1441005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86</xdr:row>
      <xdr:rowOff>6350</xdr:rowOff>
    </xdr:from>
    <xdr:to>
      <xdr:col>10</xdr:col>
      <xdr:colOff>114300</xdr:colOff>
      <xdr:row>86</xdr:row>
      <xdr:rowOff>39370</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flipV="1">
          <a:off x="1028700" y="14427200"/>
          <a:ext cx="8001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82</xdr:row>
      <xdr:rowOff>12065</xdr:rowOff>
    </xdr:from>
    <xdr:ext cx="400685" cy="248920"/>
    <xdr:sp macro="" textlink="">
      <xdr:nvSpPr>
        <xdr:cNvPr id="311" name="n_1aveValue【公営住宅】&#10;有形固定資産減価償却率">
          <a:extLst>
            <a:ext uri="{FF2B5EF4-FFF2-40B4-BE49-F238E27FC236}">
              <a16:creationId xmlns:a16="http://schemas.microsoft.com/office/drawing/2014/main" id="{00000000-0008-0000-0100-000037010000}"/>
            </a:ext>
          </a:extLst>
        </xdr:cNvPr>
        <xdr:cNvSpPr txBox="1"/>
      </xdr:nvSpPr>
      <xdr:spPr>
        <a:xfrm>
          <a:off x="3239135" y="13762355"/>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141605</xdr:rowOff>
    </xdr:from>
    <xdr:ext cx="400685" cy="248920"/>
    <xdr:sp macro="" textlink="">
      <xdr:nvSpPr>
        <xdr:cNvPr id="312" name="n_2aveValue【公営住宅】&#10;有形固定資産減価償却率">
          <a:extLst>
            <a:ext uri="{FF2B5EF4-FFF2-40B4-BE49-F238E27FC236}">
              <a16:creationId xmlns:a16="http://schemas.microsoft.com/office/drawing/2014/main" id="{00000000-0008-0000-0100-000038010000}"/>
            </a:ext>
          </a:extLst>
        </xdr:cNvPr>
        <xdr:cNvSpPr txBox="1"/>
      </xdr:nvSpPr>
      <xdr:spPr>
        <a:xfrm>
          <a:off x="2439035" y="13724255"/>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105410</xdr:rowOff>
    </xdr:from>
    <xdr:ext cx="400685" cy="248920"/>
    <xdr:sp macro="" textlink="">
      <xdr:nvSpPr>
        <xdr:cNvPr id="313" name="n_3aveValue【公営住宅】&#10;有形固定資産減価償却率">
          <a:extLst>
            <a:ext uri="{FF2B5EF4-FFF2-40B4-BE49-F238E27FC236}">
              <a16:creationId xmlns:a16="http://schemas.microsoft.com/office/drawing/2014/main" id="{00000000-0008-0000-0100-000039010000}"/>
            </a:ext>
          </a:extLst>
        </xdr:cNvPr>
        <xdr:cNvSpPr txBox="1"/>
      </xdr:nvSpPr>
      <xdr:spPr>
        <a:xfrm>
          <a:off x="1645285" y="1368806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112395</xdr:rowOff>
    </xdr:from>
    <xdr:ext cx="405130" cy="253365"/>
    <xdr:sp macro="" textlink="">
      <xdr:nvSpPr>
        <xdr:cNvPr id="314" name="n_4aveValue【公営住宅】&#10;有形固定資産減価償却率">
          <a:extLst>
            <a:ext uri="{FF2B5EF4-FFF2-40B4-BE49-F238E27FC236}">
              <a16:creationId xmlns:a16="http://schemas.microsoft.com/office/drawing/2014/main" id="{00000000-0008-0000-0100-00003A010000}"/>
            </a:ext>
          </a:extLst>
        </xdr:cNvPr>
        <xdr:cNvSpPr txBox="1"/>
      </xdr:nvSpPr>
      <xdr:spPr>
        <a:xfrm>
          <a:off x="851535" y="1369504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85</xdr:row>
      <xdr:rowOff>117475</xdr:rowOff>
    </xdr:from>
    <xdr:ext cx="400685" cy="253365"/>
    <xdr:sp macro="" textlink="">
      <xdr:nvSpPr>
        <xdr:cNvPr id="315" name="n_1mainValue【公営住宅】&#10;有形固定資産減価償却率">
          <a:extLst>
            <a:ext uri="{FF2B5EF4-FFF2-40B4-BE49-F238E27FC236}">
              <a16:creationId xmlns:a16="http://schemas.microsoft.com/office/drawing/2014/main" id="{00000000-0008-0000-0100-00003B010000}"/>
            </a:ext>
          </a:extLst>
        </xdr:cNvPr>
        <xdr:cNvSpPr txBox="1"/>
      </xdr:nvSpPr>
      <xdr:spPr>
        <a:xfrm>
          <a:off x="3239135" y="1437068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85</xdr:row>
      <xdr:rowOff>154305</xdr:rowOff>
    </xdr:from>
    <xdr:ext cx="400685" cy="253365"/>
    <xdr:sp macro="" textlink="">
      <xdr:nvSpPr>
        <xdr:cNvPr id="316" name="n_2mainValue【公営住宅】&#10;有形固定資産減価償却率">
          <a:extLst>
            <a:ext uri="{FF2B5EF4-FFF2-40B4-BE49-F238E27FC236}">
              <a16:creationId xmlns:a16="http://schemas.microsoft.com/office/drawing/2014/main" id="{00000000-0008-0000-0100-00003C010000}"/>
            </a:ext>
          </a:extLst>
        </xdr:cNvPr>
        <xdr:cNvSpPr txBox="1"/>
      </xdr:nvSpPr>
      <xdr:spPr>
        <a:xfrm>
          <a:off x="2439035" y="1440751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86</xdr:row>
      <xdr:rowOff>48260</xdr:rowOff>
    </xdr:from>
    <xdr:ext cx="400685" cy="248920"/>
    <xdr:sp macro="" textlink="">
      <xdr:nvSpPr>
        <xdr:cNvPr id="317" name="n_3mainValue【公営住宅】&#10;有形固定資産減価償却率">
          <a:extLst>
            <a:ext uri="{FF2B5EF4-FFF2-40B4-BE49-F238E27FC236}">
              <a16:creationId xmlns:a16="http://schemas.microsoft.com/office/drawing/2014/main" id="{00000000-0008-0000-0100-00003D010000}"/>
            </a:ext>
          </a:extLst>
        </xdr:cNvPr>
        <xdr:cNvSpPr txBox="1"/>
      </xdr:nvSpPr>
      <xdr:spPr>
        <a:xfrm>
          <a:off x="1645285" y="1446911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86</xdr:row>
      <xdr:rowOff>80010</xdr:rowOff>
    </xdr:from>
    <xdr:ext cx="405130" cy="253365"/>
    <xdr:sp macro="" textlink="">
      <xdr:nvSpPr>
        <xdr:cNvPr id="318" name="n_4mainValue【公営住宅】&#10;有形固定資産減価償却率">
          <a:extLst>
            <a:ext uri="{FF2B5EF4-FFF2-40B4-BE49-F238E27FC236}">
              <a16:creationId xmlns:a16="http://schemas.microsoft.com/office/drawing/2014/main" id="{00000000-0008-0000-0100-00003E010000}"/>
            </a:ext>
          </a:extLst>
        </xdr:cNvPr>
        <xdr:cNvSpPr txBox="1"/>
      </xdr:nvSpPr>
      <xdr:spPr>
        <a:xfrm>
          <a:off x="851535" y="1450086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19" name="正方形/長方形 318">
          <a:extLst>
            <a:ext uri="{FF2B5EF4-FFF2-40B4-BE49-F238E27FC236}">
              <a16:creationId xmlns:a16="http://schemas.microsoft.com/office/drawing/2014/main" id="{00000000-0008-0000-0100-00003F010000}"/>
            </a:ext>
          </a:extLst>
        </xdr:cNvPr>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20" name="正方形/長方形 319">
          <a:extLst>
            <a:ext uri="{FF2B5EF4-FFF2-40B4-BE49-F238E27FC236}">
              <a16:creationId xmlns:a16="http://schemas.microsoft.com/office/drawing/2014/main" id="{00000000-0008-0000-0100-000040010000}"/>
            </a:ext>
          </a:extLst>
        </xdr:cNvPr>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57/89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0.868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5440" cy="216535"/>
    <xdr:sp macro="" textlink="">
      <xdr:nvSpPr>
        <xdr:cNvPr id="327" name="テキスト ボックス 326">
          <a:extLst>
            <a:ext uri="{FF2B5EF4-FFF2-40B4-BE49-F238E27FC236}">
              <a16:creationId xmlns:a16="http://schemas.microsoft.com/office/drawing/2014/main" id="{00000000-0008-0000-0100-000047010000}"/>
            </a:ext>
          </a:extLst>
        </xdr:cNvPr>
        <xdr:cNvSpPr txBox="1"/>
      </xdr:nvSpPr>
      <xdr:spPr>
        <a:xfrm>
          <a:off x="5918200" y="12483465"/>
          <a:ext cx="34544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28" name="直線コネクタ 327">
          <a:extLst>
            <a:ext uri="{FF2B5EF4-FFF2-40B4-BE49-F238E27FC236}">
              <a16:creationId xmlns:a16="http://schemas.microsoft.com/office/drawing/2014/main" id="{00000000-0008-0000-0100-000048010000}"/>
            </a:ext>
          </a:extLst>
        </xdr:cNvPr>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111760</xdr:rowOff>
    </xdr:from>
    <xdr:to>
      <xdr:col>59</xdr:col>
      <xdr:colOff>50800</xdr:colOff>
      <xdr:row>86</xdr:row>
      <xdr:rowOff>111760</xdr:rowOff>
    </xdr:to>
    <xdr:cxnSp macro="">
      <xdr:nvCxnSpPr>
        <xdr:cNvPr id="329" name="直線コネクタ 328">
          <a:extLst>
            <a:ext uri="{FF2B5EF4-FFF2-40B4-BE49-F238E27FC236}">
              <a16:creationId xmlns:a16="http://schemas.microsoft.com/office/drawing/2014/main" id="{00000000-0008-0000-0100-000049010000}"/>
            </a:ext>
          </a:extLst>
        </xdr:cNvPr>
        <xdr:cNvCxnSpPr/>
      </xdr:nvCxnSpPr>
      <xdr:spPr>
        <a:xfrm>
          <a:off x="5956300" y="14532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140335</xdr:rowOff>
    </xdr:from>
    <xdr:ext cx="462915" cy="248920"/>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5527040" y="1439354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74295</xdr:rowOff>
    </xdr:from>
    <xdr:to>
      <xdr:col>59</xdr:col>
      <xdr:colOff>50800</xdr:colOff>
      <xdr:row>84</xdr:row>
      <xdr:rowOff>74295</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5956300" y="141598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83</xdr:row>
      <xdr:rowOff>103505</xdr:rowOff>
    </xdr:from>
    <xdr:ext cx="527050" cy="248920"/>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5481955" y="14021435"/>
          <a:ext cx="5270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37465</xdr:rowOff>
    </xdr:from>
    <xdr:to>
      <xdr:col>59</xdr:col>
      <xdr:colOff>50800</xdr:colOff>
      <xdr:row>82</xdr:row>
      <xdr:rowOff>37465</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5956300" y="137877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81</xdr:row>
      <xdr:rowOff>66040</xdr:rowOff>
    </xdr:from>
    <xdr:ext cx="527050" cy="248920"/>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5481955" y="13648690"/>
          <a:ext cx="5270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5956300" y="134150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79</xdr:row>
      <xdr:rowOff>28575</xdr:rowOff>
    </xdr:from>
    <xdr:ext cx="527050" cy="248920"/>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5481955" y="13275945"/>
          <a:ext cx="5270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130175</xdr:rowOff>
    </xdr:from>
    <xdr:to>
      <xdr:col>59</xdr:col>
      <xdr:colOff>50800</xdr:colOff>
      <xdr:row>77</xdr:row>
      <xdr:rowOff>130175</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5956300" y="13042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159385</xdr:rowOff>
    </xdr:from>
    <xdr:ext cx="527050" cy="248920"/>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5481955" y="12903835"/>
          <a:ext cx="5270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121920</xdr:rowOff>
    </xdr:from>
    <xdr:ext cx="527050" cy="248920"/>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5481955" y="12531090"/>
          <a:ext cx="5270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41" name="【公営住宅】&#10;一人当たり面積グラフ枠">
          <a:extLst>
            <a:ext uri="{FF2B5EF4-FFF2-40B4-BE49-F238E27FC236}">
              <a16:creationId xmlns:a16="http://schemas.microsoft.com/office/drawing/2014/main" id="{00000000-0008-0000-0100-000055010000}"/>
            </a:ext>
          </a:extLst>
        </xdr:cNvPr>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79</xdr:row>
      <xdr:rowOff>19685</xdr:rowOff>
    </xdr:from>
    <xdr:to>
      <xdr:col>54</xdr:col>
      <xdr:colOff>171450</xdr:colOff>
      <xdr:row>86</xdr:row>
      <xdr:rowOff>109220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flipV="1">
          <a:off x="9429750" y="13267055"/>
          <a:ext cx="0" cy="1263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113030</xdr:rowOff>
    </xdr:from>
    <xdr:ext cx="465455" cy="253365"/>
    <xdr:sp macro="" textlink="">
      <xdr:nvSpPr>
        <xdr:cNvPr id="343" name="【公営住宅】&#10;一人当たり面積最小値テキスト">
          <a:extLst>
            <a:ext uri="{FF2B5EF4-FFF2-40B4-BE49-F238E27FC236}">
              <a16:creationId xmlns:a16="http://schemas.microsoft.com/office/drawing/2014/main" id="{00000000-0008-0000-0100-000057010000}"/>
            </a:ext>
          </a:extLst>
        </xdr:cNvPr>
        <xdr:cNvSpPr txBox="1"/>
      </xdr:nvSpPr>
      <xdr:spPr>
        <a:xfrm>
          <a:off x="9467850" y="1453388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0.073</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109220</xdr:rowOff>
    </xdr:from>
    <xdr:to>
      <xdr:col>55</xdr:col>
      <xdr:colOff>88900</xdr:colOff>
      <xdr:row>86</xdr:row>
      <xdr:rowOff>109220</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9359900" y="145300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135255</xdr:rowOff>
    </xdr:from>
    <xdr:ext cx="530225" cy="253365"/>
    <xdr:sp macro="" textlink="">
      <xdr:nvSpPr>
        <xdr:cNvPr id="345" name="【公営住宅】&#10;一人当たり面積最大値テキスト">
          <a:extLst>
            <a:ext uri="{FF2B5EF4-FFF2-40B4-BE49-F238E27FC236}">
              <a16:creationId xmlns:a16="http://schemas.microsoft.com/office/drawing/2014/main" id="{00000000-0008-0000-0100-000059010000}"/>
            </a:ext>
          </a:extLst>
        </xdr:cNvPr>
        <xdr:cNvSpPr txBox="1"/>
      </xdr:nvSpPr>
      <xdr:spPr>
        <a:xfrm>
          <a:off x="9467850" y="13047345"/>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33.964</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19685</xdr:rowOff>
    </xdr:from>
    <xdr:to>
      <xdr:col>55</xdr:col>
      <xdr:colOff>88900</xdr:colOff>
      <xdr:row>79</xdr:row>
      <xdr:rowOff>19685</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9359900" y="132670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89535</xdr:rowOff>
    </xdr:from>
    <xdr:ext cx="465455" cy="248920"/>
    <xdr:sp macro="" textlink="">
      <xdr:nvSpPr>
        <xdr:cNvPr id="347" name="【公営住宅】&#10;一人当たり面積平均値テキスト">
          <a:extLst>
            <a:ext uri="{FF2B5EF4-FFF2-40B4-BE49-F238E27FC236}">
              <a16:creationId xmlns:a16="http://schemas.microsoft.com/office/drawing/2014/main" id="{00000000-0008-0000-0100-00005B010000}"/>
            </a:ext>
          </a:extLst>
        </xdr:cNvPr>
        <xdr:cNvSpPr txBox="1"/>
      </xdr:nvSpPr>
      <xdr:spPr>
        <a:xfrm>
          <a:off x="9467850" y="14175105"/>
          <a:ext cx="46545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4.370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67310</xdr:rowOff>
    </xdr:from>
    <xdr:to>
      <xdr:col>55</xdr:col>
      <xdr:colOff>50800</xdr:colOff>
      <xdr:row>85</xdr:row>
      <xdr:rowOff>166370</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9398000" y="143205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69850</xdr:rowOff>
    </xdr:from>
    <xdr:to>
      <xdr:col>50</xdr:col>
      <xdr:colOff>165100</xdr:colOff>
      <xdr:row>86</xdr:row>
      <xdr:rowOff>1270</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8636000" y="143230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82550</xdr:rowOff>
    </xdr:from>
    <xdr:to>
      <xdr:col>46</xdr:col>
      <xdr:colOff>38100</xdr:colOff>
      <xdr:row>86</xdr:row>
      <xdr:rowOff>14605</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7842250" y="143357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81280</xdr:rowOff>
    </xdr:from>
    <xdr:to>
      <xdr:col>41</xdr:col>
      <xdr:colOff>101600</xdr:colOff>
      <xdr:row>86</xdr:row>
      <xdr:rowOff>13335</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7029450" y="143344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81280</xdr:rowOff>
    </xdr:from>
    <xdr:to>
      <xdr:col>36</xdr:col>
      <xdr:colOff>165100</xdr:colOff>
      <xdr:row>86</xdr:row>
      <xdr:rowOff>13335</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6235700" y="143344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48920"/>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9258300" y="1490281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48920"/>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8515350" y="1490281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48920"/>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7715250" y="1490281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57555" cy="248920"/>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6908800" y="14902815"/>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48920"/>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6115050" y="1490281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112395</xdr:rowOff>
    </xdr:from>
    <xdr:to>
      <xdr:col>55</xdr:col>
      <xdr:colOff>50800</xdr:colOff>
      <xdr:row>86</xdr:row>
      <xdr:rowOff>43815</xdr:rowOff>
    </xdr:to>
    <xdr:sp macro="" textlink="">
      <xdr:nvSpPr>
        <xdr:cNvPr id="358" name="楕円 357">
          <a:extLst>
            <a:ext uri="{FF2B5EF4-FFF2-40B4-BE49-F238E27FC236}">
              <a16:creationId xmlns:a16="http://schemas.microsoft.com/office/drawing/2014/main" id="{00000000-0008-0000-0100-000066010000}"/>
            </a:ext>
          </a:extLst>
        </xdr:cNvPr>
        <xdr:cNvSpPr/>
      </xdr:nvSpPr>
      <xdr:spPr>
        <a:xfrm>
          <a:off x="9398000" y="143656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45720</xdr:rowOff>
    </xdr:from>
    <xdr:ext cx="465455" cy="253365"/>
    <xdr:sp macro="" textlink="">
      <xdr:nvSpPr>
        <xdr:cNvPr id="359" name="【公営住宅】&#10;一人当たり面積該当値テキスト">
          <a:extLst>
            <a:ext uri="{FF2B5EF4-FFF2-40B4-BE49-F238E27FC236}">
              <a16:creationId xmlns:a16="http://schemas.microsoft.com/office/drawing/2014/main" id="{00000000-0008-0000-0100-000067010000}"/>
            </a:ext>
          </a:extLst>
        </xdr:cNvPr>
        <xdr:cNvSpPr txBox="1"/>
      </xdr:nvSpPr>
      <xdr:spPr>
        <a:xfrm>
          <a:off x="9467850" y="1429893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3.154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118110</xdr:rowOff>
    </xdr:from>
    <xdr:to>
      <xdr:col>50</xdr:col>
      <xdr:colOff>165100</xdr:colOff>
      <xdr:row>86</xdr:row>
      <xdr:rowOff>50800</xdr:rowOff>
    </xdr:to>
    <xdr:sp macro="" textlink="">
      <xdr:nvSpPr>
        <xdr:cNvPr id="360" name="楕円 359">
          <a:extLst>
            <a:ext uri="{FF2B5EF4-FFF2-40B4-BE49-F238E27FC236}">
              <a16:creationId xmlns:a16="http://schemas.microsoft.com/office/drawing/2014/main" id="{00000000-0008-0000-0100-000068010000}"/>
            </a:ext>
          </a:extLst>
        </xdr:cNvPr>
        <xdr:cNvSpPr/>
      </xdr:nvSpPr>
      <xdr:spPr>
        <a:xfrm>
          <a:off x="8636000" y="1437132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162560</xdr:rowOff>
    </xdr:from>
    <xdr:to>
      <xdr:col>55</xdr:col>
      <xdr:colOff>0</xdr:colOff>
      <xdr:row>86</xdr:row>
      <xdr:rowOff>635</xdr:rowOff>
    </xdr:to>
    <xdr:cxnSp macro="">
      <xdr:nvCxnSpPr>
        <xdr:cNvPr id="361" name="直線コネクタ 360">
          <a:extLst>
            <a:ext uri="{FF2B5EF4-FFF2-40B4-BE49-F238E27FC236}">
              <a16:creationId xmlns:a16="http://schemas.microsoft.com/office/drawing/2014/main" id="{00000000-0008-0000-0100-000069010000}"/>
            </a:ext>
          </a:extLst>
        </xdr:cNvPr>
        <xdr:cNvCxnSpPr/>
      </xdr:nvCxnSpPr>
      <xdr:spPr>
        <a:xfrm flipV="1">
          <a:off x="8686800" y="14415770"/>
          <a:ext cx="7429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121920</xdr:rowOff>
    </xdr:from>
    <xdr:to>
      <xdr:col>46</xdr:col>
      <xdr:colOff>38100</xdr:colOff>
      <xdr:row>86</xdr:row>
      <xdr:rowOff>53340</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7842250" y="143751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86</xdr:row>
      <xdr:rowOff>635</xdr:rowOff>
    </xdr:from>
    <xdr:to>
      <xdr:col>50</xdr:col>
      <xdr:colOff>114300</xdr:colOff>
      <xdr:row>86</xdr:row>
      <xdr:rowOff>3810</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flipV="1">
          <a:off x="7886700" y="14421485"/>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126365</xdr:rowOff>
    </xdr:from>
    <xdr:to>
      <xdr:col>41</xdr:col>
      <xdr:colOff>101600</xdr:colOff>
      <xdr:row>86</xdr:row>
      <xdr:rowOff>57785</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7029450" y="143795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3810</xdr:rowOff>
    </xdr:from>
    <xdr:to>
      <xdr:col>45</xdr:col>
      <xdr:colOff>171450</xdr:colOff>
      <xdr:row>86</xdr:row>
      <xdr:rowOff>7620</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flipV="1">
          <a:off x="7080250" y="14424660"/>
          <a:ext cx="8064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128905</xdr:rowOff>
    </xdr:from>
    <xdr:to>
      <xdr:col>36</xdr:col>
      <xdr:colOff>165100</xdr:colOff>
      <xdr:row>86</xdr:row>
      <xdr:rowOff>60960</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6235700" y="143821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7620</xdr:rowOff>
    </xdr:from>
    <xdr:to>
      <xdr:col>41</xdr:col>
      <xdr:colOff>50800</xdr:colOff>
      <xdr:row>86</xdr:row>
      <xdr:rowOff>11430</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flipV="1">
          <a:off x="6286500" y="14428470"/>
          <a:ext cx="7937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17145</xdr:rowOff>
    </xdr:from>
    <xdr:ext cx="469900" cy="253365"/>
    <xdr:sp macro="" textlink="">
      <xdr:nvSpPr>
        <xdr:cNvPr id="368" name="n_1aveValue【公営住宅】&#10;一人当たり面積">
          <a:extLst>
            <a:ext uri="{FF2B5EF4-FFF2-40B4-BE49-F238E27FC236}">
              <a16:creationId xmlns:a16="http://schemas.microsoft.com/office/drawing/2014/main" id="{00000000-0008-0000-0100-000070010000}"/>
            </a:ext>
          </a:extLst>
        </xdr:cNvPr>
        <xdr:cNvSpPr txBox="1"/>
      </xdr:nvSpPr>
      <xdr:spPr>
        <a:xfrm>
          <a:off x="8458200" y="141027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4.293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30480</xdr:rowOff>
    </xdr:from>
    <xdr:ext cx="469900" cy="248920"/>
    <xdr:sp macro="" textlink="">
      <xdr:nvSpPr>
        <xdr:cNvPr id="369" name="n_2aveValue【公営住宅】&#10;一人当たり面積">
          <a:extLst>
            <a:ext uri="{FF2B5EF4-FFF2-40B4-BE49-F238E27FC236}">
              <a16:creationId xmlns:a16="http://schemas.microsoft.com/office/drawing/2014/main" id="{00000000-0008-0000-0100-000071010000}"/>
            </a:ext>
          </a:extLst>
        </xdr:cNvPr>
        <xdr:cNvSpPr txBox="1"/>
      </xdr:nvSpPr>
      <xdr:spPr>
        <a:xfrm>
          <a:off x="7677150" y="1411605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3.946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29845</xdr:rowOff>
    </xdr:from>
    <xdr:ext cx="469900" cy="248920"/>
    <xdr:sp macro="" textlink="">
      <xdr:nvSpPr>
        <xdr:cNvPr id="370" name="n_3aveValue【公営住宅】&#10;一人当たり面積">
          <a:extLst>
            <a:ext uri="{FF2B5EF4-FFF2-40B4-BE49-F238E27FC236}">
              <a16:creationId xmlns:a16="http://schemas.microsoft.com/office/drawing/2014/main" id="{00000000-0008-0000-0100-000072010000}"/>
            </a:ext>
          </a:extLst>
        </xdr:cNvPr>
        <xdr:cNvSpPr txBox="1"/>
      </xdr:nvSpPr>
      <xdr:spPr>
        <a:xfrm>
          <a:off x="6864350" y="1411541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3.975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29210</xdr:rowOff>
    </xdr:from>
    <xdr:ext cx="469900" cy="248920"/>
    <xdr:sp macro="" textlink="">
      <xdr:nvSpPr>
        <xdr:cNvPr id="371" name="n_4aveValue【公営住宅】&#10;一人当たり面積">
          <a:extLst>
            <a:ext uri="{FF2B5EF4-FFF2-40B4-BE49-F238E27FC236}">
              <a16:creationId xmlns:a16="http://schemas.microsoft.com/office/drawing/2014/main" id="{00000000-0008-0000-0100-000073010000}"/>
            </a:ext>
          </a:extLst>
        </xdr:cNvPr>
        <xdr:cNvSpPr txBox="1"/>
      </xdr:nvSpPr>
      <xdr:spPr>
        <a:xfrm>
          <a:off x="6070600" y="1411478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3.983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41275</xdr:rowOff>
    </xdr:from>
    <xdr:ext cx="469900" cy="253365"/>
    <xdr:sp macro="" textlink="">
      <xdr:nvSpPr>
        <xdr:cNvPr id="372" name="n_1mainValue【公営住宅】&#10;一人当たり面積">
          <a:extLst>
            <a:ext uri="{FF2B5EF4-FFF2-40B4-BE49-F238E27FC236}">
              <a16:creationId xmlns:a16="http://schemas.microsoft.com/office/drawing/2014/main" id="{00000000-0008-0000-0100-000074010000}"/>
            </a:ext>
          </a:extLst>
        </xdr:cNvPr>
        <xdr:cNvSpPr txBox="1"/>
      </xdr:nvSpPr>
      <xdr:spPr>
        <a:xfrm>
          <a:off x="8458200" y="144621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2.987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44450</xdr:rowOff>
    </xdr:from>
    <xdr:ext cx="469900" cy="253365"/>
    <xdr:sp macro="" textlink="">
      <xdr:nvSpPr>
        <xdr:cNvPr id="373" name="n_2mainValue【公営住宅】&#10;一人当たり面積">
          <a:extLst>
            <a:ext uri="{FF2B5EF4-FFF2-40B4-BE49-F238E27FC236}">
              <a16:creationId xmlns:a16="http://schemas.microsoft.com/office/drawing/2014/main" id="{00000000-0008-0000-0100-000075010000}"/>
            </a:ext>
          </a:extLst>
        </xdr:cNvPr>
        <xdr:cNvSpPr txBox="1"/>
      </xdr:nvSpPr>
      <xdr:spPr>
        <a:xfrm>
          <a:off x="7677150" y="144653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2.901</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49530</xdr:rowOff>
    </xdr:from>
    <xdr:ext cx="469900" cy="248920"/>
    <xdr:sp macro="" textlink="">
      <xdr:nvSpPr>
        <xdr:cNvPr id="374" name="n_3mainValue【公営住宅】&#10;一人当たり面積">
          <a:extLst>
            <a:ext uri="{FF2B5EF4-FFF2-40B4-BE49-F238E27FC236}">
              <a16:creationId xmlns:a16="http://schemas.microsoft.com/office/drawing/2014/main" id="{00000000-0008-0000-0100-000076010000}"/>
            </a:ext>
          </a:extLst>
        </xdr:cNvPr>
        <xdr:cNvSpPr txBox="1"/>
      </xdr:nvSpPr>
      <xdr:spPr>
        <a:xfrm>
          <a:off x="6864350" y="1447038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2.779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52070</xdr:rowOff>
    </xdr:from>
    <xdr:ext cx="469900" cy="248920"/>
    <xdr:sp macro="" textlink="">
      <xdr:nvSpPr>
        <xdr:cNvPr id="375" name="n_4mainValue【公営住宅】&#10;一人当たり面積">
          <a:extLst>
            <a:ext uri="{FF2B5EF4-FFF2-40B4-BE49-F238E27FC236}">
              <a16:creationId xmlns:a16="http://schemas.microsoft.com/office/drawing/2014/main" id="{00000000-0008-0000-0100-000077010000}"/>
            </a:ext>
          </a:extLst>
        </xdr:cNvPr>
        <xdr:cNvSpPr txBox="1"/>
      </xdr:nvSpPr>
      <xdr:spPr>
        <a:xfrm>
          <a:off x="6070600" y="1447292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2.694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685800" y="164211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257,988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5956300" y="164211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74295</xdr:rowOff>
    </xdr:from>
    <xdr:to>
      <xdr:col>90</xdr:col>
      <xdr:colOff>25400</xdr:colOff>
      <xdr:row>28</xdr:row>
      <xdr:rowOff>24765</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74/83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400" name="テキスト ボックス 399">
          <a:extLst>
            <a:ext uri="{FF2B5EF4-FFF2-40B4-BE49-F238E27FC236}">
              <a16:creationId xmlns:a16="http://schemas.microsoft.com/office/drawing/2014/main" id="{00000000-0008-0000-0100-000090010000}"/>
            </a:ext>
          </a:extLst>
        </xdr:cNvPr>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401" name="直線コネクタ 400">
          <a:extLst>
            <a:ext uri="{FF2B5EF4-FFF2-40B4-BE49-F238E27FC236}">
              <a16:creationId xmlns:a16="http://schemas.microsoft.com/office/drawing/2014/main" id="{00000000-0008-0000-0100-000091010000}"/>
            </a:ext>
          </a:extLst>
        </xdr:cNvPr>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2915" cy="248920"/>
    <xdr:sp macro="" textlink="">
      <xdr:nvSpPr>
        <xdr:cNvPr id="402" name="テキスト ボックス 401">
          <a:extLst>
            <a:ext uri="{FF2B5EF4-FFF2-40B4-BE49-F238E27FC236}">
              <a16:creationId xmlns:a16="http://schemas.microsoft.com/office/drawing/2014/main" id="{00000000-0008-0000-0100-000092010000}"/>
            </a:ext>
          </a:extLst>
        </xdr:cNvPr>
        <xdr:cNvSpPr txBox="1"/>
      </xdr:nvSpPr>
      <xdr:spPr>
        <a:xfrm>
          <a:off x="10797540" y="731583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90805</xdr:rowOff>
    </xdr:from>
    <xdr:to>
      <xdr:col>89</xdr:col>
      <xdr:colOff>171450</xdr:colOff>
      <xdr:row>42</xdr:row>
      <xdr:rowOff>90805</xdr:rowOff>
    </xdr:to>
    <xdr:cxnSp macro="">
      <xdr:nvCxnSpPr>
        <xdr:cNvPr id="403" name="直線コネクタ 402">
          <a:extLst>
            <a:ext uri="{FF2B5EF4-FFF2-40B4-BE49-F238E27FC236}">
              <a16:creationId xmlns:a16="http://schemas.microsoft.com/office/drawing/2014/main" id="{00000000-0008-0000-0100-000093010000}"/>
            </a:ext>
          </a:extLst>
        </xdr:cNvPr>
        <xdr:cNvCxnSpPr/>
      </xdr:nvCxnSpPr>
      <xdr:spPr>
        <a:xfrm>
          <a:off x="11207750" y="7135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118745</xdr:rowOff>
    </xdr:from>
    <xdr:ext cx="462915" cy="253365"/>
    <xdr:sp macro="" textlink="">
      <xdr:nvSpPr>
        <xdr:cNvPr id="404" name="テキスト ボックス 403">
          <a:extLst>
            <a:ext uri="{FF2B5EF4-FFF2-40B4-BE49-F238E27FC236}">
              <a16:creationId xmlns:a16="http://schemas.microsoft.com/office/drawing/2014/main" id="{00000000-0008-0000-0100-000094010000}"/>
            </a:ext>
          </a:extLst>
        </xdr:cNvPr>
        <xdr:cNvSpPr txBox="1"/>
      </xdr:nvSpPr>
      <xdr:spPr>
        <a:xfrm>
          <a:off x="10797540" y="6995795"/>
          <a:ext cx="462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106680</xdr:rowOff>
    </xdr:from>
    <xdr:to>
      <xdr:col>89</xdr:col>
      <xdr:colOff>171450</xdr:colOff>
      <xdr:row>40</xdr:row>
      <xdr:rowOff>106680</xdr:rowOff>
    </xdr:to>
    <xdr:cxnSp macro="">
      <xdr:nvCxnSpPr>
        <xdr:cNvPr id="405" name="直線コネクタ 404">
          <a:extLst>
            <a:ext uri="{FF2B5EF4-FFF2-40B4-BE49-F238E27FC236}">
              <a16:creationId xmlns:a16="http://schemas.microsoft.com/office/drawing/2014/main" id="{00000000-0008-0000-0100-000095010000}"/>
            </a:ext>
          </a:extLst>
        </xdr:cNvPr>
        <xdr:cNvCxnSpPr/>
      </xdr:nvCxnSpPr>
      <xdr:spPr>
        <a:xfrm>
          <a:off x="11207750" y="68160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134620</xdr:rowOff>
    </xdr:from>
    <xdr:ext cx="398780" cy="253365"/>
    <xdr:sp macro="" textlink="">
      <xdr:nvSpPr>
        <xdr:cNvPr id="406" name="テキスト ボックス 405">
          <a:extLst>
            <a:ext uri="{FF2B5EF4-FFF2-40B4-BE49-F238E27FC236}">
              <a16:creationId xmlns:a16="http://schemas.microsoft.com/office/drawing/2014/main" id="{00000000-0008-0000-0100-000096010000}"/>
            </a:ext>
          </a:extLst>
        </xdr:cNvPr>
        <xdr:cNvSpPr txBox="1"/>
      </xdr:nvSpPr>
      <xdr:spPr>
        <a:xfrm>
          <a:off x="10842625" y="6676390"/>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122555</xdr:rowOff>
    </xdr:from>
    <xdr:to>
      <xdr:col>89</xdr:col>
      <xdr:colOff>171450</xdr:colOff>
      <xdr:row>38</xdr:row>
      <xdr:rowOff>122555</xdr:rowOff>
    </xdr:to>
    <xdr:cxnSp macro="">
      <xdr:nvCxnSpPr>
        <xdr:cNvPr id="407" name="直線コネクタ 406">
          <a:extLst>
            <a:ext uri="{FF2B5EF4-FFF2-40B4-BE49-F238E27FC236}">
              <a16:creationId xmlns:a16="http://schemas.microsoft.com/office/drawing/2014/main" id="{00000000-0008-0000-0100-000097010000}"/>
            </a:ext>
          </a:extLst>
        </xdr:cNvPr>
        <xdr:cNvCxnSpPr/>
      </xdr:nvCxnSpPr>
      <xdr:spPr>
        <a:xfrm>
          <a:off x="11207750" y="64966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151130</xdr:rowOff>
    </xdr:from>
    <xdr:ext cx="398780" cy="253365"/>
    <xdr:sp macro="" textlink="">
      <xdr:nvSpPr>
        <xdr:cNvPr id="408" name="テキスト ボックス 407">
          <a:extLst>
            <a:ext uri="{FF2B5EF4-FFF2-40B4-BE49-F238E27FC236}">
              <a16:creationId xmlns:a16="http://schemas.microsoft.com/office/drawing/2014/main" id="{00000000-0008-0000-0100-000098010000}"/>
            </a:ext>
          </a:extLst>
        </xdr:cNvPr>
        <xdr:cNvSpPr txBox="1"/>
      </xdr:nvSpPr>
      <xdr:spPr>
        <a:xfrm>
          <a:off x="10842625" y="6357620"/>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138430</xdr:rowOff>
    </xdr:from>
    <xdr:to>
      <xdr:col>89</xdr:col>
      <xdr:colOff>171450</xdr:colOff>
      <xdr:row>36</xdr:row>
      <xdr:rowOff>138430</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a:off x="11207750" y="61772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167005</xdr:rowOff>
    </xdr:from>
    <xdr:ext cx="398780" cy="252730"/>
    <xdr:sp macro="" textlink="">
      <xdr:nvSpPr>
        <xdr:cNvPr id="410" name="テキスト ボックス 409">
          <a:extLst>
            <a:ext uri="{FF2B5EF4-FFF2-40B4-BE49-F238E27FC236}">
              <a16:creationId xmlns:a16="http://schemas.microsoft.com/office/drawing/2014/main" id="{00000000-0008-0000-0100-00009A010000}"/>
            </a:ext>
          </a:extLst>
        </xdr:cNvPr>
        <xdr:cNvSpPr txBox="1"/>
      </xdr:nvSpPr>
      <xdr:spPr>
        <a:xfrm>
          <a:off x="10842625" y="6038215"/>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154305</xdr:rowOff>
    </xdr:from>
    <xdr:to>
      <xdr:col>89</xdr:col>
      <xdr:colOff>171450</xdr:colOff>
      <xdr:row>34</xdr:row>
      <xdr:rowOff>154305</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11207750" y="58578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398780" cy="248920"/>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10842625" y="571944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171450</xdr:colOff>
      <xdr:row>33</xdr:row>
      <xdr:rowOff>2540</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a:off x="11207750" y="55384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31115</xdr:rowOff>
    </xdr:from>
    <xdr:ext cx="339090" cy="248920"/>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10906760" y="5399405"/>
          <a:ext cx="339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18415</xdr:rowOff>
    </xdr:from>
    <xdr:to>
      <xdr:col>90</xdr:col>
      <xdr:colOff>25400</xdr:colOff>
      <xdr:row>44</xdr:row>
      <xdr:rowOff>74295</xdr:rowOff>
    </xdr:to>
    <xdr:sp macro="" textlink="">
      <xdr:nvSpPr>
        <xdr:cNvPr id="416" name="【認定こども園・幼稚園・保育所】&#10;有形固定資産減価償却率グラフ枠">
          <a:extLst>
            <a:ext uri="{FF2B5EF4-FFF2-40B4-BE49-F238E27FC236}">
              <a16:creationId xmlns:a16="http://schemas.microsoft.com/office/drawing/2014/main" id="{00000000-0008-0000-0100-0000A0010000}"/>
            </a:ext>
          </a:extLst>
        </xdr:cNvPr>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40640</xdr:rowOff>
    </xdr:from>
    <xdr:to>
      <xdr:col>85</xdr:col>
      <xdr:colOff>126365</xdr:colOff>
      <xdr:row>42</xdr:row>
      <xdr:rowOff>90805</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flipV="1">
          <a:off x="14699615" y="5576570"/>
          <a:ext cx="0" cy="1558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94615</xdr:rowOff>
    </xdr:from>
    <xdr:ext cx="465455" cy="253365"/>
    <xdr:sp macro="" textlink="">
      <xdr:nvSpPr>
        <xdr:cNvPr id="418" name="【認定こども園・幼稚園・保育所】&#10;有形固定資産減価償却率最小値テキスト">
          <a:extLst>
            <a:ext uri="{FF2B5EF4-FFF2-40B4-BE49-F238E27FC236}">
              <a16:creationId xmlns:a16="http://schemas.microsoft.com/office/drawing/2014/main" id="{00000000-0008-0000-0100-0000A2010000}"/>
            </a:ext>
          </a:extLst>
        </xdr:cNvPr>
        <xdr:cNvSpPr txBox="1"/>
      </xdr:nvSpPr>
      <xdr:spPr>
        <a:xfrm>
          <a:off x="14738350" y="713930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90805</xdr:rowOff>
    </xdr:from>
    <xdr:to>
      <xdr:col>86</xdr:col>
      <xdr:colOff>25400</xdr:colOff>
      <xdr:row>42</xdr:row>
      <xdr:rowOff>90805</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4611350" y="71354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156210</xdr:rowOff>
    </xdr:from>
    <xdr:ext cx="335915" cy="253365"/>
    <xdr:sp macro="" textlink="">
      <xdr:nvSpPr>
        <xdr:cNvPr id="420" name="【認定こども園・幼稚園・保育所】&#10;有形固定資産減価償却率最大値テキスト">
          <a:extLst>
            <a:ext uri="{FF2B5EF4-FFF2-40B4-BE49-F238E27FC236}">
              <a16:creationId xmlns:a16="http://schemas.microsoft.com/office/drawing/2014/main" id="{00000000-0008-0000-0100-0000A4010000}"/>
            </a:ext>
          </a:extLst>
        </xdr:cNvPr>
        <xdr:cNvSpPr txBox="1"/>
      </xdr:nvSpPr>
      <xdr:spPr>
        <a:xfrm>
          <a:off x="14738350" y="5356860"/>
          <a:ext cx="335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40640</xdr:rowOff>
    </xdr:from>
    <xdr:to>
      <xdr:col>86</xdr:col>
      <xdr:colOff>25400</xdr:colOff>
      <xdr:row>33</xdr:row>
      <xdr:rowOff>40640</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14611350" y="55765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100965</xdr:rowOff>
    </xdr:from>
    <xdr:ext cx="400685" cy="253365"/>
    <xdr:sp macro="" textlink="">
      <xdr:nvSpPr>
        <xdr:cNvPr id="422" name="【認定こども園・幼稚園・保育所】&#10;有形固定資産減価償却率平均値テキスト">
          <a:extLst>
            <a:ext uri="{FF2B5EF4-FFF2-40B4-BE49-F238E27FC236}">
              <a16:creationId xmlns:a16="http://schemas.microsoft.com/office/drawing/2014/main" id="{00000000-0008-0000-0100-0000A6010000}"/>
            </a:ext>
          </a:extLst>
        </xdr:cNvPr>
        <xdr:cNvSpPr txBox="1"/>
      </xdr:nvSpPr>
      <xdr:spPr>
        <a:xfrm>
          <a:off x="14738350" y="6139815"/>
          <a:ext cx="40068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78740</xdr:rowOff>
    </xdr:from>
    <xdr:to>
      <xdr:col>85</xdr:col>
      <xdr:colOff>171450</xdr:colOff>
      <xdr:row>38</xdr:row>
      <xdr:rowOff>10795</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4649450" y="628523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55245</xdr:rowOff>
    </xdr:from>
    <xdr:to>
      <xdr:col>81</xdr:col>
      <xdr:colOff>101600</xdr:colOff>
      <xdr:row>37</xdr:row>
      <xdr:rowOff>154305</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3887450" y="62617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41910</xdr:rowOff>
    </xdr:from>
    <xdr:to>
      <xdr:col>76</xdr:col>
      <xdr:colOff>165100</xdr:colOff>
      <xdr:row>37</xdr:row>
      <xdr:rowOff>141605</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3093700" y="62484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36195</xdr:rowOff>
    </xdr:from>
    <xdr:to>
      <xdr:col>72</xdr:col>
      <xdr:colOff>38100</xdr:colOff>
      <xdr:row>37</xdr:row>
      <xdr:rowOff>135255</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2299950" y="62426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33020</xdr:rowOff>
    </xdr:from>
    <xdr:to>
      <xdr:col>67</xdr:col>
      <xdr:colOff>101600</xdr:colOff>
      <xdr:row>37</xdr:row>
      <xdr:rowOff>132080</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1487150" y="62395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48920"/>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452880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57555" cy="248920"/>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3766800" y="7452360"/>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48920"/>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29730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48920"/>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21729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57555" cy="248920"/>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1366500" y="7452360"/>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41</xdr:row>
      <xdr:rowOff>156845</xdr:rowOff>
    </xdr:from>
    <xdr:to>
      <xdr:col>85</xdr:col>
      <xdr:colOff>171450</xdr:colOff>
      <xdr:row>42</xdr:row>
      <xdr:rowOff>88900</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4649450" y="703389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73660</xdr:rowOff>
    </xdr:from>
    <xdr:ext cx="400685" cy="252730"/>
    <xdr:sp macro="" textlink="">
      <xdr:nvSpPr>
        <xdr:cNvPr id="434" name="【認定こども園・幼稚園・保育所】&#10;有形固定資産減価償却率該当値テキスト">
          <a:extLst>
            <a:ext uri="{FF2B5EF4-FFF2-40B4-BE49-F238E27FC236}">
              <a16:creationId xmlns:a16="http://schemas.microsoft.com/office/drawing/2014/main" id="{00000000-0008-0000-0100-0000B2010000}"/>
            </a:ext>
          </a:extLst>
        </xdr:cNvPr>
        <xdr:cNvSpPr txBox="1"/>
      </xdr:nvSpPr>
      <xdr:spPr>
        <a:xfrm>
          <a:off x="14738350" y="6950710"/>
          <a:ext cx="4006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41</xdr:row>
      <xdr:rowOff>122555</xdr:rowOff>
    </xdr:from>
    <xdr:to>
      <xdr:col>81</xdr:col>
      <xdr:colOff>101600</xdr:colOff>
      <xdr:row>42</xdr:row>
      <xdr:rowOff>53975</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3887450" y="69996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4445</xdr:rowOff>
    </xdr:from>
    <xdr:to>
      <xdr:col>85</xdr:col>
      <xdr:colOff>127000</xdr:colOff>
      <xdr:row>42</xdr:row>
      <xdr:rowOff>39370</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a:off x="13938250" y="7049135"/>
          <a:ext cx="762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122555</xdr:rowOff>
    </xdr:from>
    <xdr:to>
      <xdr:col>76</xdr:col>
      <xdr:colOff>165100</xdr:colOff>
      <xdr:row>42</xdr:row>
      <xdr:rowOff>53975</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3093700" y="69996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4445</xdr:rowOff>
    </xdr:from>
    <xdr:to>
      <xdr:col>81</xdr:col>
      <xdr:colOff>50800</xdr:colOff>
      <xdr:row>42</xdr:row>
      <xdr:rowOff>4445</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3144500" y="704913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86995</xdr:rowOff>
    </xdr:from>
    <xdr:to>
      <xdr:col>72</xdr:col>
      <xdr:colOff>38100</xdr:colOff>
      <xdr:row>42</xdr:row>
      <xdr:rowOff>18415</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2299950" y="696404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41</xdr:row>
      <xdr:rowOff>136525</xdr:rowOff>
    </xdr:from>
    <xdr:to>
      <xdr:col>76</xdr:col>
      <xdr:colOff>114300</xdr:colOff>
      <xdr:row>42</xdr:row>
      <xdr:rowOff>4445</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2344400" y="7013575"/>
          <a:ext cx="8001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52070</xdr:rowOff>
    </xdr:from>
    <xdr:to>
      <xdr:col>67</xdr:col>
      <xdr:colOff>101600</xdr:colOff>
      <xdr:row>41</xdr:row>
      <xdr:rowOff>151130</xdr:rowOff>
    </xdr:to>
    <xdr:sp macro="" textlink="">
      <xdr:nvSpPr>
        <xdr:cNvPr id="441" name="楕円 440">
          <a:extLst>
            <a:ext uri="{FF2B5EF4-FFF2-40B4-BE49-F238E27FC236}">
              <a16:creationId xmlns:a16="http://schemas.microsoft.com/office/drawing/2014/main" id="{00000000-0008-0000-0100-0000B9010000}"/>
            </a:ext>
          </a:extLst>
        </xdr:cNvPr>
        <xdr:cNvSpPr/>
      </xdr:nvSpPr>
      <xdr:spPr>
        <a:xfrm>
          <a:off x="11487150" y="69291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101600</xdr:rowOff>
    </xdr:from>
    <xdr:to>
      <xdr:col>71</xdr:col>
      <xdr:colOff>171450</xdr:colOff>
      <xdr:row>41</xdr:row>
      <xdr:rowOff>136525</xdr:rowOff>
    </xdr:to>
    <xdr:cxnSp macro="">
      <xdr:nvCxnSpPr>
        <xdr:cNvPr id="442" name="直線コネクタ 441">
          <a:extLst>
            <a:ext uri="{FF2B5EF4-FFF2-40B4-BE49-F238E27FC236}">
              <a16:creationId xmlns:a16="http://schemas.microsoft.com/office/drawing/2014/main" id="{00000000-0008-0000-0100-0000BA010000}"/>
            </a:ext>
          </a:extLst>
        </xdr:cNvPr>
        <xdr:cNvCxnSpPr/>
      </xdr:nvCxnSpPr>
      <xdr:spPr>
        <a:xfrm>
          <a:off x="11537950" y="6978650"/>
          <a:ext cx="80645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3175</xdr:rowOff>
    </xdr:from>
    <xdr:ext cx="400685" cy="253365"/>
    <xdr:sp macro="" textlink="">
      <xdr:nvSpPr>
        <xdr:cNvPr id="443" name="n_1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3742035" y="604202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35</xdr:row>
      <xdr:rowOff>157480</xdr:rowOff>
    </xdr:from>
    <xdr:ext cx="400685" cy="253365"/>
    <xdr:sp macro="" textlink="">
      <xdr:nvSpPr>
        <xdr:cNvPr id="444" name="n_2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2960985" y="6028690"/>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35</xdr:row>
      <xdr:rowOff>151130</xdr:rowOff>
    </xdr:from>
    <xdr:ext cx="405130" cy="253365"/>
    <xdr:sp macro="" textlink="">
      <xdr:nvSpPr>
        <xdr:cNvPr id="445" name="n_3ave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2167235" y="602234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35</xdr:row>
      <xdr:rowOff>148590</xdr:rowOff>
    </xdr:from>
    <xdr:ext cx="400685" cy="248920"/>
    <xdr:sp macro="" textlink="">
      <xdr:nvSpPr>
        <xdr:cNvPr id="446" name="n_4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1354435" y="601980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42</xdr:row>
      <xdr:rowOff>45085</xdr:rowOff>
    </xdr:from>
    <xdr:ext cx="400685" cy="253365"/>
    <xdr:sp macro="" textlink="">
      <xdr:nvSpPr>
        <xdr:cNvPr id="447" name="n_1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3742035" y="708977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42</xdr:row>
      <xdr:rowOff>45085</xdr:rowOff>
    </xdr:from>
    <xdr:ext cx="400685" cy="253365"/>
    <xdr:sp macro="" textlink="">
      <xdr:nvSpPr>
        <xdr:cNvPr id="448" name="n_2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2960985" y="708977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42</xdr:row>
      <xdr:rowOff>10160</xdr:rowOff>
    </xdr:from>
    <xdr:ext cx="405130" cy="248920"/>
    <xdr:sp macro="" textlink="">
      <xdr:nvSpPr>
        <xdr:cNvPr id="449" name="n_3main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2167235" y="7054850"/>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41</xdr:row>
      <xdr:rowOff>142875</xdr:rowOff>
    </xdr:from>
    <xdr:ext cx="400685" cy="248920"/>
    <xdr:sp macro="" textlink="">
      <xdr:nvSpPr>
        <xdr:cNvPr id="450" name="n_4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1354435" y="7019925"/>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44/83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5440" cy="220345"/>
    <xdr:sp macro="" textlink="">
      <xdr:nvSpPr>
        <xdr:cNvPr id="459" name="テキスト ボックス 458">
          <a:extLst>
            <a:ext uri="{FF2B5EF4-FFF2-40B4-BE49-F238E27FC236}">
              <a16:creationId xmlns:a16="http://schemas.microsoft.com/office/drawing/2014/main" id="{00000000-0008-0000-0100-0000CB010000}"/>
            </a:ext>
          </a:extLst>
        </xdr:cNvPr>
        <xdr:cNvSpPr txBox="1"/>
      </xdr:nvSpPr>
      <xdr:spPr>
        <a:xfrm>
          <a:off x="16440150" y="5033010"/>
          <a:ext cx="3454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18415</xdr:rowOff>
    </xdr:from>
    <xdr:to>
      <xdr:col>120</xdr:col>
      <xdr:colOff>114300</xdr:colOff>
      <xdr:row>41</xdr:row>
      <xdr:rowOff>18415</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6459200" y="6895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40</xdr:row>
      <xdr:rowOff>47625</xdr:rowOff>
    </xdr:from>
    <xdr:ext cx="462915" cy="248920"/>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6048990" y="675703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37</xdr:row>
      <xdr:rowOff>130175</xdr:rowOff>
    </xdr:from>
    <xdr:to>
      <xdr:col>120</xdr:col>
      <xdr:colOff>114300</xdr:colOff>
      <xdr:row>37</xdr:row>
      <xdr:rowOff>130175</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64592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159385</xdr:rowOff>
    </xdr:from>
    <xdr:ext cx="462915" cy="248920"/>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6048990" y="619823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34</xdr:row>
      <xdr:rowOff>74295</xdr:rowOff>
    </xdr:from>
    <xdr:to>
      <xdr:col>120</xdr:col>
      <xdr:colOff>114300</xdr:colOff>
      <xdr:row>34</xdr:row>
      <xdr:rowOff>74295</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6459200" y="5777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103505</xdr:rowOff>
    </xdr:from>
    <xdr:ext cx="462915" cy="248920"/>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6048990" y="563943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47625</xdr:rowOff>
    </xdr:from>
    <xdr:ext cx="462915" cy="248920"/>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6048990" y="508063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469" name="【認定こども園・幼稚園・保育所】&#10;一人当たり面積グラフ枠">
          <a:extLst>
            <a:ext uri="{FF2B5EF4-FFF2-40B4-BE49-F238E27FC236}">
              <a16:creationId xmlns:a16="http://schemas.microsoft.com/office/drawing/2014/main" id="{00000000-0008-0000-0100-0000D5010000}"/>
            </a:ext>
          </a:extLst>
        </xdr:cNvPr>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7620</xdr:rowOff>
    </xdr:from>
    <xdr:to>
      <xdr:col>116</xdr:col>
      <xdr:colOff>62865</xdr:colOff>
      <xdr:row>40</xdr:row>
      <xdr:rowOff>153670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flipV="1">
          <a:off x="19951065" y="5711190"/>
          <a:ext cx="0" cy="1151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157480</xdr:rowOff>
    </xdr:from>
    <xdr:ext cx="465455" cy="253365"/>
    <xdr:sp macro="" textlink="">
      <xdr:nvSpPr>
        <xdr:cNvPr id="471" name="【認定こども園・幼稚園・保育所】&#10;一人当たり面積最小値テキスト">
          <a:extLst>
            <a:ext uri="{FF2B5EF4-FFF2-40B4-BE49-F238E27FC236}">
              <a16:creationId xmlns:a16="http://schemas.microsoft.com/office/drawing/2014/main" id="{00000000-0008-0000-0100-0000D7010000}"/>
            </a:ext>
          </a:extLst>
        </xdr:cNvPr>
        <xdr:cNvSpPr txBox="1"/>
      </xdr:nvSpPr>
      <xdr:spPr>
        <a:xfrm>
          <a:off x="19989800" y="686689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0.058</a:t>
          </a:r>
          <a:endParaRPr kumimoji="1" lang="ja-JP" altLang="en-US" sz="1000" b="1">
            <a:latin typeface="ＭＳ Ｐゴシック"/>
            <a:ea typeface="ＭＳ Ｐゴシック"/>
          </a:endParaRPr>
        </a:p>
      </xdr:txBody>
    </xdr:sp>
    <xdr:clientData/>
  </xdr:oneCellAnchor>
  <xdr:twoCellAnchor>
    <xdr:from>
      <xdr:col>115</xdr:col>
      <xdr:colOff>165100</xdr:colOff>
      <xdr:row>40</xdr:row>
      <xdr:rowOff>153670</xdr:rowOff>
    </xdr:from>
    <xdr:to>
      <xdr:col>116</xdr:col>
      <xdr:colOff>152400</xdr:colOff>
      <xdr:row>40</xdr:row>
      <xdr:rowOff>153670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19881850" y="68630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123825</xdr:rowOff>
    </xdr:from>
    <xdr:ext cx="465455" cy="248920"/>
    <xdr:sp macro="" textlink="">
      <xdr:nvSpPr>
        <xdr:cNvPr id="473" name="【認定こども園・幼稚園・保育所】&#10;一人当たり面積最大値テキスト">
          <a:extLst>
            <a:ext uri="{FF2B5EF4-FFF2-40B4-BE49-F238E27FC236}">
              <a16:creationId xmlns:a16="http://schemas.microsoft.com/office/drawing/2014/main" id="{00000000-0008-0000-0100-0000D9010000}"/>
            </a:ext>
          </a:extLst>
        </xdr:cNvPr>
        <xdr:cNvSpPr txBox="1"/>
      </xdr:nvSpPr>
      <xdr:spPr>
        <a:xfrm>
          <a:off x="19989800" y="5492115"/>
          <a:ext cx="4654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2.119</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7620</xdr:rowOff>
    </xdr:from>
    <xdr:to>
      <xdr:col>116</xdr:col>
      <xdr:colOff>152400</xdr:colOff>
      <xdr:row>34</xdr:row>
      <xdr:rowOff>7620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19881850" y="57111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53975</xdr:rowOff>
    </xdr:from>
    <xdr:ext cx="465455" cy="248920"/>
    <xdr:sp macro="" textlink="">
      <xdr:nvSpPr>
        <xdr:cNvPr id="475" name="【認定こども園・幼稚園・保育所】&#10;一人当たり面積平均値テキスト">
          <a:extLst>
            <a:ext uri="{FF2B5EF4-FFF2-40B4-BE49-F238E27FC236}">
              <a16:creationId xmlns:a16="http://schemas.microsoft.com/office/drawing/2014/main" id="{00000000-0008-0000-0100-0000DB010000}"/>
            </a:ext>
          </a:extLst>
        </xdr:cNvPr>
        <xdr:cNvSpPr txBox="1"/>
      </xdr:nvSpPr>
      <xdr:spPr>
        <a:xfrm>
          <a:off x="19989800" y="6428105"/>
          <a:ext cx="46545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0.488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31750</xdr:rowOff>
    </xdr:from>
    <xdr:to>
      <xdr:col>116</xdr:col>
      <xdr:colOff>114300</xdr:colOff>
      <xdr:row>39</xdr:row>
      <xdr:rowOff>130810</xdr:rowOff>
    </xdr:to>
    <xdr:sp macro="" textlink="">
      <xdr:nvSpPr>
        <xdr:cNvPr id="476" name="フローチャート: 判断 475">
          <a:extLst>
            <a:ext uri="{FF2B5EF4-FFF2-40B4-BE49-F238E27FC236}">
              <a16:creationId xmlns:a16="http://schemas.microsoft.com/office/drawing/2014/main" id="{00000000-0008-0000-0100-0000DC010000}"/>
            </a:ext>
          </a:extLst>
        </xdr:cNvPr>
        <xdr:cNvSpPr/>
      </xdr:nvSpPr>
      <xdr:spPr>
        <a:xfrm>
          <a:off x="19900900" y="65735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28575</xdr:rowOff>
    </xdr:from>
    <xdr:to>
      <xdr:col>112</xdr:col>
      <xdr:colOff>38100</xdr:colOff>
      <xdr:row>39</xdr:row>
      <xdr:rowOff>127635</xdr:rowOff>
    </xdr:to>
    <xdr:sp macro="" textlink="">
      <xdr:nvSpPr>
        <xdr:cNvPr id="477" name="フローチャート: 判断 476">
          <a:extLst>
            <a:ext uri="{FF2B5EF4-FFF2-40B4-BE49-F238E27FC236}">
              <a16:creationId xmlns:a16="http://schemas.microsoft.com/office/drawing/2014/main" id="{00000000-0008-0000-0100-0000DD010000}"/>
            </a:ext>
          </a:extLst>
        </xdr:cNvPr>
        <xdr:cNvSpPr/>
      </xdr:nvSpPr>
      <xdr:spPr>
        <a:xfrm>
          <a:off x="19157950" y="65703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61595</xdr:rowOff>
    </xdr:from>
    <xdr:to>
      <xdr:col>107</xdr:col>
      <xdr:colOff>101600</xdr:colOff>
      <xdr:row>39</xdr:row>
      <xdr:rowOff>161925</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18345150" y="660336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62230</xdr:rowOff>
    </xdr:from>
    <xdr:to>
      <xdr:col>102</xdr:col>
      <xdr:colOff>165100</xdr:colOff>
      <xdr:row>39</xdr:row>
      <xdr:rowOff>162560</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17551400" y="660400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81280</xdr:rowOff>
    </xdr:from>
    <xdr:to>
      <xdr:col>98</xdr:col>
      <xdr:colOff>38100</xdr:colOff>
      <xdr:row>40</xdr:row>
      <xdr:rowOff>13335</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16757650" y="662305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48920"/>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197802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48920"/>
    <xdr:sp macro="" textlink="">
      <xdr:nvSpPr>
        <xdr:cNvPr id="482" name="テキスト ボックス 481">
          <a:extLst>
            <a:ext uri="{FF2B5EF4-FFF2-40B4-BE49-F238E27FC236}">
              <a16:creationId xmlns:a16="http://schemas.microsoft.com/office/drawing/2014/main" id="{00000000-0008-0000-0100-0000E2010000}"/>
            </a:ext>
          </a:extLst>
        </xdr:cNvPr>
        <xdr:cNvSpPr txBox="1"/>
      </xdr:nvSpPr>
      <xdr:spPr>
        <a:xfrm>
          <a:off x="190309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57555" cy="248920"/>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18224500" y="7452360"/>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48920"/>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174307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48920"/>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166306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46990</xdr:rowOff>
    </xdr:from>
    <xdr:to>
      <xdr:col>116</xdr:col>
      <xdr:colOff>114300</xdr:colOff>
      <xdr:row>39</xdr:row>
      <xdr:rowOff>146050</xdr:rowOff>
    </xdr:to>
    <xdr:sp macro="" textlink="">
      <xdr:nvSpPr>
        <xdr:cNvPr id="486" name="楕円 485">
          <a:extLst>
            <a:ext uri="{FF2B5EF4-FFF2-40B4-BE49-F238E27FC236}">
              <a16:creationId xmlns:a16="http://schemas.microsoft.com/office/drawing/2014/main" id="{00000000-0008-0000-0100-0000E6010000}"/>
            </a:ext>
          </a:extLst>
        </xdr:cNvPr>
        <xdr:cNvSpPr/>
      </xdr:nvSpPr>
      <xdr:spPr>
        <a:xfrm>
          <a:off x="19900900" y="65887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25400</xdr:rowOff>
    </xdr:from>
    <xdr:ext cx="465455" cy="253365"/>
    <xdr:sp macro="" textlink="">
      <xdr:nvSpPr>
        <xdr:cNvPr id="487" name="【認定こども園・幼稚園・保育所】&#10;一人当たり面積該当値テキスト">
          <a:extLst>
            <a:ext uri="{FF2B5EF4-FFF2-40B4-BE49-F238E27FC236}">
              <a16:creationId xmlns:a16="http://schemas.microsoft.com/office/drawing/2014/main" id="{00000000-0008-0000-0100-0000E7010000}"/>
            </a:ext>
          </a:extLst>
        </xdr:cNvPr>
        <xdr:cNvSpPr txBox="1"/>
      </xdr:nvSpPr>
      <xdr:spPr>
        <a:xfrm>
          <a:off x="19989800" y="656717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0.461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58420</xdr:rowOff>
    </xdr:from>
    <xdr:to>
      <xdr:col>112</xdr:col>
      <xdr:colOff>38100</xdr:colOff>
      <xdr:row>39</xdr:row>
      <xdr:rowOff>157480</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19157950" y="66001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39</xdr:row>
      <xdr:rowOff>95885</xdr:rowOff>
    </xdr:from>
    <xdr:to>
      <xdr:col>116</xdr:col>
      <xdr:colOff>63500</xdr:colOff>
      <xdr:row>39</xdr:row>
      <xdr:rowOff>107950</xdr:rowOff>
    </xdr:to>
    <xdr:cxnSp macro="">
      <xdr:nvCxnSpPr>
        <xdr:cNvPr id="489" name="直線コネクタ 488">
          <a:extLst>
            <a:ext uri="{FF2B5EF4-FFF2-40B4-BE49-F238E27FC236}">
              <a16:creationId xmlns:a16="http://schemas.microsoft.com/office/drawing/2014/main" id="{00000000-0008-0000-0100-0000E9010000}"/>
            </a:ext>
          </a:extLst>
        </xdr:cNvPr>
        <xdr:cNvCxnSpPr/>
      </xdr:nvCxnSpPr>
      <xdr:spPr>
        <a:xfrm flipV="1">
          <a:off x="19202400" y="6637655"/>
          <a:ext cx="7493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67310</xdr:rowOff>
    </xdr:from>
    <xdr:to>
      <xdr:col>107</xdr:col>
      <xdr:colOff>101600</xdr:colOff>
      <xdr:row>39</xdr:row>
      <xdr:rowOff>166370</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18345150" y="66090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107950</xdr:rowOff>
    </xdr:from>
    <xdr:to>
      <xdr:col>111</xdr:col>
      <xdr:colOff>171450</xdr:colOff>
      <xdr:row>39</xdr:row>
      <xdr:rowOff>116840</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flipV="1">
          <a:off x="18395950" y="6649720"/>
          <a:ext cx="8064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77470</xdr:rowOff>
    </xdr:from>
    <xdr:to>
      <xdr:col>102</xdr:col>
      <xdr:colOff>165100</xdr:colOff>
      <xdr:row>40</xdr:row>
      <xdr:rowOff>8890</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17551400" y="66192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116840</xdr:rowOff>
    </xdr:from>
    <xdr:to>
      <xdr:col>107</xdr:col>
      <xdr:colOff>50800</xdr:colOff>
      <xdr:row>39</xdr:row>
      <xdr:rowOff>127635</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flipV="1">
          <a:off x="17602200" y="6658610"/>
          <a:ext cx="79375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84455</xdr:rowOff>
    </xdr:from>
    <xdr:to>
      <xdr:col>98</xdr:col>
      <xdr:colOff>38100</xdr:colOff>
      <xdr:row>40</xdr:row>
      <xdr:rowOff>16510</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16757650" y="662622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39</xdr:row>
      <xdr:rowOff>127635</xdr:rowOff>
    </xdr:from>
    <xdr:to>
      <xdr:col>102</xdr:col>
      <xdr:colOff>114300</xdr:colOff>
      <xdr:row>39</xdr:row>
      <xdr:rowOff>133985</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flipV="1">
          <a:off x="16802100" y="6669405"/>
          <a:ext cx="8001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37</xdr:row>
      <xdr:rowOff>143510</xdr:rowOff>
    </xdr:from>
    <xdr:ext cx="469900" cy="248920"/>
    <xdr:sp macro="" textlink="">
      <xdr:nvSpPr>
        <xdr:cNvPr id="496" name="n_1aveValue【認定こども園・幼稚園・保育所】&#10;一人当たり面積">
          <a:extLst>
            <a:ext uri="{FF2B5EF4-FFF2-40B4-BE49-F238E27FC236}">
              <a16:creationId xmlns:a16="http://schemas.microsoft.com/office/drawing/2014/main" id="{00000000-0008-0000-0100-0000F0010000}"/>
            </a:ext>
          </a:extLst>
        </xdr:cNvPr>
        <xdr:cNvSpPr txBox="1"/>
      </xdr:nvSpPr>
      <xdr:spPr>
        <a:xfrm>
          <a:off x="18980150" y="635000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0.494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38</xdr:row>
      <xdr:rowOff>10160</xdr:rowOff>
    </xdr:from>
    <xdr:ext cx="469900" cy="248920"/>
    <xdr:sp macro="" textlink="">
      <xdr:nvSpPr>
        <xdr:cNvPr id="497" name="n_2aveValue【認定こども園・幼稚園・保育所】&#10;一人当たり面積">
          <a:extLst>
            <a:ext uri="{FF2B5EF4-FFF2-40B4-BE49-F238E27FC236}">
              <a16:creationId xmlns:a16="http://schemas.microsoft.com/office/drawing/2014/main" id="{00000000-0008-0000-0100-0000F1010000}"/>
            </a:ext>
          </a:extLst>
        </xdr:cNvPr>
        <xdr:cNvSpPr txBox="1"/>
      </xdr:nvSpPr>
      <xdr:spPr>
        <a:xfrm>
          <a:off x="18180050" y="638429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38</xdr:row>
      <xdr:rowOff>10795</xdr:rowOff>
    </xdr:from>
    <xdr:ext cx="469900" cy="248285"/>
    <xdr:sp macro="" textlink="">
      <xdr:nvSpPr>
        <xdr:cNvPr id="498" name="n_3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17386300" y="6384925"/>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38</xdr:row>
      <xdr:rowOff>29210</xdr:rowOff>
    </xdr:from>
    <xdr:ext cx="469900" cy="248920"/>
    <xdr:sp macro="" textlink="">
      <xdr:nvSpPr>
        <xdr:cNvPr id="499" name="n_4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16592550" y="640334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39</xdr:row>
      <xdr:rowOff>149225</xdr:rowOff>
    </xdr:from>
    <xdr:ext cx="469900" cy="253365"/>
    <xdr:sp macro="" textlink="">
      <xdr:nvSpPr>
        <xdr:cNvPr id="500" name="n_1main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18980150" y="66909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0.440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39</xdr:row>
      <xdr:rowOff>157480</xdr:rowOff>
    </xdr:from>
    <xdr:ext cx="469900" cy="253365"/>
    <xdr:sp macro="" textlink="">
      <xdr:nvSpPr>
        <xdr:cNvPr id="501" name="n_2main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18180050" y="66992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0.424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40</xdr:row>
      <xdr:rowOff>635</xdr:rowOff>
    </xdr:from>
    <xdr:ext cx="469900" cy="253365"/>
    <xdr:sp macro="" textlink="">
      <xdr:nvSpPr>
        <xdr:cNvPr id="502" name="n_3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17386300" y="67100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40</xdr:row>
      <xdr:rowOff>6985</xdr:rowOff>
    </xdr:from>
    <xdr:ext cx="469900" cy="253365"/>
    <xdr:sp macro="" textlink="">
      <xdr:nvSpPr>
        <xdr:cNvPr id="503" name="n_4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16592550" y="67163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504" name="正方形/長方形 503">
          <a:extLst>
            <a:ext uri="{FF2B5EF4-FFF2-40B4-BE49-F238E27FC236}">
              <a16:creationId xmlns:a16="http://schemas.microsoft.com/office/drawing/2014/main" id="{00000000-0008-0000-0100-0000F8010000}"/>
            </a:ext>
          </a:extLst>
        </xdr:cNvPr>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00000000-0008-0000-0100-0000F9010000}"/>
            </a:ext>
          </a:extLst>
        </xdr:cNvPr>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1207750" y="8944610"/>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46</xdr:row>
      <xdr:rowOff>111760</xdr:rowOff>
    </xdr:from>
    <xdr:to>
      <xdr:col>120</xdr:col>
      <xdr:colOff>152400</xdr:colOff>
      <xdr:row>50</xdr:row>
      <xdr:rowOff>61595</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519" name="正方形/長方形 518">
          <a:extLst>
            <a:ext uri="{FF2B5EF4-FFF2-40B4-BE49-F238E27FC236}">
              <a16:creationId xmlns:a16="http://schemas.microsoft.com/office/drawing/2014/main" id="{00000000-0008-0000-0100-000007020000}"/>
            </a:ext>
          </a:extLst>
        </xdr:cNvPr>
        <xdr:cNvSpPr/>
      </xdr:nvSpPr>
      <xdr:spPr>
        <a:xfrm>
          <a:off x="16459200" y="8944610"/>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68</xdr:row>
      <xdr:rowOff>149225</xdr:rowOff>
    </xdr:from>
    <xdr:to>
      <xdr:col>90</xdr:col>
      <xdr:colOff>25400</xdr:colOff>
      <xdr:row>72</xdr:row>
      <xdr:rowOff>99060</xdr:rowOff>
    </xdr:to>
    <xdr:sp macro="" textlink="">
      <xdr:nvSpPr>
        <xdr:cNvPr id="520" name="正方形/長方形 519">
          <a:extLst>
            <a:ext uri="{FF2B5EF4-FFF2-40B4-BE49-F238E27FC236}">
              <a16:creationId xmlns:a16="http://schemas.microsoft.com/office/drawing/2014/main" id="{00000000-0008-0000-0100-000008020000}"/>
            </a:ext>
          </a:extLst>
        </xdr:cNvPr>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521" name="正方形/長方形 520">
          <a:extLst>
            <a:ext uri="{FF2B5EF4-FFF2-40B4-BE49-F238E27FC236}">
              <a16:creationId xmlns:a16="http://schemas.microsoft.com/office/drawing/2014/main" id="{00000000-0008-0000-0100-000009020000}"/>
            </a:ext>
          </a:extLst>
        </xdr:cNvPr>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522" name="正方形/長方形 521">
          <a:extLst>
            <a:ext uri="{FF2B5EF4-FFF2-40B4-BE49-F238E27FC236}">
              <a16:creationId xmlns:a16="http://schemas.microsoft.com/office/drawing/2014/main" id="{00000000-0008-0000-0100-00000A020000}"/>
            </a:ext>
          </a:extLst>
        </xdr:cNvPr>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523" name="正方形/長方形 522">
          <a:extLst>
            <a:ext uri="{FF2B5EF4-FFF2-40B4-BE49-F238E27FC236}">
              <a16:creationId xmlns:a16="http://schemas.microsoft.com/office/drawing/2014/main" id="{00000000-0008-0000-0100-00000B020000}"/>
            </a:ext>
          </a:extLst>
        </xdr:cNvPr>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524" name="正方形/長方形 523">
          <a:extLst>
            <a:ext uri="{FF2B5EF4-FFF2-40B4-BE49-F238E27FC236}">
              <a16:creationId xmlns:a16="http://schemas.microsoft.com/office/drawing/2014/main" id="{00000000-0008-0000-0100-00000C020000}"/>
            </a:ext>
          </a:extLst>
        </xdr:cNvPr>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525" name="正方形/長方形 524">
          <a:extLst>
            <a:ext uri="{FF2B5EF4-FFF2-40B4-BE49-F238E27FC236}">
              <a16:creationId xmlns:a16="http://schemas.microsoft.com/office/drawing/2014/main" id="{00000000-0008-0000-0100-00000D020000}"/>
            </a:ext>
          </a:extLst>
        </xdr:cNvPr>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526" name="正方形/長方形 525">
          <a:extLst>
            <a:ext uri="{FF2B5EF4-FFF2-40B4-BE49-F238E27FC236}">
              <a16:creationId xmlns:a16="http://schemas.microsoft.com/office/drawing/2014/main" id="{00000000-0008-0000-0100-00000E020000}"/>
            </a:ext>
          </a:extLst>
        </xdr:cNvPr>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527" name="正方形/長方形 526">
          <a:extLst>
            <a:ext uri="{FF2B5EF4-FFF2-40B4-BE49-F238E27FC236}">
              <a16:creationId xmlns:a16="http://schemas.microsoft.com/office/drawing/2014/main" id="{00000000-0008-0000-0100-00000F020000}"/>
            </a:ext>
          </a:extLst>
        </xdr:cNvPr>
        <xdr:cNvSpPr/>
      </xdr:nvSpPr>
      <xdr:spPr>
        <a:xfrm>
          <a:off x="11207750" y="12670155"/>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149225</xdr:rowOff>
    </xdr:from>
    <xdr:to>
      <xdr:col>120</xdr:col>
      <xdr:colOff>152400</xdr:colOff>
      <xdr:row>72</xdr:row>
      <xdr:rowOff>99060</xdr:rowOff>
    </xdr:to>
    <xdr:sp macro="" textlink="">
      <xdr:nvSpPr>
        <xdr:cNvPr id="528" name="正方形/長方形 527">
          <a:extLst>
            <a:ext uri="{FF2B5EF4-FFF2-40B4-BE49-F238E27FC236}">
              <a16:creationId xmlns:a16="http://schemas.microsoft.com/office/drawing/2014/main" id="{00000000-0008-0000-0100-000010020000}"/>
            </a:ext>
          </a:extLst>
        </xdr:cNvPr>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529" name="正方形/長方形 528">
          <a:extLst>
            <a:ext uri="{FF2B5EF4-FFF2-40B4-BE49-F238E27FC236}">
              <a16:creationId xmlns:a16="http://schemas.microsoft.com/office/drawing/2014/main" id="{00000000-0008-0000-0100-000011020000}"/>
            </a:ext>
          </a:extLst>
        </xdr:cNvPr>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530" name="正方形/長方形 529">
          <a:extLst>
            <a:ext uri="{FF2B5EF4-FFF2-40B4-BE49-F238E27FC236}">
              <a16:creationId xmlns:a16="http://schemas.microsoft.com/office/drawing/2014/main" id="{00000000-0008-0000-0100-000012020000}"/>
            </a:ext>
          </a:extLst>
        </xdr:cNvPr>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531" name="正方形/長方形 530">
          <a:extLst>
            <a:ext uri="{FF2B5EF4-FFF2-40B4-BE49-F238E27FC236}">
              <a16:creationId xmlns:a16="http://schemas.microsoft.com/office/drawing/2014/main" id="{00000000-0008-0000-0100-000013020000}"/>
            </a:ext>
          </a:extLst>
        </xdr:cNvPr>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532" name="正方形/長方形 531">
          <a:extLst>
            <a:ext uri="{FF2B5EF4-FFF2-40B4-BE49-F238E27FC236}">
              <a16:creationId xmlns:a16="http://schemas.microsoft.com/office/drawing/2014/main" id="{00000000-0008-0000-0100-000014020000}"/>
            </a:ext>
          </a:extLst>
        </xdr:cNvPr>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533" name="正方形/長方形 532">
          <a:extLst>
            <a:ext uri="{FF2B5EF4-FFF2-40B4-BE49-F238E27FC236}">
              <a16:creationId xmlns:a16="http://schemas.microsoft.com/office/drawing/2014/main" id="{00000000-0008-0000-0100-000015020000}"/>
            </a:ext>
          </a:extLst>
        </xdr:cNvPr>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534" name="正方形/長方形 533">
          <a:extLst>
            <a:ext uri="{FF2B5EF4-FFF2-40B4-BE49-F238E27FC236}">
              <a16:creationId xmlns:a16="http://schemas.microsoft.com/office/drawing/2014/main" id="{00000000-0008-0000-0100-000016020000}"/>
            </a:ext>
          </a:extLst>
        </xdr:cNvPr>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535" name="正方形/長方形 534">
          <a:extLst>
            <a:ext uri="{FF2B5EF4-FFF2-40B4-BE49-F238E27FC236}">
              <a16:creationId xmlns:a16="http://schemas.microsoft.com/office/drawing/2014/main" id="{00000000-0008-0000-0100-000017020000}"/>
            </a:ext>
          </a:extLst>
        </xdr:cNvPr>
        <xdr:cNvSpPr/>
      </xdr:nvSpPr>
      <xdr:spPr>
        <a:xfrm>
          <a:off x="16459200" y="12670155"/>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36" name="正方形/長方形 535">
          <a:extLst>
            <a:ext uri="{FF2B5EF4-FFF2-40B4-BE49-F238E27FC236}">
              <a16:creationId xmlns:a16="http://schemas.microsoft.com/office/drawing/2014/main" id="{00000000-0008-0000-0100-000018020000}"/>
            </a:ext>
          </a:extLst>
        </xdr:cNvPr>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7" name="正方形/長方形 536">
          <a:extLst>
            <a:ext uri="{FF2B5EF4-FFF2-40B4-BE49-F238E27FC236}">
              <a16:creationId xmlns:a16="http://schemas.microsoft.com/office/drawing/2014/main" id="{00000000-0008-0000-0100-000019020000}"/>
            </a:ext>
          </a:extLst>
        </xdr:cNvPr>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8" name="正方形/長方形 537">
          <a:extLst>
            <a:ext uri="{FF2B5EF4-FFF2-40B4-BE49-F238E27FC236}">
              <a16:creationId xmlns:a16="http://schemas.microsoft.com/office/drawing/2014/main" id="{00000000-0008-0000-0100-00001A020000}"/>
            </a:ext>
          </a:extLst>
        </xdr:cNvPr>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9" name="正方形/長方形 538">
          <a:extLst>
            <a:ext uri="{FF2B5EF4-FFF2-40B4-BE49-F238E27FC236}">
              <a16:creationId xmlns:a16="http://schemas.microsoft.com/office/drawing/2014/main" id="{00000000-0008-0000-0100-00001B020000}"/>
            </a:ext>
          </a:extLst>
        </xdr:cNvPr>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0" name="正方形/長方形 539">
          <a:extLst>
            <a:ext uri="{FF2B5EF4-FFF2-40B4-BE49-F238E27FC236}">
              <a16:creationId xmlns:a16="http://schemas.microsoft.com/office/drawing/2014/main" id="{00000000-0008-0000-0100-00001C020000}"/>
            </a:ext>
          </a:extLst>
        </xdr:cNvPr>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1" name="正方形/長方形 540">
          <a:extLst>
            <a:ext uri="{FF2B5EF4-FFF2-40B4-BE49-F238E27FC236}">
              <a16:creationId xmlns:a16="http://schemas.microsoft.com/office/drawing/2014/main" id="{00000000-0008-0000-0100-00001D020000}"/>
            </a:ext>
          </a:extLst>
        </xdr:cNvPr>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2" name="正方形/長方形 541">
          <a:extLst>
            <a:ext uri="{FF2B5EF4-FFF2-40B4-BE49-F238E27FC236}">
              <a16:creationId xmlns:a16="http://schemas.microsoft.com/office/drawing/2014/main" id="{00000000-0008-0000-0100-00001E020000}"/>
            </a:ext>
          </a:extLst>
        </xdr:cNvPr>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3" name="正方形/長方形 542">
          <a:extLst>
            <a:ext uri="{FF2B5EF4-FFF2-40B4-BE49-F238E27FC236}">
              <a16:creationId xmlns:a16="http://schemas.microsoft.com/office/drawing/2014/main" id="{00000000-0008-0000-0100-00001F020000}"/>
            </a:ext>
          </a:extLst>
        </xdr:cNvPr>
        <xdr:cNvSpPr/>
      </xdr:nvSpPr>
      <xdr:spPr>
        <a:xfrm>
          <a:off x="11207750" y="164211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544" name="正方形/長方形 543">
          <a:extLst>
            <a:ext uri="{FF2B5EF4-FFF2-40B4-BE49-F238E27FC236}">
              <a16:creationId xmlns:a16="http://schemas.microsoft.com/office/drawing/2014/main" id="{00000000-0008-0000-0100-000020020000}"/>
            </a:ext>
          </a:extLst>
        </xdr:cNvPr>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45" name="正方形/長方形 544">
          <a:extLst>
            <a:ext uri="{FF2B5EF4-FFF2-40B4-BE49-F238E27FC236}">
              <a16:creationId xmlns:a16="http://schemas.microsoft.com/office/drawing/2014/main" id="{00000000-0008-0000-0100-000021020000}"/>
            </a:ext>
          </a:extLst>
        </xdr:cNvPr>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46" name="正方形/長方形 545">
          <a:extLst>
            <a:ext uri="{FF2B5EF4-FFF2-40B4-BE49-F238E27FC236}">
              <a16:creationId xmlns:a16="http://schemas.microsoft.com/office/drawing/2014/main" id="{00000000-0008-0000-0100-000022020000}"/>
            </a:ext>
          </a:extLst>
        </xdr:cNvPr>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47" name="正方形/長方形 546">
          <a:extLst>
            <a:ext uri="{FF2B5EF4-FFF2-40B4-BE49-F238E27FC236}">
              <a16:creationId xmlns:a16="http://schemas.microsoft.com/office/drawing/2014/main" id="{00000000-0008-0000-0100-000023020000}"/>
            </a:ext>
          </a:extLst>
        </xdr:cNvPr>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48" name="正方形/長方形 547">
          <a:extLst>
            <a:ext uri="{FF2B5EF4-FFF2-40B4-BE49-F238E27FC236}">
              <a16:creationId xmlns:a16="http://schemas.microsoft.com/office/drawing/2014/main" id="{00000000-0008-0000-0100-000024020000}"/>
            </a:ext>
          </a:extLst>
        </xdr:cNvPr>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49" name="正方形/長方形 548">
          <a:extLst>
            <a:ext uri="{FF2B5EF4-FFF2-40B4-BE49-F238E27FC236}">
              <a16:creationId xmlns:a16="http://schemas.microsoft.com/office/drawing/2014/main" id="{00000000-0008-0000-0100-000025020000}"/>
            </a:ext>
          </a:extLst>
        </xdr:cNvPr>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50" name="正方形/長方形 549">
          <a:extLst>
            <a:ext uri="{FF2B5EF4-FFF2-40B4-BE49-F238E27FC236}">
              <a16:creationId xmlns:a16="http://schemas.microsoft.com/office/drawing/2014/main" id="{00000000-0008-0000-0100-000026020000}"/>
            </a:ext>
          </a:extLst>
        </xdr:cNvPr>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51" name="正方形/長方形 550">
          <a:extLst>
            <a:ext uri="{FF2B5EF4-FFF2-40B4-BE49-F238E27FC236}">
              <a16:creationId xmlns:a16="http://schemas.microsoft.com/office/drawing/2014/main" id="{00000000-0008-0000-0100-000027020000}"/>
            </a:ext>
          </a:extLst>
        </xdr:cNvPr>
        <xdr:cNvSpPr/>
      </xdr:nvSpPr>
      <xdr:spPr>
        <a:xfrm>
          <a:off x="16459200" y="164211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552" name="正方形/長方形 551">
          <a:extLst>
            <a:ext uri="{FF2B5EF4-FFF2-40B4-BE49-F238E27FC236}">
              <a16:creationId xmlns:a16="http://schemas.microsoft.com/office/drawing/2014/main" id="{00000000-0008-0000-0100-000028020000}"/>
            </a:ext>
          </a:extLst>
        </xdr:cNvPr>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3" name="正方形/長方形 552">
          <a:extLst>
            <a:ext uri="{FF2B5EF4-FFF2-40B4-BE49-F238E27FC236}">
              <a16:creationId xmlns:a16="http://schemas.microsoft.com/office/drawing/2014/main" id="{00000000-0008-0000-0100-000029020000}"/>
            </a:ext>
          </a:extLst>
        </xdr:cNvPr>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4" name="テキスト ボックス 553">
          <a:extLst>
            <a:ext uri="{FF2B5EF4-FFF2-40B4-BE49-F238E27FC236}">
              <a16:creationId xmlns:a16="http://schemas.microsoft.com/office/drawing/2014/main" id="{00000000-0008-0000-0100-00002A020000}"/>
            </a:ext>
          </a:extLst>
        </xdr:cNvPr>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認定こども園</a:t>
          </a:r>
          <a:r>
            <a:rPr kumimoji="1" lang="ja-JP" altLang="ja-JP" sz="1300">
              <a:solidFill>
                <a:schemeClr val="dk1"/>
              </a:solidFill>
              <a:effectLst/>
              <a:latin typeface="ＭＳ Ｐゴシック"/>
              <a:ea typeface="ＭＳ Ｐゴシック"/>
              <a:cs typeface="+mn-cs"/>
            </a:rPr>
            <a:t>・幼稚園・保育所の</a:t>
          </a:r>
          <a:r>
            <a:rPr kumimoji="1" lang="ja-JP" altLang="en-US" sz="1300">
              <a:solidFill>
                <a:schemeClr val="dk1"/>
              </a:solidFill>
              <a:effectLst/>
              <a:latin typeface="ＭＳ Ｐゴシック"/>
              <a:ea typeface="ＭＳ Ｐゴシック"/>
              <a:cs typeface="+mn-cs"/>
            </a:rPr>
            <a:t>有形固定資産</a:t>
          </a:r>
          <a:r>
            <a:rPr kumimoji="1" lang="ja-JP" altLang="ja-JP" sz="1300">
              <a:solidFill>
                <a:schemeClr val="dk1"/>
              </a:solidFill>
              <a:effectLst/>
              <a:latin typeface="ＭＳ Ｐゴシック"/>
              <a:ea typeface="ＭＳ Ｐゴシック"/>
              <a:cs typeface="+mn-cs"/>
            </a:rPr>
            <a:t>減価償却率は、類似団体平均</a:t>
          </a:r>
          <a:r>
            <a:rPr kumimoji="1" lang="ja-JP" altLang="en-US" sz="1300">
              <a:solidFill>
                <a:schemeClr val="dk1"/>
              </a:solidFill>
              <a:effectLst/>
              <a:latin typeface="ＭＳ Ｐゴシック"/>
              <a:ea typeface="ＭＳ Ｐゴシック"/>
              <a:cs typeface="+mn-cs"/>
            </a:rPr>
            <a:t>及び府平均</a:t>
          </a:r>
          <a:r>
            <a:rPr kumimoji="1" lang="ja-JP" altLang="ja-JP" sz="1300">
              <a:solidFill>
                <a:schemeClr val="dk1"/>
              </a:solidFill>
              <a:effectLst/>
              <a:latin typeface="ＭＳ Ｐゴシック"/>
              <a:ea typeface="ＭＳ Ｐゴシック"/>
              <a:cs typeface="+mn-cs"/>
            </a:rPr>
            <a:t>と比較して</a:t>
          </a:r>
          <a:r>
            <a:rPr kumimoji="1" lang="ja-JP" altLang="en-US" sz="1300">
              <a:solidFill>
                <a:schemeClr val="dk1"/>
              </a:solidFill>
              <a:effectLst/>
              <a:latin typeface="ＭＳ Ｐゴシック"/>
              <a:ea typeface="ＭＳ Ｐゴシック"/>
              <a:cs typeface="+mn-cs"/>
            </a:rPr>
            <a:t>も非常に</a:t>
          </a:r>
          <a:r>
            <a:rPr kumimoji="1" lang="ja-JP" altLang="ja-JP" sz="1300">
              <a:solidFill>
                <a:schemeClr val="dk1"/>
              </a:solidFill>
              <a:effectLst/>
              <a:latin typeface="ＭＳ Ｐゴシック"/>
              <a:ea typeface="ＭＳ Ｐゴシック"/>
              <a:cs typeface="+mn-cs"/>
            </a:rPr>
            <a:t>高い水準を示している。これは、当町唯一の保育所が完成から45年余り経過しているためと考えられる。複合化や集約化も視野に入れて今後のあり方を検討</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していく。</a:t>
          </a:r>
          <a:endParaRPr lang="ja-JP" altLang="ja-JP" sz="1300">
            <a:effectLst/>
            <a:latin typeface="ＭＳ Ｐゴシック"/>
            <a:ea typeface="ＭＳ Ｐゴシック"/>
          </a:endParaRPr>
        </a:p>
        <a:p>
          <a:r>
            <a:rPr kumimoji="1" lang="ja-JP" altLang="en-US" sz="1300">
              <a:solidFill>
                <a:schemeClr val="dk1"/>
              </a:solidFill>
              <a:effectLst/>
              <a:latin typeface="ＭＳ Ｐゴシック"/>
              <a:ea typeface="ＭＳ Ｐゴシック"/>
              <a:cs typeface="+mn-cs"/>
            </a:rPr>
            <a:t>　</a:t>
          </a:r>
          <a:r>
            <a:rPr kumimoji="1" lang="ja-JP" altLang="ja-JP" sz="1300">
              <a:solidFill>
                <a:schemeClr val="dk1"/>
              </a:solidFill>
              <a:effectLst/>
              <a:latin typeface="ＭＳ Ｐゴシック"/>
              <a:ea typeface="ＭＳ Ｐゴシック"/>
              <a:cs typeface="+mn-cs"/>
            </a:rPr>
            <a:t>公営住宅の</a:t>
          </a:r>
          <a:r>
            <a:rPr kumimoji="1" lang="ja-JP" altLang="en-US" sz="1300">
              <a:solidFill>
                <a:schemeClr val="dk1"/>
              </a:solidFill>
              <a:effectLst/>
              <a:latin typeface="ＭＳ Ｐゴシック"/>
              <a:ea typeface="ＭＳ Ｐゴシック"/>
              <a:cs typeface="+mn-cs"/>
            </a:rPr>
            <a:t>有形固定資産</a:t>
          </a:r>
          <a:r>
            <a:rPr kumimoji="1" lang="ja-JP" altLang="ja-JP" sz="1300">
              <a:solidFill>
                <a:schemeClr val="dk1"/>
              </a:solidFill>
              <a:effectLst/>
              <a:latin typeface="ＭＳ Ｐゴシック"/>
              <a:ea typeface="ＭＳ Ｐゴシック"/>
              <a:cs typeface="+mn-cs"/>
            </a:rPr>
            <a:t>減価償却率も類似団体平均</a:t>
          </a:r>
          <a:r>
            <a:rPr kumimoji="1" lang="ja-JP" altLang="en-US" sz="1300">
              <a:solidFill>
                <a:schemeClr val="dk1"/>
              </a:solidFill>
              <a:effectLst/>
              <a:latin typeface="ＭＳ Ｐゴシック"/>
              <a:ea typeface="ＭＳ Ｐゴシック"/>
              <a:cs typeface="+mn-cs"/>
            </a:rPr>
            <a:t>及び府平均</a:t>
          </a:r>
          <a:r>
            <a:rPr kumimoji="1" lang="ja-JP" altLang="ja-JP" sz="1300">
              <a:solidFill>
                <a:schemeClr val="dk1"/>
              </a:solidFill>
              <a:effectLst/>
              <a:latin typeface="ＭＳ Ｐゴシック"/>
              <a:ea typeface="ＭＳ Ｐゴシック"/>
              <a:cs typeface="+mn-cs"/>
            </a:rPr>
            <a:t>と比較して高い水準を示している。これは、町営住宅が新しいものでも完成から40年以上経過しているためである。町営住宅長寿命化計画に基づき耐震改修やバリアフリー改修等を進めているが、今後は老朽化し長年空き家となっている木造住宅の除却についても検討を始めていく。</a:t>
          </a:r>
          <a:endParaRPr kumimoji="1" lang="ja-JP" altLang="en-US" sz="1300">
            <a:solidFill>
              <a:schemeClr val="tx1"/>
            </a:solidFill>
            <a:latin typeface="ＭＳ Ｐゴシック"/>
            <a:ea typeface="ＭＳ Ｐゴシック"/>
          </a:endParaRPr>
        </a:p>
        <a:p>
          <a:r>
            <a:rPr kumimoji="1" lang="ja-JP" altLang="ja-JP" sz="1300">
              <a:solidFill>
                <a:schemeClr val="tx1"/>
              </a:solidFill>
              <a:effectLst/>
              <a:latin typeface="ＭＳ Ｐゴシック"/>
              <a:ea typeface="ＭＳ Ｐゴシック"/>
              <a:cs typeface="+mn-cs"/>
            </a:rPr>
            <a:t>　</a:t>
          </a:r>
          <a:r>
            <a:rPr kumimoji="1" lang="ja-JP" altLang="en-US" sz="1300" strike="noStrike">
              <a:solidFill>
                <a:schemeClr val="tx1"/>
              </a:solidFill>
              <a:latin typeface="ＭＳ Ｐゴシック"/>
              <a:ea typeface="ＭＳ Ｐゴシック"/>
            </a:rPr>
            <a:t>また、橋りょう・トンネルについても令和5年度までは類似団体と比較して高い水準を示していたが、令和6年度は大規模な橋りょうの修繕工事を行ったことにより取得価格が増加したため、減価償却率の低下につながり類似団体平均値及び府平均値よりも改善された。</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京都府笠置町</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1,066
1,061
23.52
1,716,604
1,654,931
11,839
999,421
1,387,325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6.6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6470650" y="1680210"/>
          <a:ext cx="30861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4955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41350" y="2736215"/>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48920"/>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41350" y="3667125"/>
          <a:ext cx="44335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685800" y="5219065"/>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24</xdr:row>
      <xdr:rowOff>74295</xdr:rowOff>
    </xdr:from>
    <xdr:to>
      <xdr:col>59</xdr:col>
      <xdr:colOff>88900</xdr:colOff>
      <xdr:row>28</xdr:row>
      <xdr:rowOff>24765</xdr:rowOff>
    </xdr:to>
    <xdr:sp macro="" textlink="">
      <xdr:nvSpPr>
        <xdr:cNvPr id="41" name="正方形/長方形 40">
          <a:extLst>
            <a:ext uri="{FF2B5EF4-FFF2-40B4-BE49-F238E27FC236}">
              <a16:creationId xmlns:a16="http://schemas.microsoft.com/office/drawing/2014/main" id="{00000000-0008-0000-0200-000029000000}"/>
            </a:ext>
          </a:extLst>
        </xdr:cNvPr>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42" name="正方形/長方形 41">
          <a:extLst>
            <a:ext uri="{FF2B5EF4-FFF2-40B4-BE49-F238E27FC236}">
              <a16:creationId xmlns:a16="http://schemas.microsoft.com/office/drawing/2014/main" id="{00000000-0008-0000-0200-00002A000000}"/>
            </a:ext>
          </a:extLst>
        </xdr:cNvPr>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43" name="正方形/長方形 42">
          <a:extLst>
            <a:ext uri="{FF2B5EF4-FFF2-40B4-BE49-F238E27FC236}">
              <a16:creationId xmlns:a16="http://schemas.microsoft.com/office/drawing/2014/main" id="{00000000-0008-0000-0200-00002B000000}"/>
            </a:ext>
          </a:extLst>
        </xdr:cNvPr>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44" name="正方形/長方形 43">
          <a:extLst>
            <a:ext uri="{FF2B5EF4-FFF2-40B4-BE49-F238E27FC236}">
              <a16:creationId xmlns:a16="http://schemas.microsoft.com/office/drawing/2014/main" id="{00000000-0008-0000-0200-00002C000000}"/>
            </a:ext>
          </a:extLst>
        </xdr:cNvPr>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45" name="正方形/長方形 44">
          <a:extLst>
            <a:ext uri="{FF2B5EF4-FFF2-40B4-BE49-F238E27FC236}">
              <a16:creationId xmlns:a16="http://schemas.microsoft.com/office/drawing/2014/main" id="{00000000-0008-0000-0200-00002D000000}"/>
            </a:ext>
          </a:extLst>
        </xdr:cNvPr>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46" name="正方形/長方形 45">
          <a:extLst>
            <a:ext uri="{FF2B5EF4-FFF2-40B4-BE49-F238E27FC236}">
              <a16:creationId xmlns:a16="http://schemas.microsoft.com/office/drawing/2014/main" id="{00000000-0008-0000-0200-00002E000000}"/>
            </a:ext>
          </a:extLst>
        </xdr:cNvPr>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47" name="正方形/長方形 46">
          <a:extLst>
            <a:ext uri="{FF2B5EF4-FFF2-40B4-BE49-F238E27FC236}">
              <a16:creationId xmlns:a16="http://schemas.microsoft.com/office/drawing/2014/main" id="{00000000-0008-0000-0200-00002F000000}"/>
            </a:ext>
          </a:extLst>
        </xdr:cNvPr>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48" name="正方形/長方形 47">
          <a:extLst>
            <a:ext uri="{FF2B5EF4-FFF2-40B4-BE49-F238E27FC236}">
              <a16:creationId xmlns:a16="http://schemas.microsoft.com/office/drawing/2014/main" id="{00000000-0008-0000-0200-000030000000}"/>
            </a:ext>
          </a:extLst>
        </xdr:cNvPr>
        <xdr:cNvSpPr/>
      </xdr:nvSpPr>
      <xdr:spPr>
        <a:xfrm>
          <a:off x="5956300" y="5219065"/>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46</xdr:row>
      <xdr:rowOff>111760</xdr:rowOff>
    </xdr:from>
    <xdr:to>
      <xdr:col>28</xdr:col>
      <xdr:colOff>152400</xdr:colOff>
      <xdr:row>50</xdr:row>
      <xdr:rowOff>61595</xdr:rowOff>
    </xdr:to>
    <xdr:sp macro="" textlink="">
      <xdr:nvSpPr>
        <xdr:cNvPr id="49" name="正方形/長方形 48">
          <a:extLst>
            <a:ext uri="{FF2B5EF4-FFF2-40B4-BE49-F238E27FC236}">
              <a16:creationId xmlns:a16="http://schemas.microsoft.com/office/drawing/2014/main" id="{00000000-0008-0000-0200-000031000000}"/>
            </a:ext>
          </a:extLst>
        </xdr:cNvPr>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200-000032000000}"/>
            </a:ext>
          </a:extLst>
        </xdr:cNvPr>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51" name="正方形/長方形 50">
          <a:extLst>
            <a:ext uri="{FF2B5EF4-FFF2-40B4-BE49-F238E27FC236}">
              <a16:creationId xmlns:a16="http://schemas.microsoft.com/office/drawing/2014/main" id="{00000000-0008-0000-0200-000033000000}"/>
            </a:ext>
          </a:extLst>
        </xdr:cNvPr>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200-000034000000}"/>
            </a:ext>
          </a:extLst>
        </xdr:cNvPr>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53" name="正方形/長方形 52">
          <a:extLst>
            <a:ext uri="{FF2B5EF4-FFF2-40B4-BE49-F238E27FC236}">
              <a16:creationId xmlns:a16="http://schemas.microsoft.com/office/drawing/2014/main" id="{00000000-0008-0000-0200-000035000000}"/>
            </a:ext>
          </a:extLst>
        </xdr:cNvPr>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200-000036000000}"/>
            </a:ext>
          </a:extLst>
        </xdr:cNvPr>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55" name="正方形/長方形 54">
          <a:extLst>
            <a:ext uri="{FF2B5EF4-FFF2-40B4-BE49-F238E27FC236}">
              <a16:creationId xmlns:a16="http://schemas.microsoft.com/office/drawing/2014/main" id="{00000000-0008-0000-0200-000037000000}"/>
            </a:ext>
          </a:extLst>
        </xdr:cNvPr>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56" name="正方形/長方形 55">
          <a:extLst>
            <a:ext uri="{FF2B5EF4-FFF2-40B4-BE49-F238E27FC236}">
              <a16:creationId xmlns:a16="http://schemas.microsoft.com/office/drawing/2014/main" id="{00000000-0008-0000-0200-000038000000}"/>
            </a:ext>
          </a:extLst>
        </xdr:cNvPr>
        <xdr:cNvSpPr/>
      </xdr:nvSpPr>
      <xdr:spPr>
        <a:xfrm>
          <a:off x="685800" y="8944610"/>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46</xdr:row>
      <xdr:rowOff>111760</xdr:rowOff>
    </xdr:from>
    <xdr:to>
      <xdr:col>59</xdr:col>
      <xdr:colOff>88900</xdr:colOff>
      <xdr:row>50</xdr:row>
      <xdr:rowOff>61595</xdr:rowOff>
    </xdr:to>
    <xdr:sp macro="" textlink="">
      <xdr:nvSpPr>
        <xdr:cNvPr id="57" name="正方形/長方形 56">
          <a:extLst>
            <a:ext uri="{FF2B5EF4-FFF2-40B4-BE49-F238E27FC236}">
              <a16:creationId xmlns:a16="http://schemas.microsoft.com/office/drawing/2014/main" id="{00000000-0008-0000-0200-000039000000}"/>
            </a:ext>
          </a:extLst>
        </xdr:cNvPr>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id="{00000000-0008-0000-0200-00003A000000}"/>
            </a:ext>
          </a:extLst>
        </xdr:cNvPr>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59" name="正方形/長方形 58">
          <a:extLst>
            <a:ext uri="{FF2B5EF4-FFF2-40B4-BE49-F238E27FC236}">
              <a16:creationId xmlns:a16="http://schemas.microsoft.com/office/drawing/2014/main" id="{00000000-0008-0000-0200-00003B000000}"/>
            </a:ext>
          </a:extLst>
        </xdr:cNvPr>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id="{00000000-0008-0000-0200-00003C000000}"/>
            </a:ext>
          </a:extLst>
        </xdr:cNvPr>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61" name="正方形/長方形 60">
          <a:extLst>
            <a:ext uri="{FF2B5EF4-FFF2-40B4-BE49-F238E27FC236}">
              <a16:creationId xmlns:a16="http://schemas.microsoft.com/office/drawing/2014/main" id="{00000000-0008-0000-0200-00003D000000}"/>
            </a:ext>
          </a:extLst>
        </xdr:cNvPr>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id="{00000000-0008-0000-0200-00003E000000}"/>
            </a:ext>
          </a:extLst>
        </xdr:cNvPr>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63" name="正方形/長方形 62">
          <a:extLst>
            <a:ext uri="{FF2B5EF4-FFF2-40B4-BE49-F238E27FC236}">
              <a16:creationId xmlns:a16="http://schemas.microsoft.com/office/drawing/2014/main" id="{00000000-0008-0000-0200-00003F000000}"/>
            </a:ext>
          </a:extLst>
        </xdr:cNvPr>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64" name="正方形/長方形 63">
          <a:extLst>
            <a:ext uri="{FF2B5EF4-FFF2-40B4-BE49-F238E27FC236}">
              <a16:creationId xmlns:a16="http://schemas.microsoft.com/office/drawing/2014/main" id="{00000000-0008-0000-0200-000040000000}"/>
            </a:ext>
          </a:extLst>
        </xdr:cNvPr>
        <xdr:cNvSpPr/>
      </xdr:nvSpPr>
      <xdr:spPr>
        <a:xfrm>
          <a:off x="5956300" y="8944610"/>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68</xdr:row>
      <xdr:rowOff>149225</xdr:rowOff>
    </xdr:from>
    <xdr:to>
      <xdr:col>28</xdr:col>
      <xdr:colOff>152400</xdr:colOff>
      <xdr:row>72</xdr:row>
      <xdr:rowOff>99060</xdr:rowOff>
    </xdr:to>
    <xdr:sp macro="" textlink="">
      <xdr:nvSpPr>
        <xdr:cNvPr id="65" name="正方形/長方形 64">
          <a:extLst>
            <a:ext uri="{FF2B5EF4-FFF2-40B4-BE49-F238E27FC236}">
              <a16:creationId xmlns:a16="http://schemas.microsoft.com/office/drawing/2014/main" id="{00000000-0008-0000-0200-000041000000}"/>
            </a:ext>
          </a:extLst>
        </xdr:cNvPr>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66" name="正方形/長方形 65">
          <a:extLst>
            <a:ext uri="{FF2B5EF4-FFF2-40B4-BE49-F238E27FC236}">
              <a16:creationId xmlns:a16="http://schemas.microsoft.com/office/drawing/2014/main" id="{00000000-0008-0000-0200-000042000000}"/>
            </a:ext>
          </a:extLst>
        </xdr:cNvPr>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67" name="正方形/長方形 66">
          <a:extLst>
            <a:ext uri="{FF2B5EF4-FFF2-40B4-BE49-F238E27FC236}">
              <a16:creationId xmlns:a16="http://schemas.microsoft.com/office/drawing/2014/main" id="{00000000-0008-0000-0200-000043000000}"/>
            </a:ext>
          </a:extLst>
        </xdr:cNvPr>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68" name="正方形/長方形 67">
          <a:extLst>
            <a:ext uri="{FF2B5EF4-FFF2-40B4-BE49-F238E27FC236}">
              <a16:creationId xmlns:a16="http://schemas.microsoft.com/office/drawing/2014/main" id="{00000000-0008-0000-0200-000044000000}"/>
            </a:ext>
          </a:extLst>
        </xdr:cNvPr>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69" name="正方形/長方形 68">
          <a:extLst>
            <a:ext uri="{FF2B5EF4-FFF2-40B4-BE49-F238E27FC236}">
              <a16:creationId xmlns:a16="http://schemas.microsoft.com/office/drawing/2014/main" id="{00000000-0008-0000-0200-000045000000}"/>
            </a:ext>
          </a:extLst>
        </xdr:cNvPr>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70" name="正方形/長方形 69">
          <a:extLst>
            <a:ext uri="{FF2B5EF4-FFF2-40B4-BE49-F238E27FC236}">
              <a16:creationId xmlns:a16="http://schemas.microsoft.com/office/drawing/2014/main" id="{00000000-0008-0000-0200-000046000000}"/>
            </a:ext>
          </a:extLst>
        </xdr:cNvPr>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71" name="正方形/長方形 70">
          <a:extLst>
            <a:ext uri="{FF2B5EF4-FFF2-40B4-BE49-F238E27FC236}">
              <a16:creationId xmlns:a16="http://schemas.microsoft.com/office/drawing/2014/main" id="{00000000-0008-0000-0200-000047000000}"/>
            </a:ext>
          </a:extLst>
        </xdr:cNvPr>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72" name="正方形/長方形 71">
          <a:extLst>
            <a:ext uri="{FF2B5EF4-FFF2-40B4-BE49-F238E27FC236}">
              <a16:creationId xmlns:a16="http://schemas.microsoft.com/office/drawing/2014/main" id="{00000000-0008-0000-0200-000048000000}"/>
            </a:ext>
          </a:extLst>
        </xdr:cNvPr>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4005" cy="21653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666750" y="12483465"/>
          <a:ext cx="29400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74" name="直線コネクタ 73">
          <a:extLst>
            <a:ext uri="{FF2B5EF4-FFF2-40B4-BE49-F238E27FC236}">
              <a16:creationId xmlns:a16="http://schemas.microsoft.com/office/drawing/2014/main" id="{00000000-0008-0000-0200-00004A000000}"/>
            </a:ext>
          </a:extLst>
        </xdr:cNvPr>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2915" cy="249555"/>
    <xdr:sp macro="" textlink="">
      <xdr:nvSpPr>
        <xdr:cNvPr id="75" name="テキスト ボックス 74">
          <a:extLst>
            <a:ext uri="{FF2B5EF4-FFF2-40B4-BE49-F238E27FC236}">
              <a16:creationId xmlns:a16="http://schemas.microsoft.com/office/drawing/2014/main" id="{00000000-0008-0000-0200-00004B000000}"/>
            </a:ext>
          </a:extLst>
        </xdr:cNvPr>
        <xdr:cNvSpPr txBox="1"/>
      </xdr:nvSpPr>
      <xdr:spPr>
        <a:xfrm>
          <a:off x="275590" y="14766290"/>
          <a:ext cx="4629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165100</xdr:rowOff>
    </xdr:from>
    <xdr:to>
      <xdr:col>28</xdr:col>
      <xdr:colOff>114300</xdr:colOff>
      <xdr:row>86</xdr:row>
      <xdr:rowOff>165100</xdr:rowOff>
    </xdr:to>
    <xdr:cxnSp macro="">
      <xdr:nvCxnSpPr>
        <xdr:cNvPr id="76" name="直線コネクタ 75">
          <a:extLst>
            <a:ext uri="{FF2B5EF4-FFF2-40B4-BE49-F238E27FC236}">
              <a16:creationId xmlns:a16="http://schemas.microsoft.com/office/drawing/2014/main" id="{00000000-0008-0000-0200-00004C000000}"/>
            </a:ext>
          </a:extLst>
        </xdr:cNvPr>
        <xdr:cNvCxnSpPr/>
      </xdr:nvCxnSpPr>
      <xdr:spPr>
        <a:xfrm>
          <a:off x="685800" y="14585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86</xdr:row>
      <xdr:rowOff>26035</xdr:rowOff>
    </xdr:from>
    <xdr:ext cx="462915" cy="253365"/>
    <xdr:sp macro="" textlink="">
      <xdr:nvSpPr>
        <xdr:cNvPr id="77" name="テキスト ボックス 76">
          <a:extLst>
            <a:ext uri="{FF2B5EF4-FFF2-40B4-BE49-F238E27FC236}">
              <a16:creationId xmlns:a16="http://schemas.microsoft.com/office/drawing/2014/main" id="{00000000-0008-0000-0200-00004D000000}"/>
            </a:ext>
          </a:extLst>
        </xdr:cNvPr>
        <xdr:cNvSpPr txBox="1"/>
      </xdr:nvSpPr>
      <xdr:spPr>
        <a:xfrm>
          <a:off x="275590" y="14446885"/>
          <a:ext cx="462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85</xdr:row>
      <xdr:rowOff>13335</xdr:rowOff>
    </xdr:from>
    <xdr:to>
      <xdr:col>28</xdr:col>
      <xdr:colOff>114300</xdr:colOff>
      <xdr:row>85</xdr:row>
      <xdr:rowOff>13335</xdr:rowOff>
    </xdr:to>
    <xdr:cxnSp macro="">
      <xdr:nvCxnSpPr>
        <xdr:cNvPr id="78" name="直線コネクタ 77">
          <a:extLst>
            <a:ext uri="{FF2B5EF4-FFF2-40B4-BE49-F238E27FC236}">
              <a16:creationId xmlns:a16="http://schemas.microsoft.com/office/drawing/2014/main" id="{00000000-0008-0000-0200-00004E000000}"/>
            </a:ext>
          </a:extLst>
        </xdr:cNvPr>
        <xdr:cNvCxnSpPr/>
      </xdr:nvCxnSpPr>
      <xdr:spPr>
        <a:xfrm>
          <a:off x="685800" y="142665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41275</xdr:rowOff>
    </xdr:from>
    <xdr:ext cx="398780" cy="252730"/>
    <xdr:sp macro="" textlink="">
      <xdr:nvSpPr>
        <xdr:cNvPr id="79" name="テキスト ボックス 78">
          <a:extLst>
            <a:ext uri="{FF2B5EF4-FFF2-40B4-BE49-F238E27FC236}">
              <a16:creationId xmlns:a16="http://schemas.microsoft.com/office/drawing/2014/main" id="{00000000-0008-0000-0200-00004F000000}"/>
            </a:ext>
          </a:extLst>
        </xdr:cNvPr>
        <xdr:cNvSpPr txBox="1"/>
      </xdr:nvSpPr>
      <xdr:spPr>
        <a:xfrm>
          <a:off x="339725" y="14126845"/>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83</xdr:row>
      <xdr:rowOff>29210</xdr:rowOff>
    </xdr:from>
    <xdr:to>
      <xdr:col>28</xdr:col>
      <xdr:colOff>114300</xdr:colOff>
      <xdr:row>83</xdr:row>
      <xdr:rowOff>29210</xdr:rowOff>
    </xdr:to>
    <xdr:cxnSp macro="">
      <xdr:nvCxnSpPr>
        <xdr:cNvPr id="80" name="直線コネクタ 79">
          <a:extLst>
            <a:ext uri="{FF2B5EF4-FFF2-40B4-BE49-F238E27FC236}">
              <a16:creationId xmlns:a16="http://schemas.microsoft.com/office/drawing/2014/main" id="{00000000-0008-0000-0200-000050000000}"/>
            </a:ext>
          </a:extLst>
        </xdr:cNvPr>
        <xdr:cNvCxnSpPr/>
      </xdr:nvCxnSpPr>
      <xdr:spPr>
        <a:xfrm>
          <a:off x="685800" y="139471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57785</xdr:rowOff>
    </xdr:from>
    <xdr:ext cx="398780" cy="253365"/>
    <xdr:sp macro="" textlink="">
      <xdr:nvSpPr>
        <xdr:cNvPr id="81" name="テキスト ボックス 80">
          <a:extLst>
            <a:ext uri="{FF2B5EF4-FFF2-40B4-BE49-F238E27FC236}">
              <a16:creationId xmlns:a16="http://schemas.microsoft.com/office/drawing/2014/main" id="{00000000-0008-0000-0200-000051000000}"/>
            </a:ext>
          </a:extLst>
        </xdr:cNvPr>
        <xdr:cNvSpPr txBox="1"/>
      </xdr:nvSpPr>
      <xdr:spPr>
        <a:xfrm>
          <a:off x="339725" y="13808075"/>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81</xdr:row>
      <xdr:rowOff>45085</xdr:rowOff>
    </xdr:from>
    <xdr:to>
      <xdr:col>28</xdr:col>
      <xdr:colOff>114300</xdr:colOff>
      <xdr:row>81</xdr:row>
      <xdr:rowOff>45085</xdr:rowOff>
    </xdr:to>
    <xdr:cxnSp macro="">
      <xdr:nvCxnSpPr>
        <xdr:cNvPr id="82" name="直線コネクタ 81">
          <a:extLst>
            <a:ext uri="{FF2B5EF4-FFF2-40B4-BE49-F238E27FC236}">
              <a16:creationId xmlns:a16="http://schemas.microsoft.com/office/drawing/2014/main" id="{00000000-0008-0000-0200-000052000000}"/>
            </a:ext>
          </a:extLst>
        </xdr:cNvPr>
        <xdr:cNvCxnSpPr/>
      </xdr:nvCxnSpPr>
      <xdr:spPr>
        <a:xfrm>
          <a:off x="685800" y="136277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73660</xdr:rowOff>
    </xdr:from>
    <xdr:ext cx="398780" cy="252730"/>
    <xdr:sp macro="" textlink="">
      <xdr:nvSpPr>
        <xdr:cNvPr id="83" name="テキスト ボックス 82">
          <a:extLst>
            <a:ext uri="{FF2B5EF4-FFF2-40B4-BE49-F238E27FC236}">
              <a16:creationId xmlns:a16="http://schemas.microsoft.com/office/drawing/2014/main" id="{00000000-0008-0000-0200-000053000000}"/>
            </a:ext>
          </a:extLst>
        </xdr:cNvPr>
        <xdr:cNvSpPr txBox="1"/>
      </xdr:nvSpPr>
      <xdr:spPr>
        <a:xfrm>
          <a:off x="339725" y="13488670"/>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79</xdr:row>
      <xdr:rowOff>61595</xdr:rowOff>
    </xdr:from>
    <xdr:to>
      <xdr:col>28</xdr:col>
      <xdr:colOff>114300</xdr:colOff>
      <xdr:row>79</xdr:row>
      <xdr:rowOff>61595</xdr:rowOff>
    </xdr:to>
    <xdr:cxnSp macro="">
      <xdr:nvCxnSpPr>
        <xdr:cNvPr id="84" name="直線コネクタ 83">
          <a:extLst>
            <a:ext uri="{FF2B5EF4-FFF2-40B4-BE49-F238E27FC236}">
              <a16:creationId xmlns:a16="http://schemas.microsoft.com/office/drawing/2014/main" id="{00000000-0008-0000-0200-000054000000}"/>
            </a:ext>
          </a:extLst>
        </xdr:cNvPr>
        <xdr:cNvCxnSpPr/>
      </xdr:nvCxnSpPr>
      <xdr:spPr>
        <a:xfrm>
          <a:off x="685800" y="133089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90170</xdr:rowOff>
    </xdr:from>
    <xdr:ext cx="398780" cy="249555"/>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339725" y="13169900"/>
          <a:ext cx="398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77</xdr:row>
      <xdr:rowOff>76835</xdr:rowOff>
    </xdr:from>
    <xdr:to>
      <xdr:col>28</xdr:col>
      <xdr:colOff>114300</xdr:colOff>
      <xdr:row>77</xdr:row>
      <xdr:rowOff>76835</xdr:rowOff>
    </xdr:to>
    <xdr:cxnSp macro="">
      <xdr:nvCxnSpPr>
        <xdr:cNvPr id="86" name="直線コネクタ 85">
          <a:extLst>
            <a:ext uri="{FF2B5EF4-FFF2-40B4-BE49-F238E27FC236}">
              <a16:creationId xmlns:a16="http://schemas.microsoft.com/office/drawing/2014/main" id="{00000000-0008-0000-0200-000056000000}"/>
            </a:ext>
          </a:extLst>
        </xdr:cNvPr>
        <xdr:cNvCxnSpPr/>
      </xdr:nvCxnSpPr>
      <xdr:spPr>
        <a:xfrm>
          <a:off x="685800" y="12988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76</xdr:row>
      <xdr:rowOff>106045</xdr:rowOff>
    </xdr:from>
    <xdr:ext cx="334645" cy="249555"/>
    <xdr:sp macro="" textlink="">
      <xdr:nvSpPr>
        <xdr:cNvPr id="87" name="テキスト ボックス 86">
          <a:extLst>
            <a:ext uri="{FF2B5EF4-FFF2-40B4-BE49-F238E27FC236}">
              <a16:creationId xmlns:a16="http://schemas.microsoft.com/office/drawing/2014/main" id="{00000000-0008-0000-0200-000057000000}"/>
            </a:ext>
          </a:extLst>
        </xdr:cNvPr>
        <xdr:cNvSpPr txBox="1"/>
      </xdr:nvSpPr>
      <xdr:spPr>
        <a:xfrm>
          <a:off x="384810" y="12850495"/>
          <a:ext cx="3346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88" name="直線コネクタ 87">
          <a:extLst>
            <a:ext uri="{FF2B5EF4-FFF2-40B4-BE49-F238E27FC236}">
              <a16:creationId xmlns:a16="http://schemas.microsoft.com/office/drawing/2014/main" id="{00000000-0008-0000-0200-000058000000}"/>
            </a:ext>
          </a:extLst>
        </xdr:cNvPr>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93345</xdr:rowOff>
    </xdr:from>
    <xdr:to>
      <xdr:col>28</xdr:col>
      <xdr:colOff>152400</xdr:colOff>
      <xdr:row>88</xdr:row>
      <xdr:rowOff>149225</xdr:rowOff>
    </xdr:to>
    <xdr:sp macro="" textlink="">
      <xdr:nvSpPr>
        <xdr:cNvPr id="89" name="【福祉施設】&#10;有形固定資産減価償却率グラフ枠">
          <a:extLst>
            <a:ext uri="{FF2B5EF4-FFF2-40B4-BE49-F238E27FC236}">
              <a16:creationId xmlns:a16="http://schemas.microsoft.com/office/drawing/2014/main" id="{00000000-0008-0000-0200-000059000000}"/>
            </a:ext>
          </a:extLst>
        </xdr:cNvPr>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115570</xdr:rowOff>
    </xdr:from>
    <xdr:to>
      <xdr:col>24</xdr:col>
      <xdr:colOff>62865</xdr:colOff>
      <xdr:row>86</xdr:row>
      <xdr:rowOff>165100</xdr:rowOff>
    </xdr:to>
    <xdr:cxnSp macro="">
      <xdr:nvCxnSpPr>
        <xdr:cNvPr id="90" name="直線コネクタ 89">
          <a:extLst>
            <a:ext uri="{FF2B5EF4-FFF2-40B4-BE49-F238E27FC236}">
              <a16:creationId xmlns:a16="http://schemas.microsoft.com/office/drawing/2014/main" id="{00000000-0008-0000-0200-00005A000000}"/>
            </a:ext>
          </a:extLst>
        </xdr:cNvPr>
        <xdr:cNvCxnSpPr/>
      </xdr:nvCxnSpPr>
      <xdr:spPr>
        <a:xfrm flipV="1">
          <a:off x="4177665" y="13027660"/>
          <a:ext cx="0" cy="15582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1270</xdr:rowOff>
    </xdr:from>
    <xdr:ext cx="465455" cy="253365"/>
    <xdr:sp macro="" textlink="">
      <xdr:nvSpPr>
        <xdr:cNvPr id="91" name="【福祉施設】&#10;有形固定資産減価償却率最小値テキスト">
          <a:extLst>
            <a:ext uri="{FF2B5EF4-FFF2-40B4-BE49-F238E27FC236}">
              <a16:creationId xmlns:a16="http://schemas.microsoft.com/office/drawing/2014/main" id="{00000000-0008-0000-0200-00005B000000}"/>
            </a:ext>
          </a:extLst>
        </xdr:cNvPr>
        <xdr:cNvSpPr txBox="1"/>
      </xdr:nvSpPr>
      <xdr:spPr>
        <a:xfrm>
          <a:off x="4216400" y="1458976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165100</xdr:rowOff>
    </xdr:from>
    <xdr:to>
      <xdr:col>24</xdr:col>
      <xdr:colOff>152400</xdr:colOff>
      <xdr:row>86</xdr:row>
      <xdr:rowOff>165100</xdr:rowOff>
    </xdr:to>
    <xdr:cxnSp macro="">
      <xdr:nvCxnSpPr>
        <xdr:cNvPr id="92" name="直線コネクタ 91">
          <a:extLst>
            <a:ext uri="{FF2B5EF4-FFF2-40B4-BE49-F238E27FC236}">
              <a16:creationId xmlns:a16="http://schemas.microsoft.com/office/drawing/2014/main" id="{00000000-0008-0000-0200-00005C000000}"/>
            </a:ext>
          </a:extLst>
        </xdr:cNvPr>
        <xdr:cNvCxnSpPr/>
      </xdr:nvCxnSpPr>
      <xdr:spPr>
        <a:xfrm>
          <a:off x="4108450" y="14585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62865</xdr:rowOff>
    </xdr:from>
    <xdr:ext cx="335915" cy="252730"/>
    <xdr:sp macro="" textlink="">
      <xdr:nvSpPr>
        <xdr:cNvPr id="93" name="【福祉施設】&#10;有形固定資産減価償却率最大値テキスト">
          <a:extLst>
            <a:ext uri="{FF2B5EF4-FFF2-40B4-BE49-F238E27FC236}">
              <a16:creationId xmlns:a16="http://schemas.microsoft.com/office/drawing/2014/main" id="{00000000-0008-0000-0200-00005D000000}"/>
            </a:ext>
          </a:extLst>
        </xdr:cNvPr>
        <xdr:cNvSpPr txBox="1"/>
      </xdr:nvSpPr>
      <xdr:spPr>
        <a:xfrm>
          <a:off x="4216400" y="12807315"/>
          <a:ext cx="335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115570</xdr:rowOff>
    </xdr:from>
    <xdr:to>
      <xdr:col>24</xdr:col>
      <xdr:colOff>152400</xdr:colOff>
      <xdr:row>77</xdr:row>
      <xdr:rowOff>115570</xdr:rowOff>
    </xdr:to>
    <xdr:cxnSp macro="">
      <xdr:nvCxnSpPr>
        <xdr:cNvPr id="94" name="直線コネクタ 93">
          <a:extLst>
            <a:ext uri="{FF2B5EF4-FFF2-40B4-BE49-F238E27FC236}">
              <a16:creationId xmlns:a16="http://schemas.microsoft.com/office/drawing/2014/main" id="{00000000-0008-0000-0200-00005E000000}"/>
            </a:ext>
          </a:extLst>
        </xdr:cNvPr>
        <xdr:cNvCxnSpPr/>
      </xdr:nvCxnSpPr>
      <xdr:spPr>
        <a:xfrm>
          <a:off x="4108450" y="130276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63500</xdr:rowOff>
    </xdr:from>
    <xdr:ext cx="400685" cy="252730"/>
    <xdr:sp macro="" textlink="">
      <xdr:nvSpPr>
        <xdr:cNvPr id="95" name="【福祉施設】&#10;有形固定資産減価償却率平均値テキスト">
          <a:extLst>
            <a:ext uri="{FF2B5EF4-FFF2-40B4-BE49-F238E27FC236}">
              <a16:creationId xmlns:a16="http://schemas.microsoft.com/office/drawing/2014/main" id="{00000000-0008-0000-0200-00005F000000}"/>
            </a:ext>
          </a:extLst>
        </xdr:cNvPr>
        <xdr:cNvSpPr txBox="1"/>
      </xdr:nvSpPr>
      <xdr:spPr>
        <a:xfrm>
          <a:off x="4216400" y="13646150"/>
          <a:ext cx="40068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41275</xdr:rowOff>
    </xdr:from>
    <xdr:to>
      <xdr:col>24</xdr:col>
      <xdr:colOff>114300</xdr:colOff>
      <xdr:row>82</xdr:row>
      <xdr:rowOff>140970</xdr:rowOff>
    </xdr:to>
    <xdr:sp macro="" textlink="">
      <xdr:nvSpPr>
        <xdr:cNvPr id="96" name="フローチャート: 判断 95">
          <a:extLst>
            <a:ext uri="{FF2B5EF4-FFF2-40B4-BE49-F238E27FC236}">
              <a16:creationId xmlns:a16="http://schemas.microsoft.com/office/drawing/2014/main" id="{00000000-0008-0000-0200-000060000000}"/>
            </a:ext>
          </a:extLst>
        </xdr:cNvPr>
        <xdr:cNvSpPr/>
      </xdr:nvSpPr>
      <xdr:spPr>
        <a:xfrm>
          <a:off x="4127500" y="137915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34290</xdr:rowOff>
    </xdr:from>
    <xdr:to>
      <xdr:col>20</xdr:col>
      <xdr:colOff>38100</xdr:colOff>
      <xdr:row>82</xdr:row>
      <xdr:rowOff>133350</xdr:rowOff>
    </xdr:to>
    <xdr:sp macro="" textlink="">
      <xdr:nvSpPr>
        <xdr:cNvPr id="97" name="フローチャート: 判断 96">
          <a:extLst>
            <a:ext uri="{FF2B5EF4-FFF2-40B4-BE49-F238E27FC236}">
              <a16:creationId xmlns:a16="http://schemas.microsoft.com/office/drawing/2014/main" id="{00000000-0008-0000-0200-000061000000}"/>
            </a:ext>
          </a:extLst>
        </xdr:cNvPr>
        <xdr:cNvSpPr/>
      </xdr:nvSpPr>
      <xdr:spPr>
        <a:xfrm>
          <a:off x="3384550" y="137845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110490</xdr:rowOff>
    </xdr:from>
    <xdr:to>
      <xdr:col>15</xdr:col>
      <xdr:colOff>101600</xdr:colOff>
      <xdr:row>83</xdr:row>
      <xdr:rowOff>41910</xdr:rowOff>
    </xdr:to>
    <xdr:sp macro="" textlink="">
      <xdr:nvSpPr>
        <xdr:cNvPr id="98" name="フローチャート: 判断 97">
          <a:extLst>
            <a:ext uri="{FF2B5EF4-FFF2-40B4-BE49-F238E27FC236}">
              <a16:creationId xmlns:a16="http://schemas.microsoft.com/office/drawing/2014/main" id="{00000000-0008-0000-0200-000062000000}"/>
            </a:ext>
          </a:extLst>
        </xdr:cNvPr>
        <xdr:cNvSpPr/>
      </xdr:nvSpPr>
      <xdr:spPr>
        <a:xfrm>
          <a:off x="2571750" y="138607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72390</xdr:rowOff>
    </xdr:from>
    <xdr:to>
      <xdr:col>10</xdr:col>
      <xdr:colOff>165100</xdr:colOff>
      <xdr:row>83</xdr:row>
      <xdr:rowOff>3810</xdr:rowOff>
    </xdr:to>
    <xdr:sp macro="" textlink="">
      <xdr:nvSpPr>
        <xdr:cNvPr id="99" name="フローチャート: 判断 98">
          <a:extLst>
            <a:ext uri="{FF2B5EF4-FFF2-40B4-BE49-F238E27FC236}">
              <a16:creationId xmlns:a16="http://schemas.microsoft.com/office/drawing/2014/main" id="{00000000-0008-0000-0200-000063000000}"/>
            </a:ext>
          </a:extLst>
        </xdr:cNvPr>
        <xdr:cNvSpPr/>
      </xdr:nvSpPr>
      <xdr:spPr>
        <a:xfrm>
          <a:off x="1778000" y="138226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15240</xdr:rowOff>
    </xdr:from>
    <xdr:to>
      <xdr:col>6</xdr:col>
      <xdr:colOff>38100</xdr:colOff>
      <xdr:row>82</xdr:row>
      <xdr:rowOff>114300</xdr:rowOff>
    </xdr:to>
    <xdr:sp macro="" textlink="">
      <xdr:nvSpPr>
        <xdr:cNvPr id="100" name="フローチャート: 判断 99">
          <a:extLst>
            <a:ext uri="{FF2B5EF4-FFF2-40B4-BE49-F238E27FC236}">
              <a16:creationId xmlns:a16="http://schemas.microsoft.com/office/drawing/2014/main" id="{00000000-0008-0000-0200-000064000000}"/>
            </a:ext>
          </a:extLst>
        </xdr:cNvPr>
        <xdr:cNvSpPr/>
      </xdr:nvSpPr>
      <xdr:spPr>
        <a:xfrm>
          <a:off x="984250" y="137655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49555"/>
    <xdr:sp macro="" textlink="">
      <xdr:nvSpPr>
        <xdr:cNvPr id="101" name="テキスト ボックス 100">
          <a:extLst>
            <a:ext uri="{FF2B5EF4-FFF2-40B4-BE49-F238E27FC236}">
              <a16:creationId xmlns:a16="http://schemas.microsoft.com/office/drawing/2014/main" id="{00000000-0008-0000-0200-000065000000}"/>
            </a:ext>
          </a:extLst>
        </xdr:cNvPr>
        <xdr:cNvSpPr txBox="1"/>
      </xdr:nvSpPr>
      <xdr:spPr>
        <a:xfrm>
          <a:off x="4006850"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49555"/>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3257550"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57555" cy="24955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2451100" y="14902815"/>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49555"/>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1657350"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4955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857250"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82</xdr:row>
      <xdr:rowOff>160655</xdr:rowOff>
    </xdr:from>
    <xdr:to>
      <xdr:col>24</xdr:col>
      <xdr:colOff>114300</xdr:colOff>
      <xdr:row>83</xdr:row>
      <xdr:rowOff>92075</xdr:rowOff>
    </xdr:to>
    <xdr:sp macro="" textlink="">
      <xdr:nvSpPr>
        <xdr:cNvPr id="106" name="楕円 105">
          <a:extLst>
            <a:ext uri="{FF2B5EF4-FFF2-40B4-BE49-F238E27FC236}">
              <a16:creationId xmlns:a16="http://schemas.microsoft.com/office/drawing/2014/main" id="{00000000-0008-0000-0200-00006A000000}"/>
            </a:ext>
          </a:extLst>
        </xdr:cNvPr>
        <xdr:cNvSpPr/>
      </xdr:nvSpPr>
      <xdr:spPr>
        <a:xfrm>
          <a:off x="4127500" y="139109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139065</xdr:rowOff>
    </xdr:from>
    <xdr:ext cx="400685" cy="253365"/>
    <xdr:sp macro="" textlink="">
      <xdr:nvSpPr>
        <xdr:cNvPr id="107" name="【福祉施設】&#10;有形固定資産減価償却率該当値テキスト">
          <a:extLst>
            <a:ext uri="{FF2B5EF4-FFF2-40B4-BE49-F238E27FC236}">
              <a16:creationId xmlns:a16="http://schemas.microsoft.com/office/drawing/2014/main" id="{00000000-0008-0000-0200-00006B000000}"/>
            </a:ext>
          </a:extLst>
        </xdr:cNvPr>
        <xdr:cNvSpPr txBox="1"/>
      </xdr:nvSpPr>
      <xdr:spPr>
        <a:xfrm>
          <a:off x="4216400" y="1388935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82</xdr:row>
      <xdr:rowOff>119380</xdr:rowOff>
    </xdr:from>
    <xdr:to>
      <xdr:col>20</xdr:col>
      <xdr:colOff>38100</xdr:colOff>
      <xdr:row>83</xdr:row>
      <xdr:rowOff>51435</xdr:rowOff>
    </xdr:to>
    <xdr:sp macro="" textlink="">
      <xdr:nvSpPr>
        <xdr:cNvPr id="108" name="楕円 107">
          <a:extLst>
            <a:ext uri="{FF2B5EF4-FFF2-40B4-BE49-F238E27FC236}">
              <a16:creationId xmlns:a16="http://schemas.microsoft.com/office/drawing/2014/main" id="{00000000-0008-0000-0200-00006C000000}"/>
            </a:ext>
          </a:extLst>
        </xdr:cNvPr>
        <xdr:cNvSpPr/>
      </xdr:nvSpPr>
      <xdr:spPr>
        <a:xfrm>
          <a:off x="3384550" y="138696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83</xdr:row>
      <xdr:rowOff>1905</xdr:rowOff>
    </xdr:from>
    <xdr:to>
      <xdr:col>24</xdr:col>
      <xdr:colOff>63500</xdr:colOff>
      <xdr:row>83</xdr:row>
      <xdr:rowOff>41910</xdr:rowOff>
    </xdr:to>
    <xdr:cxnSp macro="">
      <xdr:nvCxnSpPr>
        <xdr:cNvPr id="109" name="直線コネクタ 108">
          <a:extLst>
            <a:ext uri="{FF2B5EF4-FFF2-40B4-BE49-F238E27FC236}">
              <a16:creationId xmlns:a16="http://schemas.microsoft.com/office/drawing/2014/main" id="{00000000-0008-0000-0200-00006D000000}"/>
            </a:ext>
          </a:extLst>
        </xdr:cNvPr>
        <xdr:cNvCxnSpPr/>
      </xdr:nvCxnSpPr>
      <xdr:spPr>
        <a:xfrm>
          <a:off x="3429000" y="13919835"/>
          <a:ext cx="7493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119380</xdr:rowOff>
    </xdr:from>
    <xdr:to>
      <xdr:col>15</xdr:col>
      <xdr:colOff>101600</xdr:colOff>
      <xdr:row>83</xdr:row>
      <xdr:rowOff>51435</xdr:rowOff>
    </xdr:to>
    <xdr:sp macro="" textlink="">
      <xdr:nvSpPr>
        <xdr:cNvPr id="110" name="楕円 109">
          <a:extLst>
            <a:ext uri="{FF2B5EF4-FFF2-40B4-BE49-F238E27FC236}">
              <a16:creationId xmlns:a16="http://schemas.microsoft.com/office/drawing/2014/main" id="{00000000-0008-0000-0200-00006E000000}"/>
            </a:ext>
          </a:extLst>
        </xdr:cNvPr>
        <xdr:cNvSpPr/>
      </xdr:nvSpPr>
      <xdr:spPr>
        <a:xfrm>
          <a:off x="2571750" y="138696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1905</xdr:rowOff>
    </xdr:from>
    <xdr:to>
      <xdr:col>19</xdr:col>
      <xdr:colOff>171450</xdr:colOff>
      <xdr:row>83</xdr:row>
      <xdr:rowOff>1905</xdr:rowOff>
    </xdr:to>
    <xdr:cxnSp macro="">
      <xdr:nvCxnSpPr>
        <xdr:cNvPr id="111" name="直線コネクタ 110">
          <a:extLst>
            <a:ext uri="{FF2B5EF4-FFF2-40B4-BE49-F238E27FC236}">
              <a16:creationId xmlns:a16="http://schemas.microsoft.com/office/drawing/2014/main" id="{00000000-0008-0000-0200-00006F000000}"/>
            </a:ext>
          </a:extLst>
        </xdr:cNvPr>
        <xdr:cNvCxnSpPr/>
      </xdr:nvCxnSpPr>
      <xdr:spPr>
        <a:xfrm>
          <a:off x="2622550" y="1391983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80010</xdr:rowOff>
    </xdr:from>
    <xdr:to>
      <xdr:col>10</xdr:col>
      <xdr:colOff>165100</xdr:colOff>
      <xdr:row>83</xdr:row>
      <xdr:rowOff>12065</xdr:rowOff>
    </xdr:to>
    <xdr:sp macro="" textlink="">
      <xdr:nvSpPr>
        <xdr:cNvPr id="112" name="楕円 111">
          <a:extLst>
            <a:ext uri="{FF2B5EF4-FFF2-40B4-BE49-F238E27FC236}">
              <a16:creationId xmlns:a16="http://schemas.microsoft.com/office/drawing/2014/main" id="{00000000-0008-0000-0200-000070000000}"/>
            </a:ext>
          </a:extLst>
        </xdr:cNvPr>
        <xdr:cNvSpPr/>
      </xdr:nvSpPr>
      <xdr:spPr>
        <a:xfrm>
          <a:off x="1778000" y="138303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129540</xdr:rowOff>
    </xdr:from>
    <xdr:to>
      <xdr:col>15</xdr:col>
      <xdr:colOff>50800</xdr:colOff>
      <xdr:row>83</xdr:row>
      <xdr:rowOff>1905</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a:off x="1828800" y="13879830"/>
          <a:ext cx="79375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40005</xdr:rowOff>
    </xdr:from>
    <xdr:to>
      <xdr:col>6</xdr:col>
      <xdr:colOff>38100</xdr:colOff>
      <xdr:row>82</xdr:row>
      <xdr:rowOff>140335</xdr:rowOff>
    </xdr:to>
    <xdr:sp macro="" textlink="">
      <xdr:nvSpPr>
        <xdr:cNvPr id="114" name="楕円 113">
          <a:extLst>
            <a:ext uri="{FF2B5EF4-FFF2-40B4-BE49-F238E27FC236}">
              <a16:creationId xmlns:a16="http://schemas.microsoft.com/office/drawing/2014/main" id="{00000000-0008-0000-0200-000072000000}"/>
            </a:ext>
          </a:extLst>
        </xdr:cNvPr>
        <xdr:cNvSpPr/>
      </xdr:nvSpPr>
      <xdr:spPr>
        <a:xfrm>
          <a:off x="984250" y="1379029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82</xdr:row>
      <xdr:rowOff>90170</xdr:rowOff>
    </xdr:from>
    <xdr:to>
      <xdr:col>10</xdr:col>
      <xdr:colOff>114300</xdr:colOff>
      <xdr:row>82</xdr:row>
      <xdr:rowOff>129540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1028700" y="13840460"/>
          <a:ext cx="8001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80</xdr:row>
      <xdr:rowOff>149860</xdr:rowOff>
    </xdr:from>
    <xdr:ext cx="400685" cy="253365"/>
    <xdr:sp macro="" textlink="">
      <xdr:nvSpPr>
        <xdr:cNvPr id="116" name="n_1aveValue【福祉施設】&#10;有形固定資産減価償却率">
          <a:extLst>
            <a:ext uri="{FF2B5EF4-FFF2-40B4-BE49-F238E27FC236}">
              <a16:creationId xmlns:a16="http://schemas.microsoft.com/office/drawing/2014/main" id="{00000000-0008-0000-0200-000074000000}"/>
            </a:ext>
          </a:extLst>
        </xdr:cNvPr>
        <xdr:cNvSpPr txBox="1"/>
      </xdr:nvSpPr>
      <xdr:spPr>
        <a:xfrm>
          <a:off x="3239135" y="13564870"/>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58420</xdr:rowOff>
    </xdr:from>
    <xdr:ext cx="400685" cy="253365"/>
    <xdr:sp macro="" textlink="">
      <xdr:nvSpPr>
        <xdr:cNvPr id="117" name="n_2aveValue【福祉施設】&#10;有形固定資産減価償却率">
          <a:extLst>
            <a:ext uri="{FF2B5EF4-FFF2-40B4-BE49-F238E27FC236}">
              <a16:creationId xmlns:a16="http://schemas.microsoft.com/office/drawing/2014/main" id="{00000000-0008-0000-0200-000075000000}"/>
            </a:ext>
          </a:extLst>
        </xdr:cNvPr>
        <xdr:cNvSpPr txBox="1"/>
      </xdr:nvSpPr>
      <xdr:spPr>
        <a:xfrm>
          <a:off x="2439035" y="13641070"/>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19685</xdr:rowOff>
    </xdr:from>
    <xdr:ext cx="400685" cy="252730"/>
    <xdr:sp macro="" textlink="">
      <xdr:nvSpPr>
        <xdr:cNvPr id="118" name="n_3aveValue【福祉施設】&#10;有形固定資産減価償却率">
          <a:extLst>
            <a:ext uri="{FF2B5EF4-FFF2-40B4-BE49-F238E27FC236}">
              <a16:creationId xmlns:a16="http://schemas.microsoft.com/office/drawing/2014/main" id="{00000000-0008-0000-0200-000076000000}"/>
            </a:ext>
          </a:extLst>
        </xdr:cNvPr>
        <xdr:cNvSpPr txBox="1"/>
      </xdr:nvSpPr>
      <xdr:spPr>
        <a:xfrm>
          <a:off x="1645285" y="13602335"/>
          <a:ext cx="4006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130175</xdr:rowOff>
    </xdr:from>
    <xdr:ext cx="405130" cy="252095"/>
    <xdr:sp macro="" textlink="">
      <xdr:nvSpPr>
        <xdr:cNvPr id="119" name="n_4aveValue【福祉施設】&#10;有形固定資産減価償却率">
          <a:extLst>
            <a:ext uri="{FF2B5EF4-FFF2-40B4-BE49-F238E27FC236}">
              <a16:creationId xmlns:a16="http://schemas.microsoft.com/office/drawing/2014/main" id="{00000000-0008-0000-0200-000077000000}"/>
            </a:ext>
          </a:extLst>
        </xdr:cNvPr>
        <xdr:cNvSpPr txBox="1"/>
      </xdr:nvSpPr>
      <xdr:spPr>
        <a:xfrm>
          <a:off x="851535" y="1354518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83</xdr:row>
      <xdr:rowOff>42545</xdr:rowOff>
    </xdr:from>
    <xdr:ext cx="400685" cy="252730"/>
    <xdr:sp macro="" textlink="">
      <xdr:nvSpPr>
        <xdr:cNvPr id="120" name="n_1mainValue【福祉施設】&#10;有形固定資産減価償却率">
          <a:extLst>
            <a:ext uri="{FF2B5EF4-FFF2-40B4-BE49-F238E27FC236}">
              <a16:creationId xmlns:a16="http://schemas.microsoft.com/office/drawing/2014/main" id="{00000000-0008-0000-0200-000078000000}"/>
            </a:ext>
          </a:extLst>
        </xdr:cNvPr>
        <xdr:cNvSpPr txBox="1"/>
      </xdr:nvSpPr>
      <xdr:spPr>
        <a:xfrm>
          <a:off x="3239135" y="13960475"/>
          <a:ext cx="4006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83</xdr:row>
      <xdr:rowOff>42545</xdr:rowOff>
    </xdr:from>
    <xdr:ext cx="400685" cy="252730"/>
    <xdr:sp macro="" textlink="">
      <xdr:nvSpPr>
        <xdr:cNvPr id="121" name="n_2mainValue【福祉施設】&#10;有形固定資産減価償却率">
          <a:extLst>
            <a:ext uri="{FF2B5EF4-FFF2-40B4-BE49-F238E27FC236}">
              <a16:creationId xmlns:a16="http://schemas.microsoft.com/office/drawing/2014/main" id="{00000000-0008-0000-0200-000079000000}"/>
            </a:ext>
          </a:extLst>
        </xdr:cNvPr>
        <xdr:cNvSpPr txBox="1"/>
      </xdr:nvSpPr>
      <xdr:spPr>
        <a:xfrm>
          <a:off x="2439035" y="13960475"/>
          <a:ext cx="4006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83</xdr:row>
      <xdr:rowOff>3175</xdr:rowOff>
    </xdr:from>
    <xdr:ext cx="400685" cy="253365"/>
    <xdr:sp macro="" textlink="">
      <xdr:nvSpPr>
        <xdr:cNvPr id="122" name="n_3mainValue【福祉施設】&#10;有形固定資産減価償却率">
          <a:extLst>
            <a:ext uri="{FF2B5EF4-FFF2-40B4-BE49-F238E27FC236}">
              <a16:creationId xmlns:a16="http://schemas.microsoft.com/office/drawing/2014/main" id="{00000000-0008-0000-0200-00007A000000}"/>
            </a:ext>
          </a:extLst>
        </xdr:cNvPr>
        <xdr:cNvSpPr txBox="1"/>
      </xdr:nvSpPr>
      <xdr:spPr>
        <a:xfrm>
          <a:off x="1645285" y="1392110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82</xdr:row>
      <xdr:rowOff>130810</xdr:rowOff>
    </xdr:from>
    <xdr:ext cx="405130" cy="252730"/>
    <xdr:sp macro="" textlink="">
      <xdr:nvSpPr>
        <xdr:cNvPr id="123" name="n_4mainValue【福祉施設】&#10;有形固定資産減価償却率">
          <a:extLst>
            <a:ext uri="{FF2B5EF4-FFF2-40B4-BE49-F238E27FC236}">
              <a16:creationId xmlns:a16="http://schemas.microsoft.com/office/drawing/2014/main" id="{00000000-0008-0000-0200-00007B000000}"/>
            </a:ext>
          </a:extLst>
        </xdr:cNvPr>
        <xdr:cNvSpPr txBox="1"/>
      </xdr:nvSpPr>
      <xdr:spPr>
        <a:xfrm>
          <a:off x="851535" y="1388110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124" name="正方形/長方形 123">
          <a:extLst>
            <a:ext uri="{FF2B5EF4-FFF2-40B4-BE49-F238E27FC236}">
              <a16:creationId xmlns:a16="http://schemas.microsoft.com/office/drawing/2014/main" id="{00000000-0008-0000-0200-00007C000000}"/>
            </a:ext>
          </a:extLst>
        </xdr:cNvPr>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125" name="正方形/長方形 124">
          <a:extLst>
            <a:ext uri="{FF2B5EF4-FFF2-40B4-BE49-F238E27FC236}">
              <a16:creationId xmlns:a16="http://schemas.microsoft.com/office/drawing/2014/main" id="{00000000-0008-0000-0200-00007D000000}"/>
            </a:ext>
          </a:extLst>
        </xdr:cNvPr>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126" name="正方形/長方形 125">
          <a:extLst>
            <a:ext uri="{FF2B5EF4-FFF2-40B4-BE49-F238E27FC236}">
              <a16:creationId xmlns:a16="http://schemas.microsoft.com/office/drawing/2014/main" id="{00000000-0008-0000-0200-00007E000000}"/>
            </a:ext>
          </a:extLst>
        </xdr:cNvPr>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127" name="正方形/長方形 126">
          <a:extLst>
            <a:ext uri="{FF2B5EF4-FFF2-40B4-BE49-F238E27FC236}">
              <a16:creationId xmlns:a16="http://schemas.microsoft.com/office/drawing/2014/main" id="{00000000-0008-0000-0200-00007F000000}"/>
            </a:ext>
          </a:extLst>
        </xdr:cNvPr>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128" name="正方形/長方形 127">
          <a:extLst>
            <a:ext uri="{FF2B5EF4-FFF2-40B4-BE49-F238E27FC236}">
              <a16:creationId xmlns:a16="http://schemas.microsoft.com/office/drawing/2014/main" id="{00000000-0008-0000-0200-000080000000}"/>
            </a:ext>
          </a:extLst>
        </xdr:cNvPr>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129" name="正方形/長方形 128">
          <a:extLst>
            <a:ext uri="{FF2B5EF4-FFF2-40B4-BE49-F238E27FC236}">
              <a16:creationId xmlns:a16="http://schemas.microsoft.com/office/drawing/2014/main" id="{00000000-0008-0000-0200-000081000000}"/>
            </a:ext>
          </a:extLst>
        </xdr:cNvPr>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130" name="正方形/長方形 129">
          <a:extLst>
            <a:ext uri="{FF2B5EF4-FFF2-40B4-BE49-F238E27FC236}">
              <a16:creationId xmlns:a16="http://schemas.microsoft.com/office/drawing/2014/main" id="{00000000-0008-0000-0200-000082000000}"/>
            </a:ext>
          </a:extLst>
        </xdr:cNvPr>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131" name="正方形/長方形 130">
          <a:extLst>
            <a:ext uri="{FF2B5EF4-FFF2-40B4-BE49-F238E27FC236}">
              <a16:creationId xmlns:a16="http://schemas.microsoft.com/office/drawing/2014/main" id="{00000000-0008-0000-0200-000083000000}"/>
            </a:ext>
          </a:extLst>
        </xdr:cNvPr>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5440" cy="216535"/>
    <xdr:sp macro="" textlink="">
      <xdr:nvSpPr>
        <xdr:cNvPr id="132" name="テキスト ボックス 131">
          <a:extLst>
            <a:ext uri="{FF2B5EF4-FFF2-40B4-BE49-F238E27FC236}">
              <a16:creationId xmlns:a16="http://schemas.microsoft.com/office/drawing/2014/main" id="{00000000-0008-0000-0200-000084000000}"/>
            </a:ext>
          </a:extLst>
        </xdr:cNvPr>
        <xdr:cNvSpPr txBox="1"/>
      </xdr:nvSpPr>
      <xdr:spPr>
        <a:xfrm>
          <a:off x="5918200" y="12483465"/>
          <a:ext cx="34544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133" name="直線コネクタ 132">
          <a:extLst>
            <a:ext uri="{FF2B5EF4-FFF2-40B4-BE49-F238E27FC236}">
              <a16:creationId xmlns:a16="http://schemas.microsoft.com/office/drawing/2014/main" id="{00000000-0008-0000-0200-000085000000}"/>
            </a:ext>
          </a:extLst>
        </xdr:cNvPr>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111760</xdr:rowOff>
    </xdr:from>
    <xdr:to>
      <xdr:col>59</xdr:col>
      <xdr:colOff>50800</xdr:colOff>
      <xdr:row>86</xdr:row>
      <xdr:rowOff>111760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5956300" y="14532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140335</xdr:rowOff>
    </xdr:from>
    <xdr:ext cx="462915" cy="248920"/>
    <xdr:sp macro="" textlink="">
      <xdr:nvSpPr>
        <xdr:cNvPr id="135" name="テキスト ボックス 134">
          <a:extLst>
            <a:ext uri="{FF2B5EF4-FFF2-40B4-BE49-F238E27FC236}">
              <a16:creationId xmlns:a16="http://schemas.microsoft.com/office/drawing/2014/main" id="{00000000-0008-0000-0200-000087000000}"/>
            </a:ext>
          </a:extLst>
        </xdr:cNvPr>
        <xdr:cNvSpPr txBox="1"/>
      </xdr:nvSpPr>
      <xdr:spPr>
        <a:xfrm>
          <a:off x="5527040" y="1439354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74295</xdr:rowOff>
    </xdr:from>
    <xdr:to>
      <xdr:col>59</xdr:col>
      <xdr:colOff>50800</xdr:colOff>
      <xdr:row>84</xdr:row>
      <xdr:rowOff>74295</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5956300" y="141598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103505</xdr:rowOff>
    </xdr:from>
    <xdr:ext cx="462915" cy="249555"/>
    <xdr:sp macro="" textlink="">
      <xdr:nvSpPr>
        <xdr:cNvPr id="137" name="テキスト ボックス 136">
          <a:extLst>
            <a:ext uri="{FF2B5EF4-FFF2-40B4-BE49-F238E27FC236}">
              <a16:creationId xmlns:a16="http://schemas.microsoft.com/office/drawing/2014/main" id="{00000000-0008-0000-0200-000089000000}"/>
            </a:ext>
          </a:extLst>
        </xdr:cNvPr>
        <xdr:cNvSpPr txBox="1"/>
      </xdr:nvSpPr>
      <xdr:spPr>
        <a:xfrm>
          <a:off x="5527040" y="14021435"/>
          <a:ext cx="4629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37465</xdr:rowOff>
    </xdr:from>
    <xdr:to>
      <xdr:col>59</xdr:col>
      <xdr:colOff>50800</xdr:colOff>
      <xdr:row>82</xdr:row>
      <xdr:rowOff>37465</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5956300" y="137877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66040</xdr:rowOff>
    </xdr:from>
    <xdr:ext cx="462915" cy="249555"/>
    <xdr:sp macro="" textlink="">
      <xdr:nvSpPr>
        <xdr:cNvPr id="139" name="テキスト ボックス 138">
          <a:extLst>
            <a:ext uri="{FF2B5EF4-FFF2-40B4-BE49-F238E27FC236}">
              <a16:creationId xmlns:a16="http://schemas.microsoft.com/office/drawing/2014/main" id="{00000000-0008-0000-0200-00008B000000}"/>
            </a:ext>
          </a:extLst>
        </xdr:cNvPr>
        <xdr:cNvSpPr txBox="1"/>
      </xdr:nvSpPr>
      <xdr:spPr>
        <a:xfrm>
          <a:off x="5527040" y="13648690"/>
          <a:ext cx="4629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5956300" y="134150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28575</xdr:rowOff>
    </xdr:from>
    <xdr:ext cx="462915" cy="248920"/>
    <xdr:sp macro="" textlink="">
      <xdr:nvSpPr>
        <xdr:cNvPr id="141" name="テキスト ボックス 140">
          <a:extLst>
            <a:ext uri="{FF2B5EF4-FFF2-40B4-BE49-F238E27FC236}">
              <a16:creationId xmlns:a16="http://schemas.microsoft.com/office/drawing/2014/main" id="{00000000-0008-0000-0200-00008D000000}"/>
            </a:ext>
          </a:extLst>
        </xdr:cNvPr>
        <xdr:cNvSpPr txBox="1"/>
      </xdr:nvSpPr>
      <xdr:spPr>
        <a:xfrm>
          <a:off x="5527040" y="1327594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130175</xdr:rowOff>
    </xdr:from>
    <xdr:to>
      <xdr:col>59</xdr:col>
      <xdr:colOff>50800</xdr:colOff>
      <xdr:row>77</xdr:row>
      <xdr:rowOff>130175</xdr:rowOff>
    </xdr:to>
    <xdr:cxnSp macro="">
      <xdr:nvCxnSpPr>
        <xdr:cNvPr id="142" name="直線コネクタ 141">
          <a:extLst>
            <a:ext uri="{FF2B5EF4-FFF2-40B4-BE49-F238E27FC236}">
              <a16:creationId xmlns:a16="http://schemas.microsoft.com/office/drawing/2014/main" id="{00000000-0008-0000-0200-00008E000000}"/>
            </a:ext>
          </a:extLst>
        </xdr:cNvPr>
        <xdr:cNvCxnSpPr/>
      </xdr:nvCxnSpPr>
      <xdr:spPr>
        <a:xfrm>
          <a:off x="5956300" y="13042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159385</xdr:rowOff>
    </xdr:from>
    <xdr:ext cx="462915" cy="249555"/>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5527040" y="12903835"/>
          <a:ext cx="4629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144" name="直線コネクタ 143">
          <a:extLst>
            <a:ext uri="{FF2B5EF4-FFF2-40B4-BE49-F238E27FC236}">
              <a16:creationId xmlns:a16="http://schemas.microsoft.com/office/drawing/2014/main" id="{00000000-0008-0000-0200-000090000000}"/>
            </a:ext>
          </a:extLst>
        </xdr:cNvPr>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121920</xdr:rowOff>
    </xdr:from>
    <xdr:ext cx="527050" cy="249555"/>
    <xdr:sp macro="" textlink="">
      <xdr:nvSpPr>
        <xdr:cNvPr id="145" name="テキスト ボックス 144">
          <a:extLst>
            <a:ext uri="{FF2B5EF4-FFF2-40B4-BE49-F238E27FC236}">
              <a16:creationId xmlns:a16="http://schemas.microsoft.com/office/drawing/2014/main" id="{00000000-0008-0000-0200-000091000000}"/>
            </a:ext>
          </a:extLst>
        </xdr:cNvPr>
        <xdr:cNvSpPr txBox="1"/>
      </xdr:nvSpPr>
      <xdr:spPr>
        <a:xfrm>
          <a:off x="5481955" y="1253109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146" name="【福祉施設】&#10;一人当たり面積グラフ枠">
          <a:extLst>
            <a:ext uri="{FF2B5EF4-FFF2-40B4-BE49-F238E27FC236}">
              <a16:creationId xmlns:a16="http://schemas.microsoft.com/office/drawing/2014/main" id="{00000000-0008-0000-0200-000092000000}"/>
            </a:ext>
          </a:extLst>
        </xdr:cNvPr>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78</xdr:row>
      <xdr:rowOff>115570</xdr:rowOff>
    </xdr:from>
    <xdr:to>
      <xdr:col>54</xdr:col>
      <xdr:colOff>171450</xdr:colOff>
      <xdr:row>86</xdr:row>
      <xdr:rowOff>106045</xdr:rowOff>
    </xdr:to>
    <xdr:cxnSp macro="">
      <xdr:nvCxnSpPr>
        <xdr:cNvPr id="147" name="直線コネクタ 146">
          <a:extLst>
            <a:ext uri="{FF2B5EF4-FFF2-40B4-BE49-F238E27FC236}">
              <a16:creationId xmlns:a16="http://schemas.microsoft.com/office/drawing/2014/main" id="{00000000-0008-0000-0200-000093000000}"/>
            </a:ext>
          </a:extLst>
        </xdr:cNvPr>
        <xdr:cNvCxnSpPr/>
      </xdr:nvCxnSpPr>
      <xdr:spPr>
        <a:xfrm flipV="1">
          <a:off x="9429750" y="13195300"/>
          <a:ext cx="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109220</xdr:rowOff>
    </xdr:from>
    <xdr:ext cx="465455" cy="248920"/>
    <xdr:sp macro="" textlink="">
      <xdr:nvSpPr>
        <xdr:cNvPr id="148" name="【福祉施設】&#10;一人当たり面積最小値テキスト">
          <a:extLst>
            <a:ext uri="{FF2B5EF4-FFF2-40B4-BE49-F238E27FC236}">
              <a16:creationId xmlns:a16="http://schemas.microsoft.com/office/drawing/2014/main" id="{00000000-0008-0000-0200-000094000000}"/>
            </a:ext>
          </a:extLst>
        </xdr:cNvPr>
        <xdr:cNvSpPr txBox="1"/>
      </xdr:nvSpPr>
      <xdr:spPr>
        <a:xfrm>
          <a:off x="9467850" y="14530070"/>
          <a:ext cx="4654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0.032</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106045</xdr:rowOff>
    </xdr:from>
    <xdr:to>
      <xdr:col>55</xdr:col>
      <xdr:colOff>88900</xdr:colOff>
      <xdr:row>86</xdr:row>
      <xdr:rowOff>106045</xdr:rowOff>
    </xdr:to>
    <xdr:cxnSp macro="">
      <xdr:nvCxnSpPr>
        <xdr:cNvPr id="149" name="直線コネクタ 148">
          <a:extLst>
            <a:ext uri="{FF2B5EF4-FFF2-40B4-BE49-F238E27FC236}">
              <a16:creationId xmlns:a16="http://schemas.microsoft.com/office/drawing/2014/main" id="{00000000-0008-0000-0200-000095000000}"/>
            </a:ext>
          </a:extLst>
        </xdr:cNvPr>
        <xdr:cNvCxnSpPr/>
      </xdr:nvCxnSpPr>
      <xdr:spPr>
        <a:xfrm>
          <a:off x="9359900" y="14526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62865</xdr:rowOff>
    </xdr:from>
    <xdr:ext cx="465455" cy="252730"/>
    <xdr:sp macro="" textlink="">
      <xdr:nvSpPr>
        <xdr:cNvPr id="150" name="【福祉施設】&#10;一人当たり面積最大値テキスト">
          <a:extLst>
            <a:ext uri="{FF2B5EF4-FFF2-40B4-BE49-F238E27FC236}">
              <a16:creationId xmlns:a16="http://schemas.microsoft.com/office/drawing/2014/main" id="{00000000-0008-0000-0200-000096000000}"/>
            </a:ext>
          </a:extLst>
        </xdr:cNvPr>
        <xdr:cNvSpPr txBox="1"/>
      </xdr:nvSpPr>
      <xdr:spPr>
        <a:xfrm>
          <a:off x="9467850" y="12974955"/>
          <a:ext cx="465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7.180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115570</xdr:rowOff>
    </xdr:from>
    <xdr:to>
      <xdr:col>55</xdr:col>
      <xdr:colOff>88900</xdr:colOff>
      <xdr:row>78</xdr:row>
      <xdr:rowOff>115570</xdr:rowOff>
    </xdr:to>
    <xdr:cxnSp macro="">
      <xdr:nvCxnSpPr>
        <xdr:cNvPr id="151" name="直線コネクタ 150">
          <a:extLst>
            <a:ext uri="{FF2B5EF4-FFF2-40B4-BE49-F238E27FC236}">
              <a16:creationId xmlns:a16="http://schemas.microsoft.com/office/drawing/2014/main" id="{00000000-0008-0000-0200-000097000000}"/>
            </a:ext>
          </a:extLst>
        </xdr:cNvPr>
        <xdr:cNvCxnSpPr/>
      </xdr:nvCxnSpPr>
      <xdr:spPr>
        <a:xfrm>
          <a:off x="9359900" y="131953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58420</xdr:rowOff>
    </xdr:from>
    <xdr:ext cx="465455" cy="253365"/>
    <xdr:sp macro="" textlink="">
      <xdr:nvSpPr>
        <xdr:cNvPr id="152" name="【福祉施設】&#10;一人当たり面積平均値テキスト">
          <a:extLst>
            <a:ext uri="{FF2B5EF4-FFF2-40B4-BE49-F238E27FC236}">
              <a16:creationId xmlns:a16="http://schemas.microsoft.com/office/drawing/2014/main" id="{00000000-0008-0000-0200-000098000000}"/>
            </a:ext>
          </a:extLst>
        </xdr:cNvPr>
        <xdr:cNvSpPr txBox="1"/>
      </xdr:nvSpPr>
      <xdr:spPr>
        <a:xfrm>
          <a:off x="9467850" y="14311630"/>
          <a:ext cx="4654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0.806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79375</xdr:rowOff>
    </xdr:from>
    <xdr:to>
      <xdr:col>55</xdr:col>
      <xdr:colOff>50800</xdr:colOff>
      <xdr:row>86</xdr:row>
      <xdr:rowOff>11430</xdr:rowOff>
    </xdr:to>
    <xdr:sp macro="" textlink="">
      <xdr:nvSpPr>
        <xdr:cNvPr id="153" name="フローチャート: 判断 152">
          <a:extLst>
            <a:ext uri="{FF2B5EF4-FFF2-40B4-BE49-F238E27FC236}">
              <a16:creationId xmlns:a16="http://schemas.microsoft.com/office/drawing/2014/main" id="{00000000-0008-0000-0200-000099000000}"/>
            </a:ext>
          </a:extLst>
        </xdr:cNvPr>
        <xdr:cNvSpPr/>
      </xdr:nvSpPr>
      <xdr:spPr>
        <a:xfrm>
          <a:off x="9398000" y="1433258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81280</xdr:rowOff>
    </xdr:from>
    <xdr:to>
      <xdr:col>50</xdr:col>
      <xdr:colOff>165100</xdr:colOff>
      <xdr:row>86</xdr:row>
      <xdr:rowOff>13335</xdr:rowOff>
    </xdr:to>
    <xdr:sp macro="" textlink="">
      <xdr:nvSpPr>
        <xdr:cNvPr id="154" name="フローチャート: 判断 153">
          <a:extLst>
            <a:ext uri="{FF2B5EF4-FFF2-40B4-BE49-F238E27FC236}">
              <a16:creationId xmlns:a16="http://schemas.microsoft.com/office/drawing/2014/main" id="{00000000-0008-0000-0200-00009A000000}"/>
            </a:ext>
          </a:extLst>
        </xdr:cNvPr>
        <xdr:cNvSpPr/>
      </xdr:nvSpPr>
      <xdr:spPr>
        <a:xfrm>
          <a:off x="8636000" y="143344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91440</xdr:rowOff>
    </xdr:from>
    <xdr:to>
      <xdr:col>46</xdr:col>
      <xdr:colOff>38100</xdr:colOff>
      <xdr:row>86</xdr:row>
      <xdr:rowOff>22860</xdr:rowOff>
    </xdr:to>
    <xdr:sp macro="" textlink="">
      <xdr:nvSpPr>
        <xdr:cNvPr id="155" name="フローチャート: 判断 154">
          <a:extLst>
            <a:ext uri="{FF2B5EF4-FFF2-40B4-BE49-F238E27FC236}">
              <a16:creationId xmlns:a16="http://schemas.microsoft.com/office/drawing/2014/main" id="{00000000-0008-0000-0200-00009B000000}"/>
            </a:ext>
          </a:extLst>
        </xdr:cNvPr>
        <xdr:cNvSpPr/>
      </xdr:nvSpPr>
      <xdr:spPr>
        <a:xfrm>
          <a:off x="7842250" y="143446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100965</xdr:rowOff>
    </xdr:from>
    <xdr:to>
      <xdr:col>41</xdr:col>
      <xdr:colOff>101600</xdr:colOff>
      <xdr:row>86</xdr:row>
      <xdr:rowOff>33020</xdr:rowOff>
    </xdr:to>
    <xdr:sp macro="" textlink="">
      <xdr:nvSpPr>
        <xdr:cNvPr id="156" name="フローチャート: 判断 155">
          <a:extLst>
            <a:ext uri="{FF2B5EF4-FFF2-40B4-BE49-F238E27FC236}">
              <a16:creationId xmlns:a16="http://schemas.microsoft.com/office/drawing/2014/main" id="{00000000-0008-0000-0200-00009C000000}"/>
            </a:ext>
          </a:extLst>
        </xdr:cNvPr>
        <xdr:cNvSpPr/>
      </xdr:nvSpPr>
      <xdr:spPr>
        <a:xfrm>
          <a:off x="7029450" y="143541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21590</xdr:rowOff>
    </xdr:to>
    <xdr:sp macro="" textlink="">
      <xdr:nvSpPr>
        <xdr:cNvPr id="157" name="フローチャート: 判断 156">
          <a:extLst>
            <a:ext uri="{FF2B5EF4-FFF2-40B4-BE49-F238E27FC236}">
              <a16:creationId xmlns:a16="http://schemas.microsoft.com/office/drawing/2014/main" id="{00000000-0008-0000-0200-00009D000000}"/>
            </a:ext>
          </a:extLst>
        </xdr:cNvPr>
        <xdr:cNvSpPr/>
      </xdr:nvSpPr>
      <xdr:spPr>
        <a:xfrm>
          <a:off x="6235700" y="143433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49555"/>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9258300"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4955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8515350"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49555"/>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7715250"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57555" cy="24955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6908800" y="14902815"/>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49555"/>
    <xdr:sp macro="" textlink="">
      <xdr:nvSpPr>
        <xdr:cNvPr id="162" name="テキスト ボックス 161">
          <a:extLst>
            <a:ext uri="{FF2B5EF4-FFF2-40B4-BE49-F238E27FC236}">
              <a16:creationId xmlns:a16="http://schemas.microsoft.com/office/drawing/2014/main" id="{00000000-0008-0000-0200-0000A2000000}"/>
            </a:ext>
          </a:extLst>
        </xdr:cNvPr>
        <xdr:cNvSpPr txBox="1"/>
      </xdr:nvSpPr>
      <xdr:spPr>
        <a:xfrm>
          <a:off x="6115050"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154305</xdr:rowOff>
    </xdr:from>
    <xdr:to>
      <xdr:col>55</xdr:col>
      <xdr:colOff>50800</xdr:colOff>
      <xdr:row>85</xdr:row>
      <xdr:rowOff>86360</xdr:rowOff>
    </xdr:to>
    <xdr:sp macro="" textlink="">
      <xdr:nvSpPr>
        <xdr:cNvPr id="163" name="楕円 162">
          <a:extLst>
            <a:ext uri="{FF2B5EF4-FFF2-40B4-BE49-F238E27FC236}">
              <a16:creationId xmlns:a16="http://schemas.microsoft.com/office/drawing/2014/main" id="{00000000-0008-0000-0200-0000A3000000}"/>
            </a:ext>
          </a:extLst>
        </xdr:cNvPr>
        <xdr:cNvSpPr/>
      </xdr:nvSpPr>
      <xdr:spPr>
        <a:xfrm>
          <a:off x="9398000" y="1423987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8890</xdr:rowOff>
    </xdr:from>
    <xdr:ext cx="465455" cy="252730"/>
    <xdr:sp macro="" textlink="">
      <xdr:nvSpPr>
        <xdr:cNvPr id="164" name="【福祉施設】&#10;一人当たり面積該当値テキスト">
          <a:extLst>
            <a:ext uri="{FF2B5EF4-FFF2-40B4-BE49-F238E27FC236}">
              <a16:creationId xmlns:a16="http://schemas.microsoft.com/office/drawing/2014/main" id="{00000000-0008-0000-0200-0000A4000000}"/>
            </a:ext>
          </a:extLst>
        </xdr:cNvPr>
        <xdr:cNvSpPr txBox="1"/>
      </xdr:nvSpPr>
      <xdr:spPr>
        <a:xfrm>
          <a:off x="9467850" y="14094460"/>
          <a:ext cx="465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84</xdr:row>
      <xdr:rowOff>165735</xdr:rowOff>
    </xdr:from>
    <xdr:to>
      <xdr:col>50</xdr:col>
      <xdr:colOff>165100</xdr:colOff>
      <xdr:row>85</xdr:row>
      <xdr:rowOff>97155</xdr:rowOff>
    </xdr:to>
    <xdr:sp macro="" textlink="">
      <xdr:nvSpPr>
        <xdr:cNvPr id="165" name="楕円 164">
          <a:extLst>
            <a:ext uri="{FF2B5EF4-FFF2-40B4-BE49-F238E27FC236}">
              <a16:creationId xmlns:a16="http://schemas.microsoft.com/office/drawing/2014/main" id="{00000000-0008-0000-0200-0000A5000000}"/>
            </a:ext>
          </a:extLst>
        </xdr:cNvPr>
        <xdr:cNvSpPr/>
      </xdr:nvSpPr>
      <xdr:spPr>
        <a:xfrm>
          <a:off x="8636000" y="142513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36830</xdr:rowOff>
    </xdr:from>
    <xdr:to>
      <xdr:col>55</xdr:col>
      <xdr:colOff>0</xdr:colOff>
      <xdr:row>85</xdr:row>
      <xdr:rowOff>48260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flipV="1">
          <a:off x="8686800" y="14290040"/>
          <a:ext cx="7429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6350</xdr:rowOff>
    </xdr:from>
    <xdr:to>
      <xdr:col>46</xdr:col>
      <xdr:colOff>38100</xdr:colOff>
      <xdr:row>85</xdr:row>
      <xdr:rowOff>106680</xdr:rowOff>
    </xdr:to>
    <xdr:sp macro="" textlink="">
      <xdr:nvSpPr>
        <xdr:cNvPr id="167" name="楕円 166">
          <a:extLst>
            <a:ext uri="{FF2B5EF4-FFF2-40B4-BE49-F238E27FC236}">
              <a16:creationId xmlns:a16="http://schemas.microsoft.com/office/drawing/2014/main" id="{00000000-0008-0000-0200-0000A7000000}"/>
            </a:ext>
          </a:extLst>
        </xdr:cNvPr>
        <xdr:cNvSpPr/>
      </xdr:nvSpPr>
      <xdr:spPr>
        <a:xfrm>
          <a:off x="7842250" y="14259560"/>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85</xdr:row>
      <xdr:rowOff>48260</xdr:rowOff>
    </xdr:from>
    <xdr:to>
      <xdr:col>50</xdr:col>
      <xdr:colOff>114300</xdr:colOff>
      <xdr:row>85</xdr:row>
      <xdr:rowOff>56515</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flipV="1">
          <a:off x="7886700" y="14301470"/>
          <a:ext cx="8001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16510</xdr:rowOff>
    </xdr:from>
    <xdr:to>
      <xdr:col>41</xdr:col>
      <xdr:colOff>101600</xdr:colOff>
      <xdr:row>85</xdr:row>
      <xdr:rowOff>115570</xdr:rowOff>
    </xdr:to>
    <xdr:sp macro="" textlink="">
      <xdr:nvSpPr>
        <xdr:cNvPr id="169" name="楕円 168">
          <a:extLst>
            <a:ext uri="{FF2B5EF4-FFF2-40B4-BE49-F238E27FC236}">
              <a16:creationId xmlns:a16="http://schemas.microsoft.com/office/drawing/2014/main" id="{00000000-0008-0000-0200-0000A9000000}"/>
            </a:ext>
          </a:extLst>
        </xdr:cNvPr>
        <xdr:cNvSpPr/>
      </xdr:nvSpPr>
      <xdr:spPr>
        <a:xfrm>
          <a:off x="7029450" y="142697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56515</xdr:rowOff>
    </xdr:from>
    <xdr:to>
      <xdr:col>45</xdr:col>
      <xdr:colOff>171450</xdr:colOff>
      <xdr:row>85</xdr:row>
      <xdr:rowOff>66040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flipV="1">
          <a:off x="7080250" y="14309725"/>
          <a:ext cx="8064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22225</xdr:rowOff>
    </xdr:from>
    <xdr:to>
      <xdr:col>36</xdr:col>
      <xdr:colOff>165100</xdr:colOff>
      <xdr:row>85</xdr:row>
      <xdr:rowOff>121920</xdr:rowOff>
    </xdr:to>
    <xdr:sp macro="" textlink="">
      <xdr:nvSpPr>
        <xdr:cNvPr id="171" name="楕円 170">
          <a:extLst>
            <a:ext uri="{FF2B5EF4-FFF2-40B4-BE49-F238E27FC236}">
              <a16:creationId xmlns:a16="http://schemas.microsoft.com/office/drawing/2014/main" id="{00000000-0008-0000-0200-0000AB000000}"/>
            </a:ext>
          </a:extLst>
        </xdr:cNvPr>
        <xdr:cNvSpPr/>
      </xdr:nvSpPr>
      <xdr:spPr>
        <a:xfrm>
          <a:off x="6235700" y="142754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66040</xdr:rowOff>
    </xdr:from>
    <xdr:to>
      <xdr:col>41</xdr:col>
      <xdr:colOff>50800</xdr:colOff>
      <xdr:row>85</xdr:row>
      <xdr:rowOff>72390</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flipV="1">
          <a:off x="6286500" y="14319250"/>
          <a:ext cx="7937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86</xdr:row>
      <xdr:rowOff>4445</xdr:rowOff>
    </xdr:from>
    <xdr:ext cx="469900" cy="253365"/>
    <xdr:sp macro="" textlink="">
      <xdr:nvSpPr>
        <xdr:cNvPr id="173" name="n_1aveValue【福祉施設】&#10;一人当たり面積">
          <a:extLst>
            <a:ext uri="{FF2B5EF4-FFF2-40B4-BE49-F238E27FC236}">
              <a16:creationId xmlns:a16="http://schemas.microsoft.com/office/drawing/2014/main" id="{00000000-0008-0000-0200-0000AD000000}"/>
            </a:ext>
          </a:extLst>
        </xdr:cNvPr>
        <xdr:cNvSpPr txBox="1"/>
      </xdr:nvSpPr>
      <xdr:spPr>
        <a:xfrm>
          <a:off x="8458200" y="144252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0.796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86</xdr:row>
      <xdr:rowOff>14605</xdr:rowOff>
    </xdr:from>
    <xdr:ext cx="469900" cy="249555"/>
    <xdr:sp macro="" textlink="">
      <xdr:nvSpPr>
        <xdr:cNvPr id="174" name="n_2aveValue【福祉施設】&#10;一人当たり面積">
          <a:extLst>
            <a:ext uri="{FF2B5EF4-FFF2-40B4-BE49-F238E27FC236}">
              <a16:creationId xmlns:a16="http://schemas.microsoft.com/office/drawing/2014/main" id="{00000000-0008-0000-0200-0000AE000000}"/>
            </a:ext>
          </a:extLst>
        </xdr:cNvPr>
        <xdr:cNvSpPr txBox="1"/>
      </xdr:nvSpPr>
      <xdr:spPr>
        <a:xfrm>
          <a:off x="7677150" y="1443545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0.743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86</xdr:row>
      <xdr:rowOff>24130</xdr:rowOff>
    </xdr:from>
    <xdr:ext cx="469900" cy="253365"/>
    <xdr:sp macro="" textlink="">
      <xdr:nvSpPr>
        <xdr:cNvPr id="175" name="n_3aveValue【福祉施設】&#10;一人当たり面積">
          <a:extLst>
            <a:ext uri="{FF2B5EF4-FFF2-40B4-BE49-F238E27FC236}">
              <a16:creationId xmlns:a16="http://schemas.microsoft.com/office/drawing/2014/main" id="{00000000-0008-0000-0200-0000AF000000}"/>
            </a:ext>
          </a:extLst>
        </xdr:cNvPr>
        <xdr:cNvSpPr txBox="1"/>
      </xdr:nvSpPr>
      <xdr:spPr>
        <a:xfrm>
          <a:off x="6864350" y="144449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0.689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86</xdr:row>
      <xdr:rowOff>13335</xdr:rowOff>
    </xdr:from>
    <xdr:ext cx="469900" cy="249555"/>
    <xdr:sp macro="" textlink="">
      <xdr:nvSpPr>
        <xdr:cNvPr id="176" name="n_4aveValue【福祉施設】&#10;一人当たり面積">
          <a:extLst>
            <a:ext uri="{FF2B5EF4-FFF2-40B4-BE49-F238E27FC236}">
              <a16:creationId xmlns:a16="http://schemas.microsoft.com/office/drawing/2014/main" id="{00000000-0008-0000-0200-0000B0000000}"/>
            </a:ext>
          </a:extLst>
        </xdr:cNvPr>
        <xdr:cNvSpPr txBox="1"/>
      </xdr:nvSpPr>
      <xdr:spPr>
        <a:xfrm>
          <a:off x="6070600" y="1443418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0.750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83</xdr:row>
      <xdr:rowOff>113665</xdr:rowOff>
    </xdr:from>
    <xdr:ext cx="469900" cy="253365"/>
    <xdr:sp macro="" textlink="">
      <xdr:nvSpPr>
        <xdr:cNvPr id="177" name="n_1mainValue【福祉施設】&#10;一人当たり面積">
          <a:extLst>
            <a:ext uri="{FF2B5EF4-FFF2-40B4-BE49-F238E27FC236}">
              <a16:creationId xmlns:a16="http://schemas.microsoft.com/office/drawing/2014/main" id="{00000000-0008-0000-0200-0000B1000000}"/>
            </a:ext>
          </a:extLst>
        </xdr:cNvPr>
        <xdr:cNvSpPr txBox="1"/>
      </xdr:nvSpPr>
      <xdr:spPr>
        <a:xfrm>
          <a:off x="8458200" y="140315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83</xdr:row>
      <xdr:rowOff>122555</xdr:rowOff>
    </xdr:from>
    <xdr:ext cx="469900" cy="248920"/>
    <xdr:sp macro="" textlink="">
      <xdr:nvSpPr>
        <xdr:cNvPr id="178" name="n_2mainValue【福祉施設】&#10;一人当たり面積">
          <a:extLst>
            <a:ext uri="{FF2B5EF4-FFF2-40B4-BE49-F238E27FC236}">
              <a16:creationId xmlns:a16="http://schemas.microsoft.com/office/drawing/2014/main" id="{00000000-0008-0000-0200-0000B2000000}"/>
            </a:ext>
          </a:extLst>
        </xdr:cNvPr>
        <xdr:cNvSpPr txBox="1"/>
      </xdr:nvSpPr>
      <xdr:spPr>
        <a:xfrm>
          <a:off x="7677150" y="1404048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83</xdr:row>
      <xdr:rowOff>131445</xdr:rowOff>
    </xdr:from>
    <xdr:ext cx="469900" cy="252730"/>
    <xdr:sp macro="" textlink="">
      <xdr:nvSpPr>
        <xdr:cNvPr id="179" name="n_3mainValue【福祉施設】&#10;一人当たり面積">
          <a:extLst>
            <a:ext uri="{FF2B5EF4-FFF2-40B4-BE49-F238E27FC236}">
              <a16:creationId xmlns:a16="http://schemas.microsoft.com/office/drawing/2014/main" id="{00000000-0008-0000-0200-0000B3000000}"/>
            </a:ext>
          </a:extLst>
        </xdr:cNvPr>
        <xdr:cNvSpPr txBox="1"/>
      </xdr:nvSpPr>
      <xdr:spPr>
        <a:xfrm>
          <a:off x="6864350" y="1404937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83</xdr:row>
      <xdr:rowOff>137795</xdr:rowOff>
    </xdr:from>
    <xdr:ext cx="469900" cy="253365"/>
    <xdr:sp macro="" textlink="">
      <xdr:nvSpPr>
        <xdr:cNvPr id="180" name="n_4mainValue【福祉施設】&#10;一人当たり面積">
          <a:extLst>
            <a:ext uri="{FF2B5EF4-FFF2-40B4-BE49-F238E27FC236}">
              <a16:creationId xmlns:a16="http://schemas.microsoft.com/office/drawing/2014/main" id="{00000000-0008-0000-0200-0000B4000000}"/>
            </a:ext>
          </a:extLst>
        </xdr:cNvPr>
        <xdr:cNvSpPr txBox="1"/>
      </xdr:nvSpPr>
      <xdr:spPr>
        <a:xfrm>
          <a:off x="6070600" y="140557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181" name="正方形/長方形 180">
          <a:extLst>
            <a:ext uri="{FF2B5EF4-FFF2-40B4-BE49-F238E27FC236}">
              <a16:creationId xmlns:a16="http://schemas.microsoft.com/office/drawing/2014/main" id="{00000000-0008-0000-0200-0000B5000000}"/>
            </a:ext>
          </a:extLst>
        </xdr:cNvPr>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2" name="正方形/長方形 181">
          <a:extLst>
            <a:ext uri="{FF2B5EF4-FFF2-40B4-BE49-F238E27FC236}">
              <a16:creationId xmlns:a16="http://schemas.microsoft.com/office/drawing/2014/main" id="{00000000-0008-0000-0200-0000B6000000}"/>
            </a:ext>
          </a:extLst>
        </xdr:cNvPr>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3" name="正方形/長方形 182">
          <a:extLst>
            <a:ext uri="{FF2B5EF4-FFF2-40B4-BE49-F238E27FC236}">
              <a16:creationId xmlns:a16="http://schemas.microsoft.com/office/drawing/2014/main" id="{00000000-0008-0000-0200-0000B7000000}"/>
            </a:ext>
          </a:extLst>
        </xdr:cNvPr>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4" name="正方形/長方形 183">
          <a:extLst>
            <a:ext uri="{FF2B5EF4-FFF2-40B4-BE49-F238E27FC236}">
              <a16:creationId xmlns:a16="http://schemas.microsoft.com/office/drawing/2014/main" id="{00000000-0008-0000-0200-0000B8000000}"/>
            </a:ext>
          </a:extLst>
        </xdr:cNvPr>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5" name="正方形/長方形 184">
          <a:extLst>
            <a:ext uri="{FF2B5EF4-FFF2-40B4-BE49-F238E27FC236}">
              <a16:creationId xmlns:a16="http://schemas.microsoft.com/office/drawing/2014/main" id="{00000000-0008-0000-0200-0000B9000000}"/>
            </a:ext>
          </a:extLst>
        </xdr:cNvPr>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6" name="正方形/長方形 185">
          <a:extLst>
            <a:ext uri="{FF2B5EF4-FFF2-40B4-BE49-F238E27FC236}">
              <a16:creationId xmlns:a16="http://schemas.microsoft.com/office/drawing/2014/main" id="{00000000-0008-0000-0200-0000BA000000}"/>
            </a:ext>
          </a:extLst>
        </xdr:cNvPr>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7" name="正方形/長方形 186">
          <a:extLst>
            <a:ext uri="{FF2B5EF4-FFF2-40B4-BE49-F238E27FC236}">
              <a16:creationId xmlns:a16="http://schemas.microsoft.com/office/drawing/2014/main" id="{00000000-0008-0000-0200-0000BB000000}"/>
            </a:ext>
          </a:extLst>
        </xdr:cNvPr>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8" name="正方形/長方形 187">
          <a:extLst>
            <a:ext uri="{FF2B5EF4-FFF2-40B4-BE49-F238E27FC236}">
              <a16:creationId xmlns:a16="http://schemas.microsoft.com/office/drawing/2014/main" id="{00000000-0008-0000-0200-0000BC000000}"/>
            </a:ext>
          </a:extLst>
        </xdr:cNvPr>
        <xdr:cNvSpPr/>
      </xdr:nvSpPr>
      <xdr:spPr>
        <a:xfrm>
          <a:off x="6858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4005" cy="225425"/>
    <xdr:sp macro="" textlink="">
      <xdr:nvSpPr>
        <xdr:cNvPr id="189" name="テキスト ボックス 188">
          <a:extLst>
            <a:ext uri="{FF2B5EF4-FFF2-40B4-BE49-F238E27FC236}">
              <a16:creationId xmlns:a16="http://schemas.microsoft.com/office/drawing/2014/main" id="{00000000-0008-0000-0200-0000BD000000}"/>
            </a:ext>
          </a:extLst>
        </xdr:cNvPr>
        <xdr:cNvSpPr txBox="1"/>
      </xdr:nvSpPr>
      <xdr:spPr>
        <a:xfrm>
          <a:off x="666750" y="162306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a:off x="6858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2915" cy="259080"/>
    <xdr:sp macro="" textlink="">
      <xdr:nvSpPr>
        <xdr:cNvPr id="191" name="テキスト ボックス 190">
          <a:extLst>
            <a:ext uri="{FF2B5EF4-FFF2-40B4-BE49-F238E27FC236}">
              <a16:creationId xmlns:a16="http://schemas.microsoft.com/office/drawing/2014/main" id="{00000000-0008-0000-0200-0000BF000000}"/>
            </a:ext>
          </a:extLst>
        </xdr:cNvPr>
        <xdr:cNvSpPr txBox="1"/>
      </xdr:nvSpPr>
      <xdr:spPr>
        <a:xfrm>
          <a:off x="275590" y="185648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685800" y="183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2915" cy="254635"/>
    <xdr:sp macro="" textlink="">
      <xdr:nvSpPr>
        <xdr:cNvPr id="193" name="テキスト ボックス 192">
          <a:extLst>
            <a:ext uri="{FF2B5EF4-FFF2-40B4-BE49-F238E27FC236}">
              <a16:creationId xmlns:a16="http://schemas.microsoft.com/office/drawing/2014/main" id="{00000000-0008-0000-0200-0000C1000000}"/>
            </a:ext>
          </a:extLst>
        </xdr:cNvPr>
        <xdr:cNvSpPr txBox="1"/>
      </xdr:nvSpPr>
      <xdr:spPr>
        <a:xfrm>
          <a:off x="275590" y="1823847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685800" y="18054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398780" cy="259080"/>
    <xdr:sp macro="" textlink="">
      <xdr:nvSpPr>
        <xdr:cNvPr id="195" name="テキスト ボックス 194">
          <a:extLst>
            <a:ext uri="{FF2B5EF4-FFF2-40B4-BE49-F238E27FC236}">
              <a16:creationId xmlns:a16="http://schemas.microsoft.com/office/drawing/2014/main" id="{00000000-0008-0000-0200-0000C3000000}"/>
            </a:ext>
          </a:extLst>
        </xdr:cNvPr>
        <xdr:cNvSpPr txBox="1"/>
      </xdr:nvSpPr>
      <xdr:spPr>
        <a:xfrm>
          <a:off x="339725" y="1791144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685800" y="17727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398780" cy="254635"/>
    <xdr:sp macro="" textlink="">
      <xdr:nvSpPr>
        <xdr:cNvPr id="197" name="テキスト ボックス 196">
          <a:extLst>
            <a:ext uri="{FF2B5EF4-FFF2-40B4-BE49-F238E27FC236}">
              <a16:creationId xmlns:a16="http://schemas.microsoft.com/office/drawing/2014/main" id="{00000000-0008-0000-0200-0000C5000000}"/>
            </a:ext>
          </a:extLst>
        </xdr:cNvPr>
        <xdr:cNvSpPr txBox="1"/>
      </xdr:nvSpPr>
      <xdr:spPr>
        <a:xfrm>
          <a:off x="339725" y="17585690"/>
          <a:ext cx="39878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685800" y="17400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398780" cy="258445"/>
    <xdr:sp macro="" textlink="">
      <xdr:nvSpPr>
        <xdr:cNvPr id="199" name="テキスト ボックス 198">
          <a:extLst>
            <a:ext uri="{FF2B5EF4-FFF2-40B4-BE49-F238E27FC236}">
              <a16:creationId xmlns:a16="http://schemas.microsoft.com/office/drawing/2014/main" id="{00000000-0008-0000-0200-0000C7000000}"/>
            </a:ext>
          </a:extLst>
        </xdr:cNvPr>
        <xdr:cNvSpPr txBox="1"/>
      </xdr:nvSpPr>
      <xdr:spPr>
        <a:xfrm>
          <a:off x="339725" y="17258665"/>
          <a:ext cx="398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200" name="直線コネクタ 199">
          <a:extLst>
            <a:ext uri="{FF2B5EF4-FFF2-40B4-BE49-F238E27FC236}">
              <a16:creationId xmlns:a16="http://schemas.microsoft.com/office/drawing/2014/main" id="{00000000-0008-0000-0200-0000C8000000}"/>
            </a:ext>
          </a:extLst>
        </xdr:cNvPr>
        <xdr:cNvCxnSpPr/>
      </xdr:nvCxnSpPr>
      <xdr:spPr>
        <a:xfrm>
          <a:off x="685800" y="17074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398780" cy="259080"/>
    <xdr:sp macro="" textlink="">
      <xdr:nvSpPr>
        <xdr:cNvPr id="201" name="テキスト ボックス 200">
          <a:extLst>
            <a:ext uri="{FF2B5EF4-FFF2-40B4-BE49-F238E27FC236}">
              <a16:creationId xmlns:a16="http://schemas.microsoft.com/office/drawing/2014/main" id="{00000000-0008-0000-0200-0000C9000000}"/>
            </a:ext>
          </a:extLst>
        </xdr:cNvPr>
        <xdr:cNvSpPr txBox="1"/>
      </xdr:nvSpPr>
      <xdr:spPr>
        <a:xfrm>
          <a:off x="339725" y="1693227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202" name="直線コネクタ 201">
          <a:extLst>
            <a:ext uri="{FF2B5EF4-FFF2-40B4-BE49-F238E27FC236}">
              <a16:creationId xmlns:a16="http://schemas.microsoft.com/office/drawing/2014/main" id="{00000000-0008-0000-0200-0000CA000000}"/>
            </a:ext>
          </a:extLst>
        </xdr:cNvPr>
        <xdr:cNvCxnSpPr/>
      </xdr:nvCxnSpPr>
      <xdr:spPr>
        <a:xfrm>
          <a:off x="685800" y="1674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4645" cy="254635"/>
    <xdr:sp macro="" textlink="">
      <xdr:nvSpPr>
        <xdr:cNvPr id="203" name="テキスト ボックス 202">
          <a:extLst>
            <a:ext uri="{FF2B5EF4-FFF2-40B4-BE49-F238E27FC236}">
              <a16:creationId xmlns:a16="http://schemas.microsoft.com/office/drawing/2014/main" id="{00000000-0008-0000-0200-0000CB000000}"/>
            </a:ext>
          </a:extLst>
        </xdr:cNvPr>
        <xdr:cNvSpPr txBox="1"/>
      </xdr:nvSpPr>
      <xdr:spPr>
        <a:xfrm>
          <a:off x="384810" y="16605250"/>
          <a:ext cx="3346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04" name="直線コネクタ 203">
          <a:extLst>
            <a:ext uri="{FF2B5EF4-FFF2-40B4-BE49-F238E27FC236}">
              <a16:creationId xmlns:a16="http://schemas.microsoft.com/office/drawing/2014/main" id="{00000000-0008-0000-0200-0000CC000000}"/>
            </a:ext>
          </a:extLst>
        </xdr:cNvPr>
        <xdr:cNvCxnSpPr/>
      </xdr:nvCxnSpPr>
      <xdr:spPr>
        <a:xfrm>
          <a:off x="6858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05" name="【市民会館】&#10;有形固定資産減価償却率グラフ枠">
          <a:extLst>
            <a:ext uri="{FF2B5EF4-FFF2-40B4-BE49-F238E27FC236}">
              <a16:creationId xmlns:a16="http://schemas.microsoft.com/office/drawing/2014/main" id="{00000000-0008-0000-0200-0000CD000000}"/>
            </a:ext>
          </a:extLst>
        </xdr:cNvPr>
        <xdr:cNvSpPr/>
      </xdr:nvSpPr>
      <xdr:spPr>
        <a:xfrm>
          <a:off x="6858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92710</xdr:rowOff>
    </xdr:from>
    <xdr:to>
      <xdr:col>24</xdr:col>
      <xdr:colOff>62865</xdr:colOff>
      <xdr:row>109</xdr:row>
      <xdr:rowOff>35560</xdr:rowOff>
    </xdr:to>
    <xdr:cxnSp macro="">
      <xdr:nvCxnSpPr>
        <xdr:cNvPr id="206" name="直線コネクタ 205">
          <a:extLst>
            <a:ext uri="{FF2B5EF4-FFF2-40B4-BE49-F238E27FC236}">
              <a16:creationId xmlns:a16="http://schemas.microsoft.com/office/drawing/2014/main" id="{00000000-0008-0000-0200-0000CE000000}"/>
            </a:ext>
          </a:extLst>
        </xdr:cNvPr>
        <xdr:cNvCxnSpPr/>
      </xdr:nvCxnSpPr>
      <xdr:spPr>
        <a:xfrm flipV="1">
          <a:off x="4177665" y="16894810"/>
          <a:ext cx="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39370</xdr:rowOff>
    </xdr:from>
    <xdr:ext cx="465455" cy="259080"/>
    <xdr:sp macro="" textlink="">
      <xdr:nvSpPr>
        <xdr:cNvPr id="207" name="【市民会館】&#10;有形固定資産減価償却率最小値テキスト">
          <a:extLst>
            <a:ext uri="{FF2B5EF4-FFF2-40B4-BE49-F238E27FC236}">
              <a16:creationId xmlns:a16="http://schemas.microsoft.com/office/drawing/2014/main" id="{00000000-0008-0000-0200-0000CF000000}"/>
            </a:ext>
          </a:extLst>
        </xdr:cNvPr>
        <xdr:cNvSpPr txBox="1"/>
      </xdr:nvSpPr>
      <xdr:spPr>
        <a:xfrm>
          <a:off x="4216400" y="1838452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35560</xdr:rowOff>
    </xdr:from>
    <xdr:to>
      <xdr:col>24</xdr:col>
      <xdr:colOff>152400</xdr:colOff>
      <xdr:row>109</xdr:row>
      <xdr:rowOff>35560</xdr:rowOff>
    </xdr:to>
    <xdr:cxnSp macro="">
      <xdr:nvCxnSpPr>
        <xdr:cNvPr id="208" name="直線コネクタ 207">
          <a:extLst>
            <a:ext uri="{FF2B5EF4-FFF2-40B4-BE49-F238E27FC236}">
              <a16:creationId xmlns:a16="http://schemas.microsoft.com/office/drawing/2014/main" id="{00000000-0008-0000-0200-0000D0000000}"/>
            </a:ext>
          </a:extLst>
        </xdr:cNvPr>
        <xdr:cNvCxnSpPr/>
      </xdr:nvCxnSpPr>
      <xdr:spPr>
        <a:xfrm>
          <a:off x="4108450" y="18380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39370</xdr:rowOff>
    </xdr:from>
    <xdr:ext cx="335915" cy="259080"/>
    <xdr:sp macro="" textlink="">
      <xdr:nvSpPr>
        <xdr:cNvPr id="209" name="【市民会館】&#10;有形固定資産減価償却率最大値テキスト">
          <a:extLst>
            <a:ext uri="{FF2B5EF4-FFF2-40B4-BE49-F238E27FC236}">
              <a16:creationId xmlns:a16="http://schemas.microsoft.com/office/drawing/2014/main" id="{00000000-0008-0000-0200-0000D1000000}"/>
            </a:ext>
          </a:extLst>
        </xdr:cNvPr>
        <xdr:cNvSpPr txBox="1"/>
      </xdr:nvSpPr>
      <xdr:spPr>
        <a:xfrm>
          <a:off x="4216400" y="1667002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92710</xdr:rowOff>
    </xdr:from>
    <xdr:to>
      <xdr:col>24</xdr:col>
      <xdr:colOff>152400</xdr:colOff>
      <xdr:row>100</xdr:row>
      <xdr:rowOff>92710</xdr:rowOff>
    </xdr:to>
    <xdr:cxnSp macro="">
      <xdr:nvCxnSpPr>
        <xdr:cNvPr id="210" name="直線コネクタ 209">
          <a:extLst>
            <a:ext uri="{FF2B5EF4-FFF2-40B4-BE49-F238E27FC236}">
              <a16:creationId xmlns:a16="http://schemas.microsoft.com/office/drawing/2014/main" id="{00000000-0008-0000-0200-0000D2000000}"/>
            </a:ext>
          </a:extLst>
        </xdr:cNvPr>
        <xdr:cNvCxnSpPr/>
      </xdr:nvCxnSpPr>
      <xdr:spPr>
        <a:xfrm>
          <a:off x="4108450" y="168948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159385</xdr:rowOff>
    </xdr:from>
    <xdr:ext cx="400685" cy="258445"/>
    <xdr:sp macro="" textlink="">
      <xdr:nvSpPr>
        <xdr:cNvPr id="211" name="【市民会館】&#10;有形固定資産減価償却率平均値テキスト">
          <a:extLst>
            <a:ext uri="{FF2B5EF4-FFF2-40B4-BE49-F238E27FC236}">
              <a16:creationId xmlns:a16="http://schemas.microsoft.com/office/drawing/2014/main" id="{00000000-0008-0000-0200-0000D3000000}"/>
            </a:ext>
          </a:extLst>
        </xdr:cNvPr>
        <xdr:cNvSpPr txBox="1"/>
      </xdr:nvSpPr>
      <xdr:spPr>
        <a:xfrm>
          <a:off x="4216400" y="17647285"/>
          <a:ext cx="40068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105</xdr:row>
      <xdr:rowOff>136525</xdr:rowOff>
    </xdr:from>
    <xdr:to>
      <xdr:col>24</xdr:col>
      <xdr:colOff>114300</xdr:colOff>
      <xdr:row>106</xdr:row>
      <xdr:rowOff>66675</xdr:rowOff>
    </xdr:to>
    <xdr:sp macro="" textlink="">
      <xdr:nvSpPr>
        <xdr:cNvPr id="212" name="フローチャート: 判断 211">
          <a:extLst>
            <a:ext uri="{FF2B5EF4-FFF2-40B4-BE49-F238E27FC236}">
              <a16:creationId xmlns:a16="http://schemas.microsoft.com/office/drawing/2014/main" id="{00000000-0008-0000-0200-0000D4000000}"/>
            </a:ext>
          </a:extLst>
        </xdr:cNvPr>
        <xdr:cNvSpPr/>
      </xdr:nvSpPr>
      <xdr:spPr>
        <a:xfrm>
          <a:off x="4127500" y="17795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95885</xdr:rowOff>
    </xdr:from>
    <xdr:to>
      <xdr:col>20</xdr:col>
      <xdr:colOff>38100</xdr:colOff>
      <xdr:row>106</xdr:row>
      <xdr:rowOff>26035</xdr:rowOff>
    </xdr:to>
    <xdr:sp macro="" textlink="">
      <xdr:nvSpPr>
        <xdr:cNvPr id="213" name="フローチャート: 判断 212">
          <a:extLst>
            <a:ext uri="{FF2B5EF4-FFF2-40B4-BE49-F238E27FC236}">
              <a16:creationId xmlns:a16="http://schemas.microsoft.com/office/drawing/2014/main" id="{00000000-0008-0000-0200-0000D5000000}"/>
            </a:ext>
          </a:extLst>
        </xdr:cNvPr>
        <xdr:cNvSpPr/>
      </xdr:nvSpPr>
      <xdr:spPr>
        <a:xfrm>
          <a:off x="3384550" y="177552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36830</xdr:rowOff>
    </xdr:from>
    <xdr:to>
      <xdr:col>15</xdr:col>
      <xdr:colOff>101600</xdr:colOff>
      <xdr:row>105</xdr:row>
      <xdr:rowOff>138430</xdr:rowOff>
    </xdr:to>
    <xdr:sp macro="" textlink="">
      <xdr:nvSpPr>
        <xdr:cNvPr id="214" name="フローチャート: 判断 213">
          <a:extLst>
            <a:ext uri="{FF2B5EF4-FFF2-40B4-BE49-F238E27FC236}">
              <a16:creationId xmlns:a16="http://schemas.microsoft.com/office/drawing/2014/main" id="{00000000-0008-0000-0200-0000D6000000}"/>
            </a:ext>
          </a:extLst>
        </xdr:cNvPr>
        <xdr:cNvSpPr/>
      </xdr:nvSpPr>
      <xdr:spPr>
        <a:xfrm>
          <a:off x="257175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164465</xdr:rowOff>
    </xdr:from>
    <xdr:to>
      <xdr:col>10</xdr:col>
      <xdr:colOff>165100</xdr:colOff>
      <xdr:row>105</xdr:row>
      <xdr:rowOff>94615</xdr:rowOff>
    </xdr:to>
    <xdr:sp macro="" textlink="">
      <xdr:nvSpPr>
        <xdr:cNvPr id="215" name="フローチャート: 判断 214">
          <a:extLst>
            <a:ext uri="{FF2B5EF4-FFF2-40B4-BE49-F238E27FC236}">
              <a16:creationId xmlns:a16="http://schemas.microsoft.com/office/drawing/2014/main" id="{00000000-0008-0000-0200-0000D7000000}"/>
            </a:ext>
          </a:extLst>
        </xdr:cNvPr>
        <xdr:cNvSpPr/>
      </xdr:nvSpPr>
      <xdr:spPr>
        <a:xfrm>
          <a:off x="1778000" y="1765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162560</xdr:rowOff>
    </xdr:from>
    <xdr:to>
      <xdr:col>6</xdr:col>
      <xdr:colOff>38100</xdr:colOff>
      <xdr:row>105</xdr:row>
      <xdr:rowOff>92710</xdr:rowOff>
    </xdr:to>
    <xdr:sp macro="" textlink="">
      <xdr:nvSpPr>
        <xdr:cNvPr id="216" name="フローチャート: 判断 215">
          <a:extLst>
            <a:ext uri="{FF2B5EF4-FFF2-40B4-BE49-F238E27FC236}">
              <a16:creationId xmlns:a16="http://schemas.microsoft.com/office/drawing/2014/main" id="{00000000-0008-0000-0200-0000D8000000}"/>
            </a:ext>
          </a:extLst>
        </xdr:cNvPr>
        <xdr:cNvSpPr/>
      </xdr:nvSpPr>
      <xdr:spPr>
        <a:xfrm>
          <a:off x="984250" y="176504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217" name="テキスト ボックス 216">
          <a:extLst>
            <a:ext uri="{FF2B5EF4-FFF2-40B4-BE49-F238E27FC236}">
              <a16:creationId xmlns:a16="http://schemas.microsoft.com/office/drawing/2014/main" id="{00000000-0008-0000-0200-0000D9000000}"/>
            </a:ext>
          </a:extLst>
        </xdr:cNvPr>
        <xdr:cNvSpPr txBox="1"/>
      </xdr:nvSpPr>
      <xdr:spPr>
        <a:xfrm>
          <a:off x="40068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111</xdr:row>
      <xdr:rowOff>16510</xdr:rowOff>
    </xdr:from>
    <xdr:ext cx="762000" cy="259080"/>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32575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57555" cy="259080"/>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2451100" y="187045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1657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111</xdr:row>
      <xdr:rowOff>16510</xdr:rowOff>
    </xdr:from>
    <xdr:ext cx="762000" cy="259080"/>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857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106</xdr:row>
      <xdr:rowOff>69215</xdr:rowOff>
    </xdr:from>
    <xdr:to>
      <xdr:col>24</xdr:col>
      <xdr:colOff>114300</xdr:colOff>
      <xdr:row>106</xdr:row>
      <xdr:rowOff>170815</xdr:rowOff>
    </xdr:to>
    <xdr:sp macro="" textlink="">
      <xdr:nvSpPr>
        <xdr:cNvPr id="222" name="楕円 221">
          <a:extLst>
            <a:ext uri="{FF2B5EF4-FFF2-40B4-BE49-F238E27FC236}">
              <a16:creationId xmlns:a16="http://schemas.microsoft.com/office/drawing/2014/main" id="{00000000-0008-0000-0200-0000DE000000}"/>
            </a:ext>
          </a:extLst>
        </xdr:cNvPr>
        <xdr:cNvSpPr/>
      </xdr:nvSpPr>
      <xdr:spPr>
        <a:xfrm>
          <a:off x="4127500" y="1790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47625</xdr:rowOff>
    </xdr:from>
    <xdr:ext cx="400685" cy="259080"/>
    <xdr:sp macro="" textlink="">
      <xdr:nvSpPr>
        <xdr:cNvPr id="223" name="【市民会館】&#10;有形固定資産減価償却率該当値テキスト">
          <a:extLst>
            <a:ext uri="{FF2B5EF4-FFF2-40B4-BE49-F238E27FC236}">
              <a16:creationId xmlns:a16="http://schemas.microsoft.com/office/drawing/2014/main" id="{00000000-0008-0000-0200-0000DF000000}"/>
            </a:ext>
          </a:extLst>
        </xdr:cNvPr>
        <xdr:cNvSpPr txBox="1"/>
      </xdr:nvSpPr>
      <xdr:spPr>
        <a:xfrm>
          <a:off x="4216400" y="1787842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106</xdr:row>
      <xdr:rowOff>40640</xdr:rowOff>
    </xdr:from>
    <xdr:to>
      <xdr:col>20</xdr:col>
      <xdr:colOff>38100</xdr:colOff>
      <xdr:row>106</xdr:row>
      <xdr:rowOff>141605</xdr:rowOff>
    </xdr:to>
    <xdr:sp macro="" textlink="">
      <xdr:nvSpPr>
        <xdr:cNvPr id="224" name="楕円 223">
          <a:extLst>
            <a:ext uri="{FF2B5EF4-FFF2-40B4-BE49-F238E27FC236}">
              <a16:creationId xmlns:a16="http://schemas.microsoft.com/office/drawing/2014/main" id="{00000000-0008-0000-0200-0000E0000000}"/>
            </a:ext>
          </a:extLst>
        </xdr:cNvPr>
        <xdr:cNvSpPr/>
      </xdr:nvSpPr>
      <xdr:spPr>
        <a:xfrm>
          <a:off x="3384550" y="1787144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106</xdr:row>
      <xdr:rowOff>90805</xdr:rowOff>
    </xdr:from>
    <xdr:to>
      <xdr:col>24</xdr:col>
      <xdr:colOff>63500</xdr:colOff>
      <xdr:row>106</xdr:row>
      <xdr:rowOff>120650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3429000" y="17921605"/>
          <a:ext cx="7493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40640</xdr:rowOff>
    </xdr:from>
    <xdr:to>
      <xdr:col>15</xdr:col>
      <xdr:colOff>101600</xdr:colOff>
      <xdr:row>106</xdr:row>
      <xdr:rowOff>141605</xdr:rowOff>
    </xdr:to>
    <xdr:sp macro="" textlink="">
      <xdr:nvSpPr>
        <xdr:cNvPr id="226" name="楕円 225">
          <a:extLst>
            <a:ext uri="{FF2B5EF4-FFF2-40B4-BE49-F238E27FC236}">
              <a16:creationId xmlns:a16="http://schemas.microsoft.com/office/drawing/2014/main" id="{00000000-0008-0000-0200-0000E2000000}"/>
            </a:ext>
          </a:extLst>
        </xdr:cNvPr>
        <xdr:cNvSpPr/>
      </xdr:nvSpPr>
      <xdr:spPr>
        <a:xfrm>
          <a:off x="2571750" y="178714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90805</xdr:rowOff>
    </xdr:from>
    <xdr:to>
      <xdr:col>19</xdr:col>
      <xdr:colOff>171450</xdr:colOff>
      <xdr:row>106</xdr:row>
      <xdr:rowOff>90805</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2622550" y="1792160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4445</xdr:rowOff>
    </xdr:from>
    <xdr:to>
      <xdr:col>10</xdr:col>
      <xdr:colOff>165100</xdr:colOff>
      <xdr:row>106</xdr:row>
      <xdr:rowOff>106045</xdr:rowOff>
    </xdr:to>
    <xdr:sp macro="" textlink="">
      <xdr:nvSpPr>
        <xdr:cNvPr id="228" name="楕円 227">
          <a:extLst>
            <a:ext uri="{FF2B5EF4-FFF2-40B4-BE49-F238E27FC236}">
              <a16:creationId xmlns:a16="http://schemas.microsoft.com/office/drawing/2014/main" id="{00000000-0008-0000-0200-0000E4000000}"/>
            </a:ext>
          </a:extLst>
        </xdr:cNvPr>
        <xdr:cNvSpPr/>
      </xdr:nvSpPr>
      <xdr:spPr>
        <a:xfrm>
          <a:off x="1778000" y="1783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55245</xdr:rowOff>
    </xdr:from>
    <xdr:to>
      <xdr:col>15</xdr:col>
      <xdr:colOff>50800</xdr:colOff>
      <xdr:row>106</xdr:row>
      <xdr:rowOff>90805</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1828800" y="17886045"/>
          <a:ext cx="7937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137795</xdr:rowOff>
    </xdr:from>
    <xdr:to>
      <xdr:col>6</xdr:col>
      <xdr:colOff>38100</xdr:colOff>
      <xdr:row>106</xdr:row>
      <xdr:rowOff>67945</xdr:rowOff>
    </xdr:to>
    <xdr:sp macro="" textlink="">
      <xdr:nvSpPr>
        <xdr:cNvPr id="230" name="楕円 229">
          <a:extLst>
            <a:ext uri="{FF2B5EF4-FFF2-40B4-BE49-F238E27FC236}">
              <a16:creationId xmlns:a16="http://schemas.microsoft.com/office/drawing/2014/main" id="{00000000-0008-0000-0200-0000E6000000}"/>
            </a:ext>
          </a:extLst>
        </xdr:cNvPr>
        <xdr:cNvSpPr/>
      </xdr:nvSpPr>
      <xdr:spPr>
        <a:xfrm>
          <a:off x="984250" y="177971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106</xdr:row>
      <xdr:rowOff>17780</xdr:rowOff>
    </xdr:from>
    <xdr:to>
      <xdr:col>10</xdr:col>
      <xdr:colOff>114300</xdr:colOff>
      <xdr:row>106</xdr:row>
      <xdr:rowOff>55245</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a:off x="1028700" y="17848580"/>
          <a:ext cx="8001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104</xdr:row>
      <xdr:rowOff>42545</xdr:rowOff>
    </xdr:from>
    <xdr:ext cx="400685" cy="254635"/>
    <xdr:sp macro="" textlink="">
      <xdr:nvSpPr>
        <xdr:cNvPr id="232" name="n_1aveValue【市民会館】&#10;有形固定資産減価償却率">
          <a:extLst>
            <a:ext uri="{FF2B5EF4-FFF2-40B4-BE49-F238E27FC236}">
              <a16:creationId xmlns:a16="http://schemas.microsoft.com/office/drawing/2014/main" id="{00000000-0008-0000-0200-0000E8000000}"/>
            </a:ext>
          </a:extLst>
        </xdr:cNvPr>
        <xdr:cNvSpPr txBox="1"/>
      </xdr:nvSpPr>
      <xdr:spPr>
        <a:xfrm>
          <a:off x="3239135" y="1753044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103</xdr:row>
      <xdr:rowOff>154940</xdr:rowOff>
    </xdr:from>
    <xdr:ext cx="400685" cy="254635"/>
    <xdr:sp macro="" textlink="">
      <xdr:nvSpPr>
        <xdr:cNvPr id="233" name="n_2aveValue【市民会館】&#10;有形固定資産減価償却率">
          <a:extLst>
            <a:ext uri="{FF2B5EF4-FFF2-40B4-BE49-F238E27FC236}">
              <a16:creationId xmlns:a16="http://schemas.microsoft.com/office/drawing/2014/main" id="{00000000-0008-0000-0200-0000E9000000}"/>
            </a:ext>
          </a:extLst>
        </xdr:cNvPr>
        <xdr:cNvSpPr txBox="1"/>
      </xdr:nvSpPr>
      <xdr:spPr>
        <a:xfrm>
          <a:off x="2439035" y="1747139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103</xdr:row>
      <xdr:rowOff>111125</xdr:rowOff>
    </xdr:from>
    <xdr:ext cx="400685" cy="254635"/>
    <xdr:sp macro="" textlink="">
      <xdr:nvSpPr>
        <xdr:cNvPr id="234" name="n_3aveValue【市民会館】&#10;有形固定資産減価償却率">
          <a:extLst>
            <a:ext uri="{FF2B5EF4-FFF2-40B4-BE49-F238E27FC236}">
              <a16:creationId xmlns:a16="http://schemas.microsoft.com/office/drawing/2014/main" id="{00000000-0008-0000-0200-0000EA000000}"/>
            </a:ext>
          </a:extLst>
        </xdr:cNvPr>
        <xdr:cNvSpPr txBox="1"/>
      </xdr:nvSpPr>
      <xdr:spPr>
        <a:xfrm>
          <a:off x="1645285" y="1742757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103</xdr:row>
      <xdr:rowOff>109220</xdr:rowOff>
    </xdr:from>
    <xdr:ext cx="405130" cy="254635"/>
    <xdr:sp macro="" textlink="">
      <xdr:nvSpPr>
        <xdr:cNvPr id="235" name="n_4aveValue【市民会館】&#10;有形固定資産減価償却率">
          <a:extLst>
            <a:ext uri="{FF2B5EF4-FFF2-40B4-BE49-F238E27FC236}">
              <a16:creationId xmlns:a16="http://schemas.microsoft.com/office/drawing/2014/main" id="{00000000-0008-0000-0200-0000EB000000}"/>
            </a:ext>
          </a:extLst>
        </xdr:cNvPr>
        <xdr:cNvSpPr txBox="1"/>
      </xdr:nvSpPr>
      <xdr:spPr>
        <a:xfrm>
          <a:off x="851535" y="1742567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106</xdr:row>
      <xdr:rowOff>132715</xdr:rowOff>
    </xdr:from>
    <xdr:ext cx="400685" cy="254635"/>
    <xdr:sp macro="" textlink="">
      <xdr:nvSpPr>
        <xdr:cNvPr id="236" name="n_1mainValue【市民会館】&#10;有形固定資産減価償却率">
          <a:extLst>
            <a:ext uri="{FF2B5EF4-FFF2-40B4-BE49-F238E27FC236}">
              <a16:creationId xmlns:a16="http://schemas.microsoft.com/office/drawing/2014/main" id="{00000000-0008-0000-0200-0000EC000000}"/>
            </a:ext>
          </a:extLst>
        </xdr:cNvPr>
        <xdr:cNvSpPr txBox="1"/>
      </xdr:nvSpPr>
      <xdr:spPr>
        <a:xfrm>
          <a:off x="3239135" y="1796351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106</xdr:row>
      <xdr:rowOff>132715</xdr:rowOff>
    </xdr:from>
    <xdr:ext cx="400685" cy="254635"/>
    <xdr:sp macro="" textlink="">
      <xdr:nvSpPr>
        <xdr:cNvPr id="237" name="n_2mainValue【市民会館】&#10;有形固定資産減価償却率">
          <a:extLst>
            <a:ext uri="{FF2B5EF4-FFF2-40B4-BE49-F238E27FC236}">
              <a16:creationId xmlns:a16="http://schemas.microsoft.com/office/drawing/2014/main" id="{00000000-0008-0000-0200-0000ED000000}"/>
            </a:ext>
          </a:extLst>
        </xdr:cNvPr>
        <xdr:cNvSpPr txBox="1"/>
      </xdr:nvSpPr>
      <xdr:spPr>
        <a:xfrm>
          <a:off x="2439035" y="1796351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106</xdr:row>
      <xdr:rowOff>97790</xdr:rowOff>
    </xdr:from>
    <xdr:ext cx="400685" cy="254635"/>
    <xdr:sp macro="" textlink="">
      <xdr:nvSpPr>
        <xdr:cNvPr id="238" name="n_3mainValue【市民会館】&#10;有形固定資産減価償却率">
          <a:extLst>
            <a:ext uri="{FF2B5EF4-FFF2-40B4-BE49-F238E27FC236}">
              <a16:creationId xmlns:a16="http://schemas.microsoft.com/office/drawing/2014/main" id="{00000000-0008-0000-0200-0000EE000000}"/>
            </a:ext>
          </a:extLst>
        </xdr:cNvPr>
        <xdr:cNvSpPr txBox="1"/>
      </xdr:nvSpPr>
      <xdr:spPr>
        <a:xfrm>
          <a:off x="1645285" y="1792859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106</xdr:row>
      <xdr:rowOff>59055</xdr:rowOff>
    </xdr:from>
    <xdr:ext cx="405130" cy="259080"/>
    <xdr:sp macro="" textlink="">
      <xdr:nvSpPr>
        <xdr:cNvPr id="239" name="n_4mainValue【市民会館】&#10;有形固定資産減価償却率">
          <a:extLst>
            <a:ext uri="{FF2B5EF4-FFF2-40B4-BE49-F238E27FC236}">
              <a16:creationId xmlns:a16="http://schemas.microsoft.com/office/drawing/2014/main" id="{00000000-0008-0000-0200-0000EF000000}"/>
            </a:ext>
          </a:extLst>
        </xdr:cNvPr>
        <xdr:cNvSpPr txBox="1"/>
      </xdr:nvSpPr>
      <xdr:spPr>
        <a:xfrm>
          <a:off x="851535" y="178898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40" name="正方形/長方形 239">
          <a:extLst>
            <a:ext uri="{FF2B5EF4-FFF2-40B4-BE49-F238E27FC236}">
              <a16:creationId xmlns:a16="http://schemas.microsoft.com/office/drawing/2014/main" id="{00000000-0008-0000-0200-0000F0000000}"/>
            </a:ext>
          </a:extLst>
        </xdr:cNvPr>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41" name="正方形/長方形 240">
          <a:extLst>
            <a:ext uri="{FF2B5EF4-FFF2-40B4-BE49-F238E27FC236}">
              <a16:creationId xmlns:a16="http://schemas.microsoft.com/office/drawing/2014/main" id="{00000000-0008-0000-0200-0000F1000000}"/>
            </a:ext>
          </a:extLst>
        </xdr:cNvPr>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42" name="正方形/長方形 241">
          <a:extLst>
            <a:ext uri="{FF2B5EF4-FFF2-40B4-BE49-F238E27FC236}">
              <a16:creationId xmlns:a16="http://schemas.microsoft.com/office/drawing/2014/main" id="{00000000-0008-0000-0200-0000F2000000}"/>
            </a:ext>
          </a:extLst>
        </xdr:cNvPr>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3" name="正方形/長方形 242">
          <a:extLst>
            <a:ext uri="{FF2B5EF4-FFF2-40B4-BE49-F238E27FC236}">
              <a16:creationId xmlns:a16="http://schemas.microsoft.com/office/drawing/2014/main" id="{00000000-0008-0000-0200-0000F3000000}"/>
            </a:ext>
          </a:extLst>
        </xdr:cNvPr>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4" name="正方形/長方形 243">
          <a:extLst>
            <a:ext uri="{FF2B5EF4-FFF2-40B4-BE49-F238E27FC236}">
              <a16:creationId xmlns:a16="http://schemas.microsoft.com/office/drawing/2014/main" id="{00000000-0008-0000-0200-0000F4000000}"/>
            </a:ext>
          </a:extLst>
        </xdr:cNvPr>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5" name="正方形/長方形 244">
          <a:extLst>
            <a:ext uri="{FF2B5EF4-FFF2-40B4-BE49-F238E27FC236}">
              <a16:creationId xmlns:a16="http://schemas.microsoft.com/office/drawing/2014/main" id="{00000000-0008-0000-0200-0000F5000000}"/>
            </a:ext>
          </a:extLst>
        </xdr:cNvPr>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6" name="正方形/長方形 245">
          <a:extLst>
            <a:ext uri="{FF2B5EF4-FFF2-40B4-BE49-F238E27FC236}">
              <a16:creationId xmlns:a16="http://schemas.microsoft.com/office/drawing/2014/main" id="{00000000-0008-0000-0200-0000F6000000}"/>
            </a:ext>
          </a:extLst>
        </xdr:cNvPr>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7" name="正方形/長方形 246">
          <a:extLst>
            <a:ext uri="{FF2B5EF4-FFF2-40B4-BE49-F238E27FC236}">
              <a16:creationId xmlns:a16="http://schemas.microsoft.com/office/drawing/2014/main" id="{00000000-0008-0000-0200-0000F7000000}"/>
            </a:ext>
          </a:extLst>
        </xdr:cNvPr>
        <xdr:cNvSpPr/>
      </xdr:nvSpPr>
      <xdr:spPr>
        <a:xfrm>
          <a:off x="595630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5440" cy="225425"/>
    <xdr:sp macro="" textlink="">
      <xdr:nvSpPr>
        <xdr:cNvPr id="248" name="テキスト ボックス 247">
          <a:extLst>
            <a:ext uri="{FF2B5EF4-FFF2-40B4-BE49-F238E27FC236}">
              <a16:creationId xmlns:a16="http://schemas.microsoft.com/office/drawing/2014/main" id="{00000000-0008-0000-0200-0000F8000000}"/>
            </a:ext>
          </a:extLst>
        </xdr:cNvPr>
        <xdr:cNvSpPr txBox="1"/>
      </xdr:nvSpPr>
      <xdr:spPr>
        <a:xfrm>
          <a:off x="5918200" y="162306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a:off x="5956300" y="18707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a:off x="5956300" y="1832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2915" cy="259080"/>
    <xdr:sp macro="" textlink="">
      <xdr:nvSpPr>
        <xdr:cNvPr id="251" name="テキスト ボックス 250">
          <a:extLst>
            <a:ext uri="{FF2B5EF4-FFF2-40B4-BE49-F238E27FC236}">
              <a16:creationId xmlns:a16="http://schemas.microsoft.com/office/drawing/2014/main" id="{00000000-0008-0000-0200-0000FB000000}"/>
            </a:ext>
          </a:extLst>
        </xdr:cNvPr>
        <xdr:cNvSpPr txBox="1"/>
      </xdr:nvSpPr>
      <xdr:spPr>
        <a:xfrm>
          <a:off x="5527040" y="181838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52" name="直線コネクタ 251">
          <a:extLst>
            <a:ext uri="{FF2B5EF4-FFF2-40B4-BE49-F238E27FC236}">
              <a16:creationId xmlns:a16="http://schemas.microsoft.com/office/drawing/2014/main" id="{00000000-0008-0000-0200-0000FC000000}"/>
            </a:ext>
          </a:extLst>
        </xdr:cNvPr>
        <xdr:cNvCxnSpPr/>
      </xdr:nvCxnSpPr>
      <xdr:spPr>
        <a:xfrm>
          <a:off x="5956300" y="17945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2915" cy="254635"/>
    <xdr:sp macro="" textlink="">
      <xdr:nvSpPr>
        <xdr:cNvPr id="253" name="テキスト ボックス 252">
          <a:extLst>
            <a:ext uri="{FF2B5EF4-FFF2-40B4-BE49-F238E27FC236}">
              <a16:creationId xmlns:a16="http://schemas.microsoft.com/office/drawing/2014/main" id="{00000000-0008-0000-0200-0000FD000000}"/>
            </a:ext>
          </a:extLst>
        </xdr:cNvPr>
        <xdr:cNvSpPr txBox="1"/>
      </xdr:nvSpPr>
      <xdr:spPr>
        <a:xfrm>
          <a:off x="5527040" y="178028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54" name="直線コネクタ 253">
          <a:extLst>
            <a:ext uri="{FF2B5EF4-FFF2-40B4-BE49-F238E27FC236}">
              <a16:creationId xmlns:a16="http://schemas.microsoft.com/office/drawing/2014/main" id="{00000000-0008-0000-0200-0000FE000000}"/>
            </a:ext>
          </a:extLst>
        </xdr:cNvPr>
        <xdr:cNvCxnSpPr/>
      </xdr:nvCxnSpPr>
      <xdr:spPr>
        <a:xfrm>
          <a:off x="5956300" y="1756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2915" cy="259080"/>
    <xdr:sp macro="" textlink="">
      <xdr:nvSpPr>
        <xdr:cNvPr id="255" name="テキスト ボックス 254">
          <a:extLst>
            <a:ext uri="{FF2B5EF4-FFF2-40B4-BE49-F238E27FC236}">
              <a16:creationId xmlns:a16="http://schemas.microsoft.com/office/drawing/2014/main" id="{00000000-0008-0000-0200-0000FF000000}"/>
            </a:ext>
          </a:extLst>
        </xdr:cNvPr>
        <xdr:cNvSpPr txBox="1"/>
      </xdr:nvSpPr>
      <xdr:spPr>
        <a:xfrm>
          <a:off x="5527040" y="174218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56" name="直線コネクタ 255">
          <a:extLst>
            <a:ext uri="{FF2B5EF4-FFF2-40B4-BE49-F238E27FC236}">
              <a16:creationId xmlns:a16="http://schemas.microsoft.com/office/drawing/2014/main" id="{00000000-0008-0000-0200-000000010000}"/>
            </a:ext>
          </a:extLst>
        </xdr:cNvPr>
        <xdr:cNvCxnSpPr/>
      </xdr:nvCxnSpPr>
      <xdr:spPr>
        <a:xfrm>
          <a:off x="5956300" y="17183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2915" cy="259080"/>
    <xdr:sp macro="" textlink="">
      <xdr:nvSpPr>
        <xdr:cNvPr id="257" name="テキスト ボックス 256">
          <a:extLst>
            <a:ext uri="{FF2B5EF4-FFF2-40B4-BE49-F238E27FC236}">
              <a16:creationId xmlns:a16="http://schemas.microsoft.com/office/drawing/2014/main" id="{00000000-0008-0000-0200-000001010000}"/>
            </a:ext>
          </a:extLst>
        </xdr:cNvPr>
        <xdr:cNvSpPr txBox="1"/>
      </xdr:nvSpPr>
      <xdr:spPr>
        <a:xfrm>
          <a:off x="5527040" y="170408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58" name="直線コネクタ 257">
          <a:extLst>
            <a:ext uri="{FF2B5EF4-FFF2-40B4-BE49-F238E27FC236}">
              <a16:creationId xmlns:a16="http://schemas.microsoft.com/office/drawing/2014/main" id="{00000000-0008-0000-0200-000002010000}"/>
            </a:ext>
          </a:extLst>
        </xdr:cNvPr>
        <xdr:cNvCxnSpPr/>
      </xdr:nvCxnSpPr>
      <xdr:spPr>
        <a:xfrm>
          <a:off x="5956300" y="1680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2915" cy="254635"/>
    <xdr:sp macro="" textlink="">
      <xdr:nvSpPr>
        <xdr:cNvPr id="259" name="テキスト ボックス 258">
          <a:extLst>
            <a:ext uri="{FF2B5EF4-FFF2-40B4-BE49-F238E27FC236}">
              <a16:creationId xmlns:a16="http://schemas.microsoft.com/office/drawing/2014/main" id="{00000000-0008-0000-0200-000003010000}"/>
            </a:ext>
          </a:extLst>
        </xdr:cNvPr>
        <xdr:cNvSpPr txBox="1"/>
      </xdr:nvSpPr>
      <xdr:spPr>
        <a:xfrm>
          <a:off x="5527040" y="166598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60" name="直線コネクタ 259">
          <a:extLst>
            <a:ext uri="{FF2B5EF4-FFF2-40B4-BE49-F238E27FC236}">
              <a16:creationId xmlns:a16="http://schemas.microsoft.com/office/drawing/2014/main" id="{00000000-0008-0000-0200-000004010000}"/>
            </a:ext>
          </a:extLst>
        </xdr:cNvPr>
        <xdr:cNvCxnSpPr/>
      </xdr:nvCxnSpPr>
      <xdr:spPr>
        <a:xfrm>
          <a:off x="5956300" y="16421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2915" cy="259080"/>
    <xdr:sp macro="" textlink="">
      <xdr:nvSpPr>
        <xdr:cNvPr id="261" name="テキスト ボックス 260">
          <a:extLst>
            <a:ext uri="{FF2B5EF4-FFF2-40B4-BE49-F238E27FC236}">
              <a16:creationId xmlns:a16="http://schemas.microsoft.com/office/drawing/2014/main" id="{00000000-0008-0000-0200-000005010000}"/>
            </a:ext>
          </a:extLst>
        </xdr:cNvPr>
        <xdr:cNvSpPr txBox="1"/>
      </xdr:nvSpPr>
      <xdr:spPr>
        <a:xfrm>
          <a:off x="5527040" y="162788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62" name="【市民会館】&#10;一人当たり面積グラフ枠">
          <a:extLst>
            <a:ext uri="{FF2B5EF4-FFF2-40B4-BE49-F238E27FC236}">
              <a16:creationId xmlns:a16="http://schemas.microsoft.com/office/drawing/2014/main" id="{00000000-0008-0000-0200-000006010000}"/>
            </a:ext>
          </a:extLst>
        </xdr:cNvPr>
        <xdr:cNvSpPr/>
      </xdr:nvSpPr>
      <xdr:spPr>
        <a:xfrm>
          <a:off x="595630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100</xdr:row>
      <xdr:rowOff>58420</xdr:rowOff>
    </xdr:from>
    <xdr:to>
      <xdr:col>54</xdr:col>
      <xdr:colOff>171450</xdr:colOff>
      <xdr:row>108</xdr:row>
      <xdr:rowOff>99695</xdr:rowOff>
    </xdr:to>
    <xdr:cxnSp macro="">
      <xdr:nvCxnSpPr>
        <xdr:cNvPr id="263" name="直線コネクタ 262">
          <a:extLst>
            <a:ext uri="{FF2B5EF4-FFF2-40B4-BE49-F238E27FC236}">
              <a16:creationId xmlns:a16="http://schemas.microsoft.com/office/drawing/2014/main" id="{00000000-0008-0000-0200-000007010000}"/>
            </a:ext>
          </a:extLst>
        </xdr:cNvPr>
        <xdr:cNvCxnSpPr/>
      </xdr:nvCxnSpPr>
      <xdr:spPr>
        <a:xfrm flipV="1">
          <a:off x="9429750" y="16860520"/>
          <a:ext cx="0" cy="1412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103505</xdr:rowOff>
    </xdr:from>
    <xdr:ext cx="465455" cy="259080"/>
    <xdr:sp macro="" textlink="">
      <xdr:nvSpPr>
        <xdr:cNvPr id="264" name="【市民会館】&#10;一人当たり面積最小値テキスト">
          <a:extLst>
            <a:ext uri="{FF2B5EF4-FFF2-40B4-BE49-F238E27FC236}">
              <a16:creationId xmlns:a16="http://schemas.microsoft.com/office/drawing/2014/main" id="{00000000-0008-0000-0200-000008010000}"/>
            </a:ext>
          </a:extLst>
        </xdr:cNvPr>
        <xdr:cNvSpPr txBox="1"/>
      </xdr:nvSpPr>
      <xdr:spPr>
        <a:xfrm>
          <a:off x="9467850" y="1827720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0.138</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99695</xdr:rowOff>
    </xdr:from>
    <xdr:to>
      <xdr:col>55</xdr:col>
      <xdr:colOff>88900</xdr:colOff>
      <xdr:row>108</xdr:row>
      <xdr:rowOff>99695</xdr:rowOff>
    </xdr:to>
    <xdr:cxnSp macro="">
      <xdr:nvCxnSpPr>
        <xdr:cNvPr id="265" name="直線コネクタ 264">
          <a:extLst>
            <a:ext uri="{FF2B5EF4-FFF2-40B4-BE49-F238E27FC236}">
              <a16:creationId xmlns:a16="http://schemas.microsoft.com/office/drawing/2014/main" id="{00000000-0008-0000-0200-000009010000}"/>
            </a:ext>
          </a:extLst>
        </xdr:cNvPr>
        <xdr:cNvCxnSpPr/>
      </xdr:nvCxnSpPr>
      <xdr:spPr>
        <a:xfrm>
          <a:off x="9359900" y="182733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5080</xdr:rowOff>
    </xdr:from>
    <xdr:ext cx="465455" cy="259080"/>
    <xdr:sp macro="" textlink="">
      <xdr:nvSpPr>
        <xdr:cNvPr id="266" name="【市民会館】&#10;一人当たり面積最大値テキスト">
          <a:extLst>
            <a:ext uri="{FF2B5EF4-FFF2-40B4-BE49-F238E27FC236}">
              <a16:creationId xmlns:a16="http://schemas.microsoft.com/office/drawing/2014/main" id="{00000000-0008-0000-0200-00000A010000}"/>
            </a:ext>
          </a:extLst>
        </xdr:cNvPr>
        <xdr:cNvSpPr txBox="1"/>
      </xdr:nvSpPr>
      <xdr:spPr>
        <a:xfrm>
          <a:off x="9467850" y="1663573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3.846</a:t>
          </a:r>
          <a:endParaRPr kumimoji="1" lang="ja-JP" altLang="en-US" sz="1000" b="1">
            <a:latin typeface="ＭＳ Ｐゴシック"/>
            <a:ea typeface="ＭＳ Ｐゴシック"/>
          </a:endParaRPr>
        </a:p>
      </xdr:txBody>
    </xdr:sp>
    <xdr:clientData/>
  </xdr:oneCellAnchor>
  <xdr:twoCellAnchor>
    <xdr:from>
      <xdr:col>54</xdr:col>
      <xdr:colOff>101600</xdr:colOff>
      <xdr:row>100</xdr:row>
      <xdr:rowOff>58420</xdr:rowOff>
    </xdr:from>
    <xdr:to>
      <xdr:col>55</xdr:col>
      <xdr:colOff>88900</xdr:colOff>
      <xdr:row>100</xdr:row>
      <xdr:rowOff>58420</xdr:rowOff>
    </xdr:to>
    <xdr:cxnSp macro="">
      <xdr:nvCxnSpPr>
        <xdr:cNvPr id="267" name="直線コネクタ 266">
          <a:extLst>
            <a:ext uri="{FF2B5EF4-FFF2-40B4-BE49-F238E27FC236}">
              <a16:creationId xmlns:a16="http://schemas.microsoft.com/office/drawing/2014/main" id="{00000000-0008-0000-0200-00000B010000}"/>
            </a:ext>
          </a:extLst>
        </xdr:cNvPr>
        <xdr:cNvCxnSpPr/>
      </xdr:nvCxnSpPr>
      <xdr:spPr>
        <a:xfrm>
          <a:off x="9359900" y="168605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128270</xdr:rowOff>
    </xdr:from>
    <xdr:ext cx="465455" cy="259080"/>
    <xdr:sp macro="" textlink="">
      <xdr:nvSpPr>
        <xdr:cNvPr id="268" name="【市民会館】&#10;一人当たり面積平均値テキスト">
          <a:extLst>
            <a:ext uri="{FF2B5EF4-FFF2-40B4-BE49-F238E27FC236}">
              <a16:creationId xmlns:a16="http://schemas.microsoft.com/office/drawing/2014/main" id="{00000000-0008-0000-0200-00000C010000}"/>
            </a:ext>
          </a:extLst>
        </xdr:cNvPr>
        <xdr:cNvSpPr txBox="1"/>
      </xdr:nvSpPr>
      <xdr:spPr>
        <a:xfrm>
          <a:off x="9467850" y="17959070"/>
          <a:ext cx="4654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0.773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149860</xdr:rowOff>
    </xdr:from>
    <xdr:to>
      <xdr:col>55</xdr:col>
      <xdr:colOff>50800</xdr:colOff>
      <xdr:row>107</xdr:row>
      <xdr:rowOff>80010</xdr:rowOff>
    </xdr:to>
    <xdr:sp macro="" textlink="">
      <xdr:nvSpPr>
        <xdr:cNvPr id="269" name="フローチャート: 判断 268">
          <a:extLst>
            <a:ext uri="{FF2B5EF4-FFF2-40B4-BE49-F238E27FC236}">
              <a16:creationId xmlns:a16="http://schemas.microsoft.com/office/drawing/2014/main" id="{00000000-0008-0000-0200-00000D010000}"/>
            </a:ext>
          </a:extLst>
        </xdr:cNvPr>
        <xdr:cNvSpPr/>
      </xdr:nvSpPr>
      <xdr:spPr>
        <a:xfrm>
          <a:off x="9398000" y="179806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133985</xdr:rowOff>
    </xdr:from>
    <xdr:to>
      <xdr:col>50</xdr:col>
      <xdr:colOff>165100</xdr:colOff>
      <xdr:row>107</xdr:row>
      <xdr:rowOff>64135</xdr:rowOff>
    </xdr:to>
    <xdr:sp macro="" textlink="">
      <xdr:nvSpPr>
        <xdr:cNvPr id="270" name="フローチャート: 判断 269">
          <a:extLst>
            <a:ext uri="{FF2B5EF4-FFF2-40B4-BE49-F238E27FC236}">
              <a16:creationId xmlns:a16="http://schemas.microsoft.com/office/drawing/2014/main" id="{00000000-0008-0000-0200-00000E010000}"/>
            </a:ext>
          </a:extLst>
        </xdr:cNvPr>
        <xdr:cNvSpPr/>
      </xdr:nvSpPr>
      <xdr:spPr>
        <a:xfrm>
          <a:off x="8636000" y="1796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144145</xdr:rowOff>
    </xdr:from>
    <xdr:to>
      <xdr:col>46</xdr:col>
      <xdr:colOff>38100</xdr:colOff>
      <xdr:row>107</xdr:row>
      <xdr:rowOff>74930</xdr:rowOff>
    </xdr:to>
    <xdr:sp macro="" textlink="">
      <xdr:nvSpPr>
        <xdr:cNvPr id="271" name="フローチャート: 判断 270">
          <a:extLst>
            <a:ext uri="{FF2B5EF4-FFF2-40B4-BE49-F238E27FC236}">
              <a16:creationId xmlns:a16="http://schemas.microsoft.com/office/drawing/2014/main" id="{00000000-0008-0000-0200-00000F010000}"/>
            </a:ext>
          </a:extLst>
        </xdr:cNvPr>
        <xdr:cNvSpPr/>
      </xdr:nvSpPr>
      <xdr:spPr>
        <a:xfrm>
          <a:off x="7842250" y="1797494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150495</xdr:rowOff>
    </xdr:from>
    <xdr:to>
      <xdr:col>41</xdr:col>
      <xdr:colOff>101600</xdr:colOff>
      <xdr:row>107</xdr:row>
      <xdr:rowOff>80645</xdr:rowOff>
    </xdr:to>
    <xdr:sp macro="" textlink="">
      <xdr:nvSpPr>
        <xdr:cNvPr id="272" name="フローチャート: 判断 271">
          <a:extLst>
            <a:ext uri="{FF2B5EF4-FFF2-40B4-BE49-F238E27FC236}">
              <a16:creationId xmlns:a16="http://schemas.microsoft.com/office/drawing/2014/main" id="{00000000-0008-0000-0200-000010010000}"/>
            </a:ext>
          </a:extLst>
        </xdr:cNvPr>
        <xdr:cNvSpPr/>
      </xdr:nvSpPr>
      <xdr:spPr>
        <a:xfrm>
          <a:off x="7029450" y="1798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132715</xdr:rowOff>
    </xdr:from>
    <xdr:to>
      <xdr:col>36</xdr:col>
      <xdr:colOff>165100</xdr:colOff>
      <xdr:row>107</xdr:row>
      <xdr:rowOff>63500</xdr:rowOff>
    </xdr:to>
    <xdr:sp macro="" textlink="">
      <xdr:nvSpPr>
        <xdr:cNvPr id="273" name="フローチャート: 判断 272">
          <a:extLst>
            <a:ext uri="{FF2B5EF4-FFF2-40B4-BE49-F238E27FC236}">
              <a16:creationId xmlns:a16="http://schemas.microsoft.com/office/drawing/2014/main" id="{00000000-0008-0000-0200-000011010000}"/>
            </a:ext>
          </a:extLst>
        </xdr:cNvPr>
        <xdr:cNvSpPr/>
      </xdr:nvSpPr>
      <xdr:spPr>
        <a:xfrm>
          <a:off x="6235700" y="179635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92583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8515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111</xdr:row>
      <xdr:rowOff>16510</xdr:rowOff>
    </xdr:from>
    <xdr:ext cx="762000" cy="259080"/>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7715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57555" cy="259080"/>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6908800" y="187045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6115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106</xdr:row>
      <xdr:rowOff>66040</xdr:rowOff>
    </xdr:from>
    <xdr:to>
      <xdr:col>55</xdr:col>
      <xdr:colOff>50800</xdr:colOff>
      <xdr:row>106</xdr:row>
      <xdr:rowOff>167640</xdr:rowOff>
    </xdr:to>
    <xdr:sp macro="" textlink="">
      <xdr:nvSpPr>
        <xdr:cNvPr id="279" name="楕円 278">
          <a:extLst>
            <a:ext uri="{FF2B5EF4-FFF2-40B4-BE49-F238E27FC236}">
              <a16:creationId xmlns:a16="http://schemas.microsoft.com/office/drawing/2014/main" id="{00000000-0008-0000-0200-000017010000}"/>
            </a:ext>
          </a:extLst>
        </xdr:cNvPr>
        <xdr:cNvSpPr/>
      </xdr:nvSpPr>
      <xdr:spPr>
        <a:xfrm>
          <a:off x="9398000" y="178968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88900</xdr:rowOff>
    </xdr:from>
    <xdr:ext cx="465455" cy="254635"/>
    <xdr:sp macro="" textlink="">
      <xdr:nvSpPr>
        <xdr:cNvPr id="280" name="【市民会館】&#10;一人当たり面積該当値テキスト">
          <a:extLst>
            <a:ext uri="{FF2B5EF4-FFF2-40B4-BE49-F238E27FC236}">
              <a16:creationId xmlns:a16="http://schemas.microsoft.com/office/drawing/2014/main" id="{00000000-0008-0000-0200-000018010000}"/>
            </a:ext>
          </a:extLst>
        </xdr:cNvPr>
        <xdr:cNvSpPr txBox="1"/>
      </xdr:nvSpPr>
      <xdr:spPr>
        <a:xfrm>
          <a:off x="9467850" y="1774825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0.994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106</xdr:row>
      <xdr:rowOff>82550</xdr:rowOff>
    </xdr:from>
    <xdr:to>
      <xdr:col>50</xdr:col>
      <xdr:colOff>165100</xdr:colOff>
      <xdr:row>107</xdr:row>
      <xdr:rowOff>12700</xdr:rowOff>
    </xdr:to>
    <xdr:sp macro="" textlink="">
      <xdr:nvSpPr>
        <xdr:cNvPr id="281" name="楕円 280">
          <a:extLst>
            <a:ext uri="{FF2B5EF4-FFF2-40B4-BE49-F238E27FC236}">
              <a16:creationId xmlns:a16="http://schemas.microsoft.com/office/drawing/2014/main" id="{00000000-0008-0000-0200-000019010000}"/>
            </a:ext>
          </a:extLst>
        </xdr:cNvPr>
        <xdr:cNvSpPr/>
      </xdr:nvSpPr>
      <xdr:spPr>
        <a:xfrm>
          <a:off x="8636000" y="179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116840</xdr:rowOff>
    </xdr:from>
    <xdr:to>
      <xdr:col>55</xdr:col>
      <xdr:colOff>0</xdr:colOff>
      <xdr:row>106</xdr:row>
      <xdr:rowOff>133350</xdr:rowOff>
    </xdr:to>
    <xdr:cxnSp macro="">
      <xdr:nvCxnSpPr>
        <xdr:cNvPr id="282" name="直線コネクタ 281">
          <a:extLst>
            <a:ext uri="{FF2B5EF4-FFF2-40B4-BE49-F238E27FC236}">
              <a16:creationId xmlns:a16="http://schemas.microsoft.com/office/drawing/2014/main" id="{00000000-0008-0000-0200-00001A010000}"/>
            </a:ext>
          </a:extLst>
        </xdr:cNvPr>
        <xdr:cNvCxnSpPr/>
      </xdr:nvCxnSpPr>
      <xdr:spPr>
        <a:xfrm flipV="1">
          <a:off x="8686800" y="17947640"/>
          <a:ext cx="7429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95885</xdr:rowOff>
    </xdr:from>
    <xdr:to>
      <xdr:col>46</xdr:col>
      <xdr:colOff>38100</xdr:colOff>
      <xdr:row>107</xdr:row>
      <xdr:rowOff>26035</xdr:rowOff>
    </xdr:to>
    <xdr:sp macro="" textlink="">
      <xdr:nvSpPr>
        <xdr:cNvPr id="283" name="楕円 282">
          <a:extLst>
            <a:ext uri="{FF2B5EF4-FFF2-40B4-BE49-F238E27FC236}">
              <a16:creationId xmlns:a16="http://schemas.microsoft.com/office/drawing/2014/main" id="{00000000-0008-0000-0200-00001B010000}"/>
            </a:ext>
          </a:extLst>
        </xdr:cNvPr>
        <xdr:cNvSpPr/>
      </xdr:nvSpPr>
      <xdr:spPr>
        <a:xfrm>
          <a:off x="7842250" y="179266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106</xdr:row>
      <xdr:rowOff>133350</xdr:rowOff>
    </xdr:from>
    <xdr:to>
      <xdr:col>50</xdr:col>
      <xdr:colOff>114300</xdr:colOff>
      <xdr:row>106</xdr:row>
      <xdr:rowOff>146685</xdr:rowOff>
    </xdr:to>
    <xdr:cxnSp macro="">
      <xdr:nvCxnSpPr>
        <xdr:cNvPr id="284" name="直線コネクタ 283">
          <a:extLst>
            <a:ext uri="{FF2B5EF4-FFF2-40B4-BE49-F238E27FC236}">
              <a16:creationId xmlns:a16="http://schemas.microsoft.com/office/drawing/2014/main" id="{00000000-0008-0000-0200-00001C010000}"/>
            </a:ext>
          </a:extLst>
        </xdr:cNvPr>
        <xdr:cNvCxnSpPr/>
      </xdr:nvCxnSpPr>
      <xdr:spPr>
        <a:xfrm flipV="1">
          <a:off x="7886700" y="17964150"/>
          <a:ext cx="8001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110490</xdr:rowOff>
    </xdr:from>
    <xdr:to>
      <xdr:col>41</xdr:col>
      <xdr:colOff>101600</xdr:colOff>
      <xdr:row>107</xdr:row>
      <xdr:rowOff>40640</xdr:rowOff>
    </xdr:to>
    <xdr:sp macro="" textlink="">
      <xdr:nvSpPr>
        <xdr:cNvPr id="285" name="楕円 284">
          <a:extLst>
            <a:ext uri="{FF2B5EF4-FFF2-40B4-BE49-F238E27FC236}">
              <a16:creationId xmlns:a16="http://schemas.microsoft.com/office/drawing/2014/main" id="{00000000-0008-0000-0200-00001D010000}"/>
            </a:ext>
          </a:extLst>
        </xdr:cNvPr>
        <xdr:cNvSpPr/>
      </xdr:nvSpPr>
      <xdr:spPr>
        <a:xfrm>
          <a:off x="7029450" y="1794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146685</xdr:rowOff>
    </xdr:from>
    <xdr:to>
      <xdr:col>45</xdr:col>
      <xdr:colOff>171450</xdr:colOff>
      <xdr:row>106</xdr:row>
      <xdr:rowOff>161290</xdr:rowOff>
    </xdr:to>
    <xdr:cxnSp macro="">
      <xdr:nvCxnSpPr>
        <xdr:cNvPr id="286" name="直線コネクタ 285">
          <a:extLst>
            <a:ext uri="{FF2B5EF4-FFF2-40B4-BE49-F238E27FC236}">
              <a16:creationId xmlns:a16="http://schemas.microsoft.com/office/drawing/2014/main" id="{00000000-0008-0000-0200-00001E010000}"/>
            </a:ext>
          </a:extLst>
        </xdr:cNvPr>
        <xdr:cNvCxnSpPr/>
      </xdr:nvCxnSpPr>
      <xdr:spPr>
        <a:xfrm flipV="1">
          <a:off x="7080250" y="17977485"/>
          <a:ext cx="8064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121285</xdr:rowOff>
    </xdr:from>
    <xdr:to>
      <xdr:col>36</xdr:col>
      <xdr:colOff>165100</xdr:colOff>
      <xdr:row>107</xdr:row>
      <xdr:rowOff>52070</xdr:rowOff>
    </xdr:to>
    <xdr:sp macro="" textlink="">
      <xdr:nvSpPr>
        <xdr:cNvPr id="287" name="楕円 286">
          <a:extLst>
            <a:ext uri="{FF2B5EF4-FFF2-40B4-BE49-F238E27FC236}">
              <a16:creationId xmlns:a16="http://schemas.microsoft.com/office/drawing/2014/main" id="{00000000-0008-0000-0200-00001F010000}"/>
            </a:ext>
          </a:extLst>
        </xdr:cNvPr>
        <xdr:cNvSpPr/>
      </xdr:nvSpPr>
      <xdr:spPr>
        <a:xfrm>
          <a:off x="6235700" y="179520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161290</xdr:rowOff>
    </xdr:from>
    <xdr:to>
      <xdr:col>41</xdr:col>
      <xdr:colOff>50800</xdr:colOff>
      <xdr:row>107</xdr:row>
      <xdr:rowOff>635</xdr:rowOff>
    </xdr:to>
    <xdr:cxnSp macro="">
      <xdr:nvCxnSpPr>
        <xdr:cNvPr id="288" name="直線コネクタ 287">
          <a:extLst>
            <a:ext uri="{FF2B5EF4-FFF2-40B4-BE49-F238E27FC236}">
              <a16:creationId xmlns:a16="http://schemas.microsoft.com/office/drawing/2014/main" id="{00000000-0008-0000-0200-000020010000}"/>
            </a:ext>
          </a:extLst>
        </xdr:cNvPr>
        <xdr:cNvCxnSpPr/>
      </xdr:nvCxnSpPr>
      <xdr:spPr>
        <a:xfrm flipV="1">
          <a:off x="6286500" y="17992090"/>
          <a:ext cx="79375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107</xdr:row>
      <xdr:rowOff>55245</xdr:rowOff>
    </xdr:from>
    <xdr:ext cx="469900" cy="254635"/>
    <xdr:sp macro="" textlink="">
      <xdr:nvSpPr>
        <xdr:cNvPr id="289" name="n_1aveValue【市民会館】&#10;一人当たり面積">
          <a:extLst>
            <a:ext uri="{FF2B5EF4-FFF2-40B4-BE49-F238E27FC236}">
              <a16:creationId xmlns:a16="http://schemas.microsoft.com/office/drawing/2014/main" id="{00000000-0008-0000-0200-000021010000}"/>
            </a:ext>
          </a:extLst>
        </xdr:cNvPr>
        <xdr:cNvSpPr txBox="1"/>
      </xdr:nvSpPr>
      <xdr:spPr>
        <a:xfrm>
          <a:off x="8458200" y="1805749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0.815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107</xdr:row>
      <xdr:rowOff>65405</xdr:rowOff>
    </xdr:from>
    <xdr:ext cx="469900" cy="254635"/>
    <xdr:sp macro="" textlink="">
      <xdr:nvSpPr>
        <xdr:cNvPr id="290" name="n_2aveValue【市民会館】&#10;一人当たり面積">
          <a:extLst>
            <a:ext uri="{FF2B5EF4-FFF2-40B4-BE49-F238E27FC236}">
              <a16:creationId xmlns:a16="http://schemas.microsoft.com/office/drawing/2014/main" id="{00000000-0008-0000-0200-000022010000}"/>
            </a:ext>
          </a:extLst>
        </xdr:cNvPr>
        <xdr:cNvSpPr txBox="1"/>
      </xdr:nvSpPr>
      <xdr:spPr>
        <a:xfrm>
          <a:off x="7677150" y="1806765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0.789</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107</xdr:row>
      <xdr:rowOff>71755</xdr:rowOff>
    </xdr:from>
    <xdr:ext cx="469900" cy="259080"/>
    <xdr:sp macro="" textlink="">
      <xdr:nvSpPr>
        <xdr:cNvPr id="291" name="n_3aveValue【市民会館】&#10;一人当たり面積">
          <a:extLst>
            <a:ext uri="{FF2B5EF4-FFF2-40B4-BE49-F238E27FC236}">
              <a16:creationId xmlns:a16="http://schemas.microsoft.com/office/drawing/2014/main" id="{00000000-0008-0000-0200-000023010000}"/>
            </a:ext>
          </a:extLst>
        </xdr:cNvPr>
        <xdr:cNvSpPr txBox="1"/>
      </xdr:nvSpPr>
      <xdr:spPr>
        <a:xfrm>
          <a:off x="6864350" y="180740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107</xdr:row>
      <xdr:rowOff>53975</xdr:rowOff>
    </xdr:from>
    <xdr:ext cx="469900" cy="254635"/>
    <xdr:sp macro="" textlink="">
      <xdr:nvSpPr>
        <xdr:cNvPr id="292" name="n_4aveValue【市民会館】&#10;一人当たり面積">
          <a:extLst>
            <a:ext uri="{FF2B5EF4-FFF2-40B4-BE49-F238E27FC236}">
              <a16:creationId xmlns:a16="http://schemas.microsoft.com/office/drawing/2014/main" id="{00000000-0008-0000-0200-000024010000}"/>
            </a:ext>
          </a:extLst>
        </xdr:cNvPr>
        <xdr:cNvSpPr txBox="1"/>
      </xdr:nvSpPr>
      <xdr:spPr>
        <a:xfrm>
          <a:off x="6070600" y="1805622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0.818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105</xdr:row>
      <xdr:rowOff>29210</xdr:rowOff>
    </xdr:from>
    <xdr:ext cx="469900" cy="254635"/>
    <xdr:sp macro="" textlink="">
      <xdr:nvSpPr>
        <xdr:cNvPr id="293" name="n_1mainValue【市民会館】&#10;一人当たり面積">
          <a:extLst>
            <a:ext uri="{FF2B5EF4-FFF2-40B4-BE49-F238E27FC236}">
              <a16:creationId xmlns:a16="http://schemas.microsoft.com/office/drawing/2014/main" id="{00000000-0008-0000-0200-000025010000}"/>
            </a:ext>
          </a:extLst>
        </xdr:cNvPr>
        <xdr:cNvSpPr txBox="1"/>
      </xdr:nvSpPr>
      <xdr:spPr>
        <a:xfrm>
          <a:off x="8458200" y="1768856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0.950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105</xdr:row>
      <xdr:rowOff>42545</xdr:rowOff>
    </xdr:from>
    <xdr:ext cx="469900" cy="254635"/>
    <xdr:sp macro="" textlink="">
      <xdr:nvSpPr>
        <xdr:cNvPr id="294" name="n_2mainValue【市民会館】&#10;一人当たり面積">
          <a:extLst>
            <a:ext uri="{FF2B5EF4-FFF2-40B4-BE49-F238E27FC236}">
              <a16:creationId xmlns:a16="http://schemas.microsoft.com/office/drawing/2014/main" id="{00000000-0008-0000-0200-000026010000}"/>
            </a:ext>
          </a:extLst>
        </xdr:cNvPr>
        <xdr:cNvSpPr txBox="1"/>
      </xdr:nvSpPr>
      <xdr:spPr>
        <a:xfrm>
          <a:off x="7677150" y="1770189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0.915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105</xdr:row>
      <xdr:rowOff>57150</xdr:rowOff>
    </xdr:from>
    <xdr:ext cx="469900" cy="259080"/>
    <xdr:sp macro="" textlink="">
      <xdr:nvSpPr>
        <xdr:cNvPr id="295" name="n_3mainValue【市民会館】&#10;一人当たり面積">
          <a:extLst>
            <a:ext uri="{FF2B5EF4-FFF2-40B4-BE49-F238E27FC236}">
              <a16:creationId xmlns:a16="http://schemas.microsoft.com/office/drawing/2014/main" id="{00000000-0008-0000-0200-000027010000}"/>
            </a:ext>
          </a:extLst>
        </xdr:cNvPr>
        <xdr:cNvSpPr txBox="1"/>
      </xdr:nvSpPr>
      <xdr:spPr>
        <a:xfrm>
          <a:off x="6864350" y="177165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0.876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105</xdr:row>
      <xdr:rowOff>67945</xdr:rowOff>
    </xdr:from>
    <xdr:ext cx="469900" cy="258445"/>
    <xdr:sp macro="" textlink="">
      <xdr:nvSpPr>
        <xdr:cNvPr id="296" name="n_4mainValue【市民会館】&#10;一人当たり面積">
          <a:extLst>
            <a:ext uri="{FF2B5EF4-FFF2-40B4-BE49-F238E27FC236}">
              <a16:creationId xmlns:a16="http://schemas.microsoft.com/office/drawing/2014/main" id="{00000000-0008-0000-0200-000028010000}"/>
            </a:ext>
          </a:extLst>
        </xdr:cNvPr>
        <xdr:cNvSpPr txBox="1"/>
      </xdr:nvSpPr>
      <xdr:spPr>
        <a:xfrm>
          <a:off x="6070600" y="177272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0.849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74295</xdr:rowOff>
    </xdr:from>
    <xdr:to>
      <xdr:col>90</xdr:col>
      <xdr:colOff>25400</xdr:colOff>
      <xdr:row>28</xdr:row>
      <xdr:rowOff>24765</xdr:rowOff>
    </xdr:to>
    <xdr:sp macro="" textlink="">
      <xdr:nvSpPr>
        <xdr:cNvPr id="297" name="正方形/長方形 296">
          <a:extLst>
            <a:ext uri="{FF2B5EF4-FFF2-40B4-BE49-F238E27FC236}">
              <a16:creationId xmlns:a16="http://schemas.microsoft.com/office/drawing/2014/main" id="{00000000-0008-0000-0200-000029010000}"/>
            </a:ext>
          </a:extLst>
        </xdr:cNvPr>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298" name="正方形/長方形 297">
          <a:extLst>
            <a:ext uri="{FF2B5EF4-FFF2-40B4-BE49-F238E27FC236}">
              <a16:creationId xmlns:a16="http://schemas.microsoft.com/office/drawing/2014/main" id="{00000000-0008-0000-0200-00002A010000}"/>
            </a:ext>
          </a:extLst>
        </xdr:cNvPr>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299" name="正方形/長方形 298">
          <a:extLst>
            <a:ext uri="{FF2B5EF4-FFF2-40B4-BE49-F238E27FC236}">
              <a16:creationId xmlns:a16="http://schemas.microsoft.com/office/drawing/2014/main" id="{00000000-0008-0000-0200-00002B010000}"/>
            </a:ext>
          </a:extLst>
        </xdr:cNvPr>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300" name="正方形/長方形 299">
          <a:extLst>
            <a:ext uri="{FF2B5EF4-FFF2-40B4-BE49-F238E27FC236}">
              <a16:creationId xmlns:a16="http://schemas.microsoft.com/office/drawing/2014/main" id="{00000000-0008-0000-0200-00002C010000}"/>
            </a:ext>
          </a:extLst>
        </xdr:cNvPr>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301" name="正方形/長方形 300">
          <a:extLst>
            <a:ext uri="{FF2B5EF4-FFF2-40B4-BE49-F238E27FC236}">
              <a16:creationId xmlns:a16="http://schemas.microsoft.com/office/drawing/2014/main" id="{00000000-0008-0000-0200-00002D010000}"/>
            </a:ext>
          </a:extLst>
        </xdr:cNvPr>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302" name="正方形/長方形 301">
          <a:extLst>
            <a:ext uri="{FF2B5EF4-FFF2-40B4-BE49-F238E27FC236}">
              <a16:creationId xmlns:a16="http://schemas.microsoft.com/office/drawing/2014/main" id="{00000000-0008-0000-0200-00002E010000}"/>
            </a:ext>
          </a:extLst>
        </xdr:cNvPr>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303" name="正方形/長方形 302">
          <a:extLst>
            <a:ext uri="{FF2B5EF4-FFF2-40B4-BE49-F238E27FC236}">
              <a16:creationId xmlns:a16="http://schemas.microsoft.com/office/drawing/2014/main" id="{00000000-0008-0000-0200-00002F010000}"/>
            </a:ext>
          </a:extLst>
        </xdr:cNvPr>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304" name="正方形/長方形 303">
          <a:extLst>
            <a:ext uri="{FF2B5EF4-FFF2-40B4-BE49-F238E27FC236}">
              <a16:creationId xmlns:a16="http://schemas.microsoft.com/office/drawing/2014/main" id="{00000000-0008-0000-0200-000030010000}"/>
            </a:ext>
          </a:extLst>
        </xdr:cNvPr>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305" name="テキスト ボックス 304">
          <a:extLst>
            <a:ext uri="{FF2B5EF4-FFF2-40B4-BE49-F238E27FC236}">
              <a16:creationId xmlns:a16="http://schemas.microsoft.com/office/drawing/2014/main" id="{00000000-0008-0000-0200-000031010000}"/>
            </a:ext>
          </a:extLst>
        </xdr:cNvPr>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2915" cy="249555"/>
    <xdr:sp macro="" textlink="">
      <xdr:nvSpPr>
        <xdr:cNvPr id="307" name="テキスト ボックス 306">
          <a:extLst>
            <a:ext uri="{FF2B5EF4-FFF2-40B4-BE49-F238E27FC236}">
              <a16:creationId xmlns:a16="http://schemas.microsoft.com/office/drawing/2014/main" id="{00000000-0008-0000-0200-000033010000}"/>
            </a:ext>
          </a:extLst>
        </xdr:cNvPr>
        <xdr:cNvSpPr txBox="1"/>
      </xdr:nvSpPr>
      <xdr:spPr>
        <a:xfrm>
          <a:off x="10797540" y="7315835"/>
          <a:ext cx="4629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37465</xdr:rowOff>
    </xdr:from>
    <xdr:to>
      <xdr:col>89</xdr:col>
      <xdr:colOff>171450</xdr:colOff>
      <xdr:row>42</xdr:row>
      <xdr:rowOff>37465</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11207750" y="7082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66040</xdr:rowOff>
    </xdr:from>
    <xdr:ext cx="462915" cy="249555"/>
    <xdr:sp macro="" textlink="">
      <xdr:nvSpPr>
        <xdr:cNvPr id="309" name="テキスト ボックス 308">
          <a:extLst>
            <a:ext uri="{FF2B5EF4-FFF2-40B4-BE49-F238E27FC236}">
              <a16:creationId xmlns:a16="http://schemas.microsoft.com/office/drawing/2014/main" id="{00000000-0008-0000-0200-000035010000}"/>
            </a:ext>
          </a:extLst>
        </xdr:cNvPr>
        <xdr:cNvSpPr txBox="1"/>
      </xdr:nvSpPr>
      <xdr:spPr>
        <a:xfrm>
          <a:off x="10797540" y="6943090"/>
          <a:ext cx="4629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171450</xdr:colOff>
      <xdr:row>40</xdr:row>
      <xdr:rowOff>0</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11207750" y="67094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28575</xdr:rowOff>
    </xdr:from>
    <xdr:ext cx="398780" cy="248920"/>
    <xdr:sp macro="" textlink="">
      <xdr:nvSpPr>
        <xdr:cNvPr id="311" name="テキスト ボックス 310">
          <a:extLst>
            <a:ext uri="{FF2B5EF4-FFF2-40B4-BE49-F238E27FC236}">
              <a16:creationId xmlns:a16="http://schemas.microsoft.com/office/drawing/2014/main" id="{00000000-0008-0000-0200-000037010000}"/>
            </a:ext>
          </a:extLst>
        </xdr:cNvPr>
        <xdr:cNvSpPr txBox="1"/>
      </xdr:nvSpPr>
      <xdr:spPr>
        <a:xfrm>
          <a:off x="10842625" y="657034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130175</xdr:rowOff>
    </xdr:from>
    <xdr:to>
      <xdr:col>89</xdr:col>
      <xdr:colOff>171450</xdr:colOff>
      <xdr:row>37</xdr:row>
      <xdr:rowOff>130175</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11207750" y="63366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159385</xdr:rowOff>
    </xdr:from>
    <xdr:ext cx="398780" cy="249555"/>
    <xdr:sp macro="" textlink="">
      <xdr:nvSpPr>
        <xdr:cNvPr id="313" name="テキスト ボックス 312">
          <a:extLst>
            <a:ext uri="{FF2B5EF4-FFF2-40B4-BE49-F238E27FC236}">
              <a16:creationId xmlns:a16="http://schemas.microsoft.com/office/drawing/2014/main" id="{00000000-0008-0000-0200-000039010000}"/>
            </a:ext>
          </a:extLst>
        </xdr:cNvPr>
        <xdr:cNvSpPr txBox="1"/>
      </xdr:nvSpPr>
      <xdr:spPr>
        <a:xfrm>
          <a:off x="10842625" y="6198235"/>
          <a:ext cx="398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93345</xdr:rowOff>
    </xdr:from>
    <xdr:to>
      <xdr:col>89</xdr:col>
      <xdr:colOff>171450</xdr:colOff>
      <xdr:row>35</xdr:row>
      <xdr:rowOff>93345</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a:off x="11207750" y="59645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121920</xdr:rowOff>
    </xdr:from>
    <xdr:ext cx="398780" cy="249555"/>
    <xdr:sp macro="" textlink="">
      <xdr:nvSpPr>
        <xdr:cNvPr id="315" name="テキスト ボックス 314">
          <a:extLst>
            <a:ext uri="{FF2B5EF4-FFF2-40B4-BE49-F238E27FC236}">
              <a16:creationId xmlns:a16="http://schemas.microsoft.com/office/drawing/2014/main" id="{00000000-0008-0000-0200-00003B010000}"/>
            </a:ext>
          </a:extLst>
        </xdr:cNvPr>
        <xdr:cNvSpPr txBox="1"/>
      </xdr:nvSpPr>
      <xdr:spPr>
        <a:xfrm>
          <a:off x="10842625" y="5825490"/>
          <a:ext cx="398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55880</xdr:rowOff>
    </xdr:from>
    <xdr:to>
      <xdr:col>89</xdr:col>
      <xdr:colOff>171450</xdr:colOff>
      <xdr:row>33</xdr:row>
      <xdr:rowOff>55880</xdr:rowOff>
    </xdr:to>
    <xdr:cxnSp macro="">
      <xdr:nvCxnSpPr>
        <xdr:cNvPr id="316" name="直線コネクタ 315">
          <a:extLst>
            <a:ext uri="{FF2B5EF4-FFF2-40B4-BE49-F238E27FC236}">
              <a16:creationId xmlns:a16="http://schemas.microsoft.com/office/drawing/2014/main" id="{00000000-0008-0000-0200-00003C010000}"/>
            </a:ext>
          </a:extLst>
        </xdr:cNvPr>
        <xdr:cNvCxnSpPr/>
      </xdr:nvCxnSpPr>
      <xdr:spPr>
        <a:xfrm>
          <a:off x="11207750" y="5591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84455</xdr:rowOff>
    </xdr:from>
    <xdr:ext cx="398780" cy="248920"/>
    <xdr:sp macro="" textlink="">
      <xdr:nvSpPr>
        <xdr:cNvPr id="317" name="テキスト ボックス 316">
          <a:extLst>
            <a:ext uri="{FF2B5EF4-FFF2-40B4-BE49-F238E27FC236}">
              <a16:creationId xmlns:a16="http://schemas.microsoft.com/office/drawing/2014/main" id="{00000000-0008-0000-0200-00003D010000}"/>
            </a:ext>
          </a:extLst>
        </xdr:cNvPr>
        <xdr:cNvSpPr txBox="1"/>
      </xdr:nvSpPr>
      <xdr:spPr>
        <a:xfrm>
          <a:off x="10842625" y="545274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318" name="直線コネクタ 317">
          <a:extLst>
            <a:ext uri="{FF2B5EF4-FFF2-40B4-BE49-F238E27FC236}">
              <a16:creationId xmlns:a16="http://schemas.microsoft.com/office/drawing/2014/main" id="{00000000-0008-0000-0200-00003E010000}"/>
            </a:ext>
          </a:extLst>
        </xdr:cNvPr>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47625</xdr:rowOff>
    </xdr:from>
    <xdr:ext cx="339090" cy="249555"/>
    <xdr:sp macro="" textlink="">
      <xdr:nvSpPr>
        <xdr:cNvPr id="319" name="テキスト ボックス 318">
          <a:extLst>
            <a:ext uri="{FF2B5EF4-FFF2-40B4-BE49-F238E27FC236}">
              <a16:creationId xmlns:a16="http://schemas.microsoft.com/office/drawing/2014/main" id="{00000000-0008-0000-0200-00003F010000}"/>
            </a:ext>
          </a:extLst>
        </xdr:cNvPr>
        <xdr:cNvSpPr txBox="1"/>
      </xdr:nvSpPr>
      <xdr:spPr>
        <a:xfrm>
          <a:off x="10906760" y="5080635"/>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90</xdr:col>
      <xdr:colOff>25400</xdr:colOff>
      <xdr:row>44</xdr:row>
      <xdr:rowOff>74295</xdr:rowOff>
    </xdr:to>
    <xdr:sp macro="" textlink="">
      <xdr:nvSpPr>
        <xdr:cNvPr id="320" name="【一般廃棄物処理施設】&#10;有形固定資産減価償却率グラフ枠">
          <a:extLst>
            <a:ext uri="{FF2B5EF4-FFF2-40B4-BE49-F238E27FC236}">
              <a16:creationId xmlns:a16="http://schemas.microsoft.com/office/drawing/2014/main" id="{00000000-0008-0000-0200-000040010000}"/>
            </a:ext>
          </a:extLst>
        </xdr:cNvPr>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18415</xdr:rowOff>
    </xdr:from>
    <xdr:to>
      <xdr:col>85</xdr:col>
      <xdr:colOff>126365</xdr:colOff>
      <xdr:row>42</xdr:row>
      <xdr:rowOff>37465</xdr:rowOff>
    </xdr:to>
    <xdr:cxnSp macro="">
      <xdr:nvCxnSpPr>
        <xdr:cNvPr id="321" name="直線コネクタ 320">
          <a:extLst>
            <a:ext uri="{FF2B5EF4-FFF2-40B4-BE49-F238E27FC236}">
              <a16:creationId xmlns:a16="http://schemas.microsoft.com/office/drawing/2014/main" id="{00000000-0008-0000-0200-000041010000}"/>
            </a:ext>
          </a:extLst>
        </xdr:cNvPr>
        <xdr:cNvCxnSpPr/>
      </xdr:nvCxnSpPr>
      <xdr:spPr>
        <a:xfrm flipV="1">
          <a:off x="14699615" y="5554345"/>
          <a:ext cx="0" cy="1527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40640</xdr:rowOff>
    </xdr:from>
    <xdr:ext cx="465455" cy="252730"/>
    <xdr:sp macro="" textlink="">
      <xdr:nvSpPr>
        <xdr:cNvPr id="322" name="【一般廃棄物処理施設】&#10;有形固定資産減価償却率最小値テキスト">
          <a:extLst>
            <a:ext uri="{FF2B5EF4-FFF2-40B4-BE49-F238E27FC236}">
              <a16:creationId xmlns:a16="http://schemas.microsoft.com/office/drawing/2014/main" id="{00000000-0008-0000-0200-000042010000}"/>
            </a:ext>
          </a:extLst>
        </xdr:cNvPr>
        <xdr:cNvSpPr txBox="1"/>
      </xdr:nvSpPr>
      <xdr:spPr>
        <a:xfrm>
          <a:off x="14738350" y="7085330"/>
          <a:ext cx="465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37465</xdr:rowOff>
    </xdr:from>
    <xdr:to>
      <xdr:col>86</xdr:col>
      <xdr:colOff>25400</xdr:colOff>
      <xdr:row>42</xdr:row>
      <xdr:rowOff>37465</xdr:rowOff>
    </xdr:to>
    <xdr:cxnSp macro="">
      <xdr:nvCxnSpPr>
        <xdr:cNvPr id="323" name="直線コネクタ 322">
          <a:extLst>
            <a:ext uri="{FF2B5EF4-FFF2-40B4-BE49-F238E27FC236}">
              <a16:creationId xmlns:a16="http://schemas.microsoft.com/office/drawing/2014/main" id="{00000000-0008-0000-0200-000043010000}"/>
            </a:ext>
          </a:extLst>
        </xdr:cNvPr>
        <xdr:cNvCxnSpPr/>
      </xdr:nvCxnSpPr>
      <xdr:spPr>
        <a:xfrm>
          <a:off x="14611350" y="70821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133985</xdr:rowOff>
    </xdr:from>
    <xdr:ext cx="400685" cy="253365"/>
    <xdr:sp macro="" textlink="">
      <xdr:nvSpPr>
        <xdr:cNvPr id="324" name="【一般廃棄物処理施設】&#10;有形固定資産減価償却率最大値テキスト">
          <a:extLst>
            <a:ext uri="{FF2B5EF4-FFF2-40B4-BE49-F238E27FC236}">
              <a16:creationId xmlns:a16="http://schemas.microsoft.com/office/drawing/2014/main" id="{00000000-0008-0000-0200-000044010000}"/>
            </a:ext>
          </a:extLst>
        </xdr:cNvPr>
        <xdr:cNvSpPr txBox="1"/>
      </xdr:nvSpPr>
      <xdr:spPr>
        <a:xfrm>
          <a:off x="14738350" y="533463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18.0</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18415</xdr:rowOff>
    </xdr:from>
    <xdr:to>
      <xdr:col>86</xdr:col>
      <xdr:colOff>25400</xdr:colOff>
      <xdr:row>33</xdr:row>
      <xdr:rowOff>18415</xdr:rowOff>
    </xdr:to>
    <xdr:cxnSp macro="">
      <xdr:nvCxnSpPr>
        <xdr:cNvPr id="325" name="直線コネクタ 324">
          <a:extLst>
            <a:ext uri="{FF2B5EF4-FFF2-40B4-BE49-F238E27FC236}">
              <a16:creationId xmlns:a16="http://schemas.microsoft.com/office/drawing/2014/main" id="{00000000-0008-0000-0200-000045010000}"/>
            </a:ext>
          </a:extLst>
        </xdr:cNvPr>
        <xdr:cNvCxnSpPr/>
      </xdr:nvCxnSpPr>
      <xdr:spPr>
        <a:xfrm>
          <a:off x="14611350" y="55543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151130</xdr:rowOff>
    </xdr:from>
    <xdr:ext cx="400685" cy="252730"/>
    <xdr:sp macro="" textlink="">
      <xdr:nvSpPr>
        <xdr:cNvPr id="326" name="【一般廃棄物処理施設】&#10;有形固定資産減価償却率平均値テキスト">
          <a:extLst>
            <a:ext uri="{FF2B5EF4-FFF2-40B4-BE49-F238E27FC236}">
              <a16:creationId xmlns:a16="http://schemas.microsoft.com/office/drawing/2014/main" id="{00000000-0008-0000-0200-000046010000}"/>
            </a:ext>
          </a:extLst>
        </xdr:cNvPr>
        <xdr:cNvSpPr txBox="1"/>
      </xdr:nvSpPr>
      <xdr:spPr>
        <a:xfrm>
          <a:off x="14738350" y="6022340"/>
          <a:ext cx="40068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128905</xdr:rowOff>
    </xdr:from>
    <xdr:to>
      <xdr:col>85</xdr:col>
      <xdr:colOff>171450</xdr:colOff>
      <xdr:row>37</xdr:row>
      <xdr:rowOff>60960</xdr:rowOff>
    </xdr:to>
    <xdr:sp macro="" textlink="">
      <xdr:nvSpPr>
        <xdr:cNvPr id="327" name="フローチャート: 判断 326">
          <a:extLst>
            <a:ext uri="{FF2B5EF4-FFF2-40B4-BE49-F238E27FC236}">
              <a16:creationId xmlns:a16="http://schemas.microsoft.com/office/drawing/2014/main" id="{00000000-0008-0000-0200-000047010000}"/>
            </a:ext>
          </a:extLst>
        </xdr:cNvPr>
        <xdr:cNvSpPr/>
      </xdr:nvSpPr>
      <xdr:spPr>
        <a:xfrm>
          <a:off x="14649450" y="616775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99060</xdr:rowOff>
    </xdr:from>
    <xdr:to>
      <xdr:col>81</xdr:col>
      <xdr:colOff>101600</xdr:colOff>
      <xdr:row>37</xdr:row>
      <xdr:rowOff>31115</xdr:rowOff>
    </xdr:to>
    <xdr:sp macro="" textlink="">
      <xdr:nvSpPr>
        <xdr:cNvPr id="328" name="フローチャート: 判断 327">
          <a:extLst>
            <a:ext uri="{FF2B5EF4-FFF2-40B4-BE49-F238E27FC236}">
              <a16:creationId xmlns:a16="http://schemas.microsoft.com/office/drawing/2014/main" id="{00000000-0008-0000-0200-000048010000}"/>
            </a:ext>
          </a:extLst>
        </xdr:cNvPr>
        <xdr:cNvSpPr/>
      </xdr:nvSpPr>
      <xdr:spPr>
        <a:xfrm>
          <a:off x="13887450" y="61379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106680</xdr:rowOff>
    </xdr:from>
    <xdr:to>
      <xdr:col>76</xdr:col>
      <xdr:colOff>165100</xdr:colOff>
      <xdr:row>37</xdr:row>
      <xdr:rowOff>38735</xdr:rowOff>
    </xdr:to>
    <xdr:sp macro="" textlink="">
      <xdr:nvSpPr>
        <xdr:cNvPr id="329" name="フローチャート: 判断 328">
          <a:extLst>
            <a:ext uri="{FF2B5EF4-FFF2-40B4-BE49-F238E27FC236}">
              <a16:creationId xmlns:a16="http://schemas.microsoft.com/office/drawing/2014/main" id="{00000000-0008-0000-0200-000049010000}"/>
            </a:ext>
          </a:extLst>
        </xdr:cNvPr>
        <xdr:cNvSpPr/>
      </xdr:nvSpPr>
      <xdr:spPr>
        <a:xfrm>
          <a:off x="13093700" y="61455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161290</xdr:rowOff>
    </xdr:from>
    <xdr:to>
      <xdr:col>72</xdr:col>
      <xdr:colOff>38100</xdr:colOff>
      <xdr:row>37</xdr:row>
      <xdr:rowOff>92710</xdr:rowOff>
    </xdr:to>
    <xdr:sp macro="" textlink="">
      <xdr:nvSpPr>
        <xdr:cNvPr id="330" name="フローチャート: 判断 329">
          <a:extLst>
            <a:ext uri="{FF2B5EF4-FFF2-40B4-BE49-F238E27FC236}">
              <a16:creationId xmlns:a16="http://schemas.microsoft.com/office/drawing/2014/main" id="{00000000-0008-0000-0200-00004A010000}"/>
            </a:ext>
          </a:extLst>
        </xdr:cNvPr>
        <xdr:cNvSpPr/>
      </xdr:nvSpPr>
      <xdr:spPr>
        <a:xfrm>
          <a:off x="12299950" y="62001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164465</xdr:rowOff>
    </xdr:from>
    <xdr:to>
      <xdr:col>67</xdr:col>
      <xdr:colOff>101600</xdr:colOff>
      <xdr:row>37</xdr:row>
      <xdr:rowOff>95885</xdr:rowOff>
    </xdr:to>
    <xdr:sp macro="" textlink="">
      <xdr:nvSpPr>
        <xdr:cNvPr id="331" name="フローチャート: 判断 330">
          <a:extLst>
            <a:ext uri="{FF2B5EF4-FFF2-40B4-BE49-F238E27FC236}">
              <a16:creationId xmlns:a16="http://schemas.microsoft.com/office/drawing/2014/main" id="{00000000-0008-0000-0200-00004B010000}"/>
            </a:ext>
          </a:extLst>
        </xdr:cNvPr>
        <xdr:cNvSpPr/>
      </xdr:nvSpPr>
      <xdr:spPr>
        <a:xfrm>
          <a:off x="11487150" y="62033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49555"/>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14528800" y="74523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57555" cy="24955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13766800" y="7452360"/>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4955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12973050" y="74523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4955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12172950" y="74523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57555" cy="24955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11366500" y="7452360"/>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105410</xdr:rowOff>
    </xdr:from>
    <xdr:to>
      <xdr:col>85</xdr:col>
      <xdr:colOff>171450</xdr:colOff>
      <xdr:row>40</xdr:row>
      <xdr:rowOff>36830</xdr:rowOff>
    </xdr:to>
    <xdr:sp macro="" textlink="">
      <xdr:nvSpPr>
        <xdr:cNvPr id="337" name="楕円 336">
          <a:extLst>
            <a:ext uri="{FF2B5EF4-FFF2-40B4-BE49-F238E27FC236}">
              <a16:creationId xmlns:a16="http://schemas.microsoft.com/office/drawing/2014/main" id="{00000000-0008-0000-0200-000051010000}"/>
            </a:ext>
          </a:extLst>
        </xdr:cNvPr>
        <xdr:cNvSpPr/>
      </xdr:nvSpPr>
      <xdr:spPr>
        <a:xfrm>
          <a:off x="14649450" y="664718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84455</xdr:rowOff>
    </xdr:from>
    <xdr:ext cx="400685" cy="248920"/>
    <xdr:sp macro="" textlink="">
      <xdr:nvSpPr>
        <xdr:cNvPr id="338" name="【一般廃棄物処理施設】&#10;有形固定資産減価償却率該当値テキスト">
          <a:extLst>
            <a:ext uri="{FF2B5EF4-FFF2-40B4-BE49-F238E27FC236}">
              <a16:creationId xmlns:a16="http://schemas.microsoft.com/office/drawing/2014/main" id="{00000000-0008-0000-0200-000052010000}"/>
            </a:ext>
          </a:extLst>
        </xdr:cNvPr>
        <xdr:cNvSpPr txBox="1"/>
      </xdr:nvSpPr>
      <xdr:spPr>
        <a:xfrm>
          <a:off x="14738350" y="6626225"/>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76835</xdr:rowOff>
    </xdr:from>
    <xdr:to>
      <xdr:col>81</xdr:col>
      <xdr:colOff>101600</xdr:colOff>
      <xdr:row>40</xdr:row>
      <xdr:rowOff>8255</xdr:rowOff>
    </xdr:to>
    <xdr:sp macro="" textlink="">
      <xdr:nvSpPr>
        <xdr:cNvPr id="339" name="楕円 338">
          <a:extLst>
            <a:ext uri="{FF2B5EF4-FFF2-40B4-BE49-F238E27FC236}">
              <a16:creationId xmlns:a16="http://schemas.microsoft.com/office/drawing/2014/main" id="{00000000-0008-0000-0200-000053010000}"/>
            </a:ext>
          </a:extLst>
        </xdr:cNvPr>
        <xdr:cNvSpPr/>
      </xdr:nvSpPr>
      <xdr:spPr>
        <a:xfrm>
          <a:off x="13887450" y="66186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127000</xdr:rowOff>
    </xdr:from>
    <xdr:to>
      <xdr:col>85</xdr:col>
      <xdr:colOff>127000</xdr:colOff>
      <xdr:row>39</xdr:row>
      <xdr:rowOff>154305</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13938250" y="6668770"/>
          <a:ext cx="762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50800</xdr:rowOff>
    </xdr:from>
    <xdr:to>
      <xdr:col>76</xdr:col>
      <xdr:colOff>165100</xdr:colOff>
      <xdr:row>39</xdr:row>
      <xdr:rowOff>150495</xdr:rowOff>
    </xdr:to>
    <xdr:sp macro="" textlink="">
      <xdr:nvSpPr>
        <xdr:cNvPr id="341" name="楕円 340">
          <a:extLst>
            <a:ext uri="{FF2B5EF4-FFF2-40B4-BE49-F238E27FC236}">
              <a16:creationId xmlns:a16="http://schemas.microsoft.com/office/drawing/2014/main" id="{00000000-0008-0000-0200-000055010000}"/>
            </a:ext>
          </a:extLst>
        </xdr:cNvPr>
        <xdr:cNvSpPr/>
      </xdr:nvSpPr>
      <xdr:spPr>
        <a:xfrm>
          <a:off x="13093700" y="65925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100330</xdr:rowOff>
    </xdr:from>
    <xdr:to>
      <xdr:col>81</xdr:col>
      <xdr:colOff>50800</xdr:colOff>
      <xdr:row>39</xdr:row>
      <xdr:rowOff>127000</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a:off x="13144500" y="6642100"/>
          <a:ext cx="7937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22860</xdr:rowOff>
    </xdr:from>
    <xdr:to>
      <xdr:col>72</xdr:col>
      <xdr:colOff>38100</xdr:colOff>
      <xdr:row>39</xdr:row>
      <xdr:rowOff>122555</xdr:rowOff>
    </xdr:to>
    <xdr:sp macro="" textlink="">
      <xdr:nvSpPr>
        <xdr:cNvPr id="343" name="楕円 342">
          <a:extLst>
            <a:ext uri="{FF2B5EF4-FFF2-40B4-BE49-F238E27FC236}">
              <a16:creationId xmlns:a16="http://schemas.microsoft.com/office/drawing/2014/main" id="{00000000-0008-0000-0200-000057010000}"/>
            </a:ext>
          </a:extLst>
        </xdr:cNvPr>
        <xdr:cNvSpPr/>
      </xdr:nvSpPr>
      <xdr:spPr>
        <a:xfrm>
          <a:off x="12299950" y="656463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39</xdr:row>
      <xdr:rowOff>73025</xdr:rowOff>
    </xdr:from>
    <xdr:to>
      <xdr:col>76</xdr:col>
      <xdr:colOff>114300</xdr:colOff>
      <xdr:row>39</xdr:row>
      <xdr:rowOff>100330</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12344400" y="6614795"/>
          <a:ext cx="8001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162560</xdr:rowOff>
    </xdr:from>
    <xdr:to>
      <xdr:col>67</xdr:col>
      <xdr:colOff>101600</xdr:colOff>
      <xdr:row>39</xdr:row>
      <xdr:rowOff>94615</xdr:rowOff>
    </xdr:to>
    <xdr:sp macro="" textlink="">
      <xdr:nvSpPr>
        <xdr:cNvPr id="345" name="楕円 344">
          <a:extLst>
            <a:ext uri="{FF2B5EF4-FFF2-40B4-BE49-F238E27FC236}">
              <a16:creationId xmlns:a16="http://schemas.microsoft.com/office/drawing/2014/main" id="{00000000-0008-0000-0200-000059010000}"/>
            </a:ext>
          </a:extLst>
        </xdr:cNvPr>
        <xdr:cNvSpPr/>
      </xdr:nvSpPr>
      <xdr:spPr>
        <a:xfrm>
          <a:off x="11487150" y="65366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44450</xdr:rowOff>
    </xdr:from>
    <xdr:to>
      <xdr:col>71</xdr:col>
      <xdr:colOff>171450</xdr:colOff>
      <xdr:row>39</xdr:row>
      <xdr:rowOff>73025</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1537950" y="6586220"/>
          <a:ext cx="8064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35</xdr:row>
      <xdr:rowOff>47625</xdr:rowOff>
    </xdr:from>
    <xdr:ext cx="400685" cy="249555"/>
    <xdr:sp macro="" textlink="">
      <xdr:nvSpPr>
        <xdr:cNvPr id="347" name="n_1aveValue【一般廃棄物処理施設】&#10;有形固定資産減価償却率">
          <a:extLst>
            <a:ext uri="{FF2B5EF4-FFF2-40B4-BE49-F238E27FC236}">
              <a16:creationId xmlns:a16="http://schemas.microsoft.com/office/drawing/2014/main" id="{00000000-0008-0000-0200-00005B010000}"/>
            </a:ext>
          </a:extLst>
        </xdr:cNvPr>
        <xdr:cNvSpPr txBox="1"/>
      </xdr:nvSpPr>
      <xdr:spPr>
        <a:xfrm>
          <a:off x="13742035" y="5918835"/>
          <a:ext cx="4006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35</xdr:row>
      <xdr:rowOff>54610</xdr:rowOff>
    </xdr:from>
    <xdr:ext cx="400685" cy="253365"/>
    <xdr:sp macro="" textlink="">
      <xdr:nvSpPr>
        <xdr:cNvPr id="348" name="n_2aveValue【一般廃棄物処理施設】&#10;有形固定資産減価償却率">
          <a:extLst>
            <a:ext uri="{FF2B5EF4-FFF2-40B4-BE49-F238E27FC236}">
              <a16:creationId xmlns:a16="http://schemas.microsoft.com/office/drawing/2014/main" id="{00000000-0008-0000-0200-00005C010000}"/>
            </a:ext>
          </a:extLst>
        </xdr:cNvPr>
        <xdr:cNvSpPr txBox="1"/>
      </xdr:nvSpPr>
      <xdr:spPr>
        <a:xfrm>
          <a:off x="12960985" y="5925820"/>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35</xdr:row>
      <xdr:rowOff>108585</xdr:rowOff>
    </xdr:from>
    <xdr:ext cx="405130" cy="248920"/>
    <xdr:sp macro="" textlink="">
      <xdr:nvSpPr>
        <xdr:cNvPr id="349" name="n_3aveValue【一般廃棄物処理施設】&#10;有形固定資産減価償却率">
          <a:extLst>
            <a:ext uri="{FF2B5EF4-FFF2-40B4-BE49-F238E27FC236}">
              <a16:creationId xmlns:a16="http://schemas.microsoft.com/office/drawing/2014/main" id="{00000000-0008-0000-0200-00005D010000}"/>
            </a:ext>
          </a:extLst>
        </xdr:cNvPr>
        <xdr:cNvSpPr txBox="1"/>
      </xdr:nvSpPr>
      <xdr:spPr>
        <a:xfrm>
          <a:off x="12167235" y="597979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35</xdr:row>
      <xdr:rowOff>112395</xdr:rowOff>
    </xdr:from>
    <xdr:ext cx="400685" cy="253365"/>
    <xdr:sp macro="" textlink="">
      <xdr:nvSpPr>
        <xdr:cNvPr id="350" name="n_4aveValue【一般廃棄物処理施設】&#10;有形固定資産減価償却率">
          <a:extLst>
            <a:ext uri="{FF2B5EF4-FFF2-40B4-BE49-F238E27FC236}">
              <a16:creationId xmlns:a16="http://schemas.microsoft.com/office/drawing/2014/main" id="{00000000-0008-0000-0200-00005E010000}"/>
            </a:ext>
          </a:extLst>
        </xdr:cNvPr>
        <xdr:cNvSpPr txBox="1"/>
      </xdr:nvSpPr>
      <xdr:spPr>
        <a:xfrm>
          <a:off x="11354435" y="598360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40</xdr:row>
      <xdr:rowOff>0</xdr:rowOff>
    </xdr:from>
    <xdr:ext cx="400685" cy="253365"/>
    <xdr:sp macro="" textlink="">
      <xdr:nvSpPr>
        <xdr:cNvPr id="351" name="n_1mainValue【一般廃棄物処理施設】&#10;有形固定資産減価償却率">
          <a:extLst>
            <a:ext uri="{FF2B5EF4-FFF2-40B4-BE49-F238E27FC236}">
              <a16:creationId xmlns:a16="http://schemas.microsoft.com/office/drawing/2014/main" id="{00000000-0008-0000-0200-00005F010000}"/>
            </a:ext>
          </a:extLst>
        </xdr:cNvPr>
        <xdr:cNvSpPr txBox="1"/>
      </xdr:nvSpPr>
      <xdr:spPr>
        <a:xfrm>
          <a:off x="13742035" y="6709410"/>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39</xdr:row>
      <xdr:rowOff>141605</xdr:rowOff>
    </xdr:from>
    <xdr:ext cx="400685" cy="248920"/>
    <xdr:sp macro="" textlink="">
      <xdr:nvSpPr>
        <xdr:cNvPr id="352" name="n_2mainValue【一般廃棄物処理施設】&#10;有形固定資産減価償却率">
          <a:extLst>
            <a:ext uri="{FF2B5EF4-FFF2-40B4-BE49-F238E27FC236}">
              <a16:creationId xmlns:a16="http://schemas.microsoft.com/office/drawing/2014/main" id="{00000000-0008-0000-0200-000060010000}"/>
            </a:ext>
          </a:extLst>
        </xdr:cNvPr>
        <xdr:cNvSpPr txBox="1"/>
      </xdr:nvSpPr>
      <xdr:spPr>
        <a:xfrm>
          <a:off x="12960985" y="6683375"/>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39</xdr:row>
      <xdr:rowOff>113665</xdr:rowOff>
    </xdr:from>
    <xdr:ext cx="405130" cy="253365"/>
    <xdr:sp macro="" textlink="">
      <xdr:nvSpPr>
        <xdr:cNvPr id="353" name="n_3mainValue【一般廃棄物処理施設】&#10;有形固定資産減価償却率">
          <a:extLst>
            <a:ext uri="{FF2B5EF4-FFF2-40B4-BE49-F238E27FC236}">
              <a16:creationId xmlns:a16="http://schemas.microsoft.com/office/drawing/2014/main" id="{00000000-0008-0000-0200-000061010000}"/>
            </a:ext>
          </a:extLst>
        </xdr:cNvPr>
        <xdr:cNvSpPr txBox="1"/>
      </xdr:nvSpPr>
      <xdr:spPr>
        <a:xfrm>
          <a:off x="12167235" y="66554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39</xdr:row>
      <xdr:rowOff>85725</xdr:rowOff>
    </xdr:from>
    <xdr:ext cx="400685" cy="248920"/>
    <xdr:sp macro="" textlink="">
      <xdr:nvSpPr>
        <xdr:cNvPr id="354" name="n_4mainValue【一般廃棄物処理施設】&#10;有形固定資産減価償却率">
          <a:extLst>
            <a:ext uri="{FF2B5EF4-FFF2-40B4-BE49-F238E27FC236}">
              <a16:creationId xmlns:a16="http://schemas.microsoft.com/office/drawing/2014/main" id="{00000000-0008-0000-0200-000062010000}"/>
            </a:ext>
          </a:extLst>
        </xdr:cNvPr>
        <xdr:cNvSpPr txBox="1"/>
      </xdr:nvSpPr>
      <xdr:spPr>
        <a:xfrm>
          <a:off x="11354435" y="6627495"/>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355" name="正方形/長方形 354">
          <a:extLst>
            <a:ext uri="{FF2B5EF4-FFF2-40B4-BE49-F238E27FC236}">
              <a16:creationId xmlns:a16="http://schemas.microsoft.com/office/drawing/2014/main" id="{00000000-0008-0000-0200-000063010000}"/>
            </a:ext>
          </a:extLst>
        </xdr:cNvPr>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356" name="正方形/長方形 355">
          <a:extLst>
            <a:ext uri="{FF2B5EF4-FFF2-40B4-BE49-F238E27FC236}">
              <a16:creationId xmlns:a16="http://schemas.microsoft.com/office/drawing/2014/main" id="{00000000-0008-0000-0200-000064010000}"/>
            </a:ext>
          </a:extLst>
        </xdr:cNvPr>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357" name="正方形/長方形 356">
          <a:extLst>
            <a:ext uri="{FF2B5EF4-FFF2-40B4-BE49-F238E27FC236}">
              <a16:creationId xmlns:a16="http://schemas.microsoft.com/office/drawing/2014/main" id="{00000000-0008-0000-0200-000065010000}"/>
            </a:ext>
          </a:extLst>
        </xdr:cNvPr>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358" name="正方形/長方形 357">
          <a:extLst>
            <a:ext uri="{FF2B5EF4-FFF2-40B4-BE49-F238E27FC236}">
              <a16:creationId xmlns:a16="http://schemas.microsoft.com/office/drawing/2014/main" id="{00000000-0008-0000-0200-000066010000}"/>
            </a:ext>
          </a:extLst>
        </xdr:cNvPr>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359" name="正方形/長方形 358">
          <a:extLst>
            <a:ext uri="{FF2B5EF4-FFF2-40B4-BE49-F238E27FC236}">
              <a16:creationId xmlns:a16="http://schemas.microsoft.com/office/drawing/2014/main" id="{00000000-0008-0000-0200-000067010000}"/>
            </a:ext>
          </a:extLst>
        </xdr:cNvPr>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360" name="正方形/長方形 359">
          <a:extLst>
            <a:ext uri="{FF2B5EF4-FFF2-40B4-BE49-F238E27FC236}">
              <a16:creationId xmlns:a16="http://schemas.microsoft.com/office/drawing/2014/main" id="{00000000-0008-0000-0200-000068010000}"/>
            </a:ext>
          </a:extLst>
        </xdr:cNvPr>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361" name="正方形/長方形 360">
          <a:extLst>
            <a:ext uri="{FF2B5EF4-FFF2-40B4-BE49-F238E27FC236}">
              <a16:creationId xmlns:a16="http://schemas.microsoft.com/office/drawing/2014/main" id="{00000000-0008-0000-0200-000069010000}"/>
            </a:ext>
          </a:extLst>
        </xdr:cNvPr>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70,996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362" name="正方形/長方形 361">
          <a:extLst>
            <a:ext uri="{FF2B5EF4-FFF2-40B4-BE49-F238E27FC236}">
              <a16:creationId xmlns:a16="http://schemas.microsoft.com/office/drawing/2014/main" id="{00000000-0008-0000-0200-00006A010000}"/>
            </a:ext>
          </a:extLst>
        </xdr:cNvPr>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5440" cy="220345"/>
    <xdr:sp macro="" textlink="">
      <xdr:nvSpPr>
        <xdr:cNvPr id="363" name="テキスト ボックス 362">
          <a:extLst>
            <a:ext uri="{FF2B5EF4-FFF2-40B4-BE49-F238E27FC236}">
              <a16:creationId xmlns:a16="http://schemas.microsoft.com/office/drawing/2014/main" id="{00000000-0008-0000-0200-00006B010000}"/>
            </a:ext>
          </a:extLst>
        </xdr:cNvPr>
        <xdr:cNvSpPr txBox="1"/>
      </xdr:nvSpPr>
      <xdr:spPr>
        <a:xfrm>
          <a:off x="16440150" y="5033010"/>
          <a:ext cx="3454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130175</xdr:rowOff>
    </xdr:from>
    <xdr:to>
      <xdr:col>120</xdr:col>
      <xdr:colOff>114300</xdr:colOff>
      <xdr:row>41</xdr:row>
      <xdr:rowOff>130175</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16459200" y="70072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159385</xdr:rowOff>
    </xdr:from>
    <xdr:ext cx="244475" cy="249555"/>
    <xdr:sp macro="" textlink="">
      <xdr:nvSpPr>
        <xdr:cNvPr id="366" name="テキスト ボックス 365">
          <a:extLst>
            <a:ext uri="{FF2B5EF4-FFF2-40B4-BE49-F238E27FC236}">
              <a16:creationId xmlns:a16="http://schemas.microsoft.com/office/drawing/2014/main" id="{00000000-0008-0000-0200-00006E010000}"/>
            </a:ext>
          </a:extLst>
        </xdr:cNvPr>
        <xdr:cNvSpPr txBox="1"/>
      </xdr:nvSpPr>
      <xdr:spPr>
        <a:xfrm>
          <a:off x="16248380" y="6868795"/>
          <a:ext cx="2444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39</xdr:row>
      <xdr:rowOff>18415</xdr:rowOff>
    </xdr:from>
    <xdr:to>
      <xdr:col>120</xdr:col>
      <xdr:colOff>114300</xdr:colOff>
      <xdr:row>39</xdr:row>
      <xdr:rowOff>18415</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a:off x="16459200" y="65601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76200</xdr:colOff>
      <xdr:row>38</xdr:row>
      <xdr:rowOff>47625</xdr:rowOff>
    </xdr:from>
    <xdr:ext cx="685800" cy="249555"/>
    <xdr:sp macro="" textlink="">
      <xdr:nvSpPr>
        <xdr:cNvPr id="368" name="テキスト ボックス 367">
          <a:extLst>
            <a:ext uri="{FF2B5EF4-FFF2-40B4-BE49-F238E27FC236}">
              <a16:creationId xmlns:a16="http://schemas.microsoft.com/office/drawing/2014/main" id="{00000000-0008-0000-0200-000070010000}"/>
            </a:ext>
          </a:extLst>
        </xdr:cNvPr>
        <xdr:cNvSpPr txBox="1"/>
      </xdr:nvSpPr>
      <xdr:spPr>
        <a:xfrm>
          <a:off x="15849600" y="6421755"/>
          <a:ext cx="6858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96</xdr:col>
      <xdr:colOff>0</xdr:colOff>
      <xdr:row>36</xdr:row>
      <xdr:rowOff>74295</xdr:rowOff>
    </xdr:from>
    <xdr:to>
      <xdr:col>120</xdr:col>
      <xdr:colOff>114300</xdr:colOff>
      <xdr:row>36</xdr:row>
      <xdr:rowOff>74295</xdr:rowOff>
    </xdr:to>
    <xdr:cxnSp macro="">
      <xdr:nvCxnSpPr>
        <xdr:cNvPr id="369" name="直線コネクタ 368">
          <a:extLst>
            <a:ext uri="{FF2B5EF4-FFF2-40B4-BE49-F238E27FC236}">
              <a16:creationId xmlns:a16="http://schemas.microsoft.com/office/drawing/2014/main" id="{00000000-0008-0000-0200-000071010000}"/>
            </a:ext>
          </a:extLst>
        </xdr:cNvPr>
        <xdr:cNvCxnSpPr/>
      </xdr:nvCxnSpPr>
      <xdr:spPr>
        <a:xfrm>
          <a:off x="16459200" y="61131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76200</xdr:colOff>
      <xdr:row>35</xdr:row>
      <xdr:rowOff>103505</xdr:rowOff>
    </xdr:from>
    <xdr:ext cx="685800" cy="249555"/>
    <xdr:sp macro="" textlink="">
      <xdr:nvSpPr>
        <xdr:cNvPr id="370" name="テキスト ボックス 369">
          <a:extLst>
            <a:ext uri="{FF2B5EF4-FFF2-40B4-BE49-F238E27FC236}">
              <a16:creationId xmlns:a16="http://schemas.microsoft.com/office/drawing/2014/main" id="{00000000-0008-0000-0200-000072010000}"/>
            </a:ext>
          </a:extLst>
        </xdr:cNvPr>
        <xdr:cNvSpPr txBox="1"/>
      </xdr:nvSpPr>
      <xdr:spPr>
        <a:xfrm>
          <a:off x="15849600" y="5974715"/>
          <a:ext cx="6858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130175</xdr:rowOff>
    </xdr:from>
    <xdr:to>
      <xdr:col>120</xdr:col>
      <xdr:colOff>114300</xdr:colOff>
      <xdr:row>33</xdr:row>
      <xdr:rowOff>130175</xdr:rowOff>
    </xdr:to>
    <xdr:cxnSp macro="">
      <xdr:nvCxnSpPr>
        <xdr:cNvPr id="371" name="直線コネクタ 370">
          <a:extLst>
            <a:ext uri="{FF2B5EF4-FFF2-40B4-BE49-F238E27FC236}">
              <a16:creationId xmlns:a16="http://schemas.microsoft.com/office/drawing/2014/main" id="{00000000-0008-0000-0200-000073010000}"/>
            </a:ext>
          </a:extLst>
        </xdr:cNvPr>
        <xdr:cNvCxnSpPr/>
      </xdr:nvCxnSpPr>
      <xdr:spPr>
        <a:xfrm>
          <a:off x="16459200" y="56661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76200</xdr:colOff>
      <xdr:row>32</xdr:row>
      <xdr:rowOff>159385</xdr:rowOff>
    </xdr:from>
    <xdr:ext cx="685800" cy="249555"/>
    <xdr:sp macro="" textlink="">
      <xdr:nvSpPr>
        <xdr:cNvPr id="372" name="テキスト ボックス 371">
          <a:extLst>
            <a:ext uri="{FF2B5EF4-FFF2-40B4-BE49-F238E27FC236}">
              <a16:creationId xmlns:a16="http://schemas.microsoft.com/office/drawing/2014/main" id="{00000000-0008-0000-0200-000074010000}"/>
            </a:ext>
          </a:extLst>
        </xdr:cNvPr>
        <xdr:cNvSpPr txBox="1"/>
      </xdr:nvSpPr>
      <xdr:spPr>
        <a:xfrm>
          <a:off x="15849600" y="5527675"/>
          <a:ext cx="6858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373" name="直線コネクタ 372">
          <a:extLst>
            <a:ext uri="{FF2B5EF4-FFF2-40B4-BE49-F238E27FC236}">
              <a16:creationId xmlns:a16="http://schemas.microsoft.com/office/drawing/2014/main" id="{00000000-0008-0000-0200-000075010000}"/>
            </a:ext>
          </a:extLst>
        </xdr:cNvPr>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76200</xdr:colOff>
      <xdr:row>30</xdr:row>
      <xdr:rowOff>47625</xdr:rowOff>
    </xdr:from>
    <xdr:ext cx="685800" cy="249555"/>
    <xdr:sp macro="" textlink="">
      <xdr:nvSpPr>
        <xdr:cNvPr id="374" name="テキスト ボックス 373">
          <a:extLst>
            <a:ext uri="{FF2B5EF4-FFF2-40B4-BE49-F238E27FC236}">
              <a16:creationId xmlns:a16="http://schemas.microsoft.com/office/drawing/2014/main" id="{00000000-0008-0000-0200-000076010000}"/>
            </a:ext>
          </a:extLst>
        </xdr:cNvPr>
        <xdr:cNvSpPr txBox="1"/>
      </xdr:nvSpPr>
      <xdr:spPr>
        <a:xfrm>
          <a:off x="15849600" y="5080635"/>
          <a:ext cx="6858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375" name="【一般廃棄物処理施設】&#10;一人当たり有形固定資産（償却資産）額グラフ枠">
          <a:extLst>
            <a:ext uri="{FF2B5EF4-FFF2-40B4-BE49-F238E27FC236}">
              <a16:creationId xmlns:a16="http://schemas.microsoft.com/office/drawing/2014/main" id="{00000000-0008-0000-0200-000077010000}"/>
            </a:ext>
          </a:extLst>
        </xdr:cNvPr>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132715</xdr:rowOff>
    </xdr:from>
    <xdr:to>
      <xdr:col>116</xdr:col>
      <xdr:colOff>62865</xdr:colOff>
      <xdr:row>41</xdr:row>
      <xdr:rowOff>128905</xdr:rowOff>
    </xdr:to>
    <xdr:cxnSp macro="">
      <xdr:nvCxnSpPr>
        <xdr:cNvPr id="376" name="直線コネクタ 375">
          <a:extLst>
            <a:ext uri="{FF2B5EF4-FFF2-40B4-BE49-F238E27FC236}">
              <a16:creationId xmlns:a16="http://schemas.microsoft.com/office/drawing/2014/main" id="{00000000-0008-0000-0200-000078010000}"/>
            </a:ext>
          </a:extLst>
        </xdr:cNvPr>
        <xdr:cNvCxnSpPr/>
      </xdr:nvCxnSpPr>
      <xdr:spPr>
        <a:xfrm flipV="1">
          <a:off x="19951065" y="5668645"/>
          <a:ext cx="0" cy="1337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132080</xdr:rowOff>
    </xdr:from>
    <xdr:ext cx="465455" cy="252730"/>
    <xdr:sp macro="" textlink="">
      <xdr:nvSpPr>
        <xdr:cNvPr id="377" name="【一般廃棄物処理施設】&#10;一人当たり有形固定資産（償却資産）額最小値テキスト">
          <a:extLst>
            <a:ext uri="{FF2B5EF4-FFF2-40B4-BE49-F238E27FC236}">
              <a16:creationId xmlns:a16="http://schemas.microsoft.com/office/drawing/2014/main" id="{00000000-0008-0000-0200-000079010000}"/>
            </a:ext>
          </a:extLst>
        </xdr:cNvPr>
        <xdr:cNvSpPr txBox="1"/>
      </xdr:nvSpPr>
      <xdr:spPr>
        <a:xfrm>
          <a:off x="19989800" y="7009130"/>
          <a:ext cx="465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4,437</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128905</xdr:rowOff>
    </xdr:from>
    <xdr:to>
      <xdr:col>116</xdr:col>
      <xdr:colOff>152400</xdr:colOff>
      <xdr:row>41</xdr:row>
      <xdr:rowOff>128905</xdr:rowOff>
    </xdr:to>
    <xdr:cxnSp macro="">
      <xdr:nvCxnSpPr>
        <xdr:cNvPr id="378" name="直線コネクタ 377">
          <a:extLst>
            <a:ext uri="{FF2B5EF4-FFF2-40B4-BE49-F238E27FC236}">
              <a16:creationId xmlns:a16="http://schemas.microsoft.com/office/drawing/2014/main" id="{00000000-0008-0000-0200-00007A010000}"/>
            </a:ext>
          </a:extLst>
        </xdr:cNvPr>
        <xdr:cNvCxnSpPr/>
      </xdr:nvCxnSpPr>
      <xdr:spPr>
        <a:xfrm>
          <a:off x="19881850" y="70059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80645</xdr:rowOff>
    </xdr:from>
    <xdr:ext cx="685800" cy="253365"/>
    <xdr:sp macro="" textlink="">
      <xdr:nvSpPr>
        <xdr:cNvPr id="379" name="【一般廃棄物処理施設】&#10;一人当たり有形固定資産（償却資産）額最大値テキスト">
          <a:extLst>
            <a:ext uri="{FF2B5EF4-FFF2-40B4-BE49-F238E27FC236}">
              <a16:creationId xmlns:a16="http://schemas.microsoft.com/office/drawing/2014/main" id="{00000000-0008-0000-0200-00007B010000}"/>
            </a:ext>
          </a:extLst>
        </xdr:cNvPr>
        <xdr:cNvSpPr txBox="1"/>
      </xdr:nvSpPr>
      <xdr:spPr>
        <a:xfrm>
          <a:off x="19989800" y="5448935"/>
          <a:ext cx="6858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2,994,192</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132715</xdr:rowOff>
    </xdr:from>
    <xdr:to>
      <xdr:col>116</xdr:col>
      <xdr:colOff>152400</xdr:colOff>
      <xdr:row>33</xdr:row>
      <xdr:rowOff>132715</xdr:rowOff>
    </xdr:to>
    <xdr:cxnSp macro="">
      <xdr:nvCxnSpPr>
        <xdr:cNvPr id="380" name="直線コネクタ 379">
          <a:extLst>
            <a:ext uri="{FF2B5EF4-FFF2-40B4-BE49-F238E27FC236}">
              <a16:creationId xmlns:a16="http://schemas.microsoft.com/office/drawing/2014/main" id="{00000000-0008-0000-0200-00007C010000}"/>
            </a:ext>
          </a:extLst>
        </xdr:cNvPr>
        <xdr:cNvCxnSpPr/>
      </xdr:nvCxnSpPr>
      <xdr:spPr>
        <a:xfrm>
          <a:off x="19881850" y="56686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127635</xdr:rowOff>
    </xdr:from>
    <xdr:ext cx="594360" cy="249555"/>
    <xdr:sp macro="" textlink="">
      <xdr:nvSpPr>
        <xdr:cNvPr id="381" name="【一般廃棄物処理施設】&#10;一人当たり有形固定資産（償却資産）額平均値テキスト">
          <a:extLst>
            <a:ext uri="{FF2B5EF4-FFF2-40B4-BE49-F238E27FC236}">
              <a16:creationId xmlns:a16="http://schemas.microsoft.com/office/drawing/2014/main" id="{00000000-0008-0000-0200-00007D010000}"/>
            </a:ext>
          </a:extLst>
        </xdr:cNvPr>
        <xdr:cNvSpPr txBox="1"/>
      </xdr:nvSpPr>
      <xdr:spPr>
        <a:xfrm>
          <a:off x="19989800" y="6669405"/>
          <a:ext cx="59436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321,469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40</xdr:row>
      <xdr:rowOff>105410</xdr:rowOff>
    </xdr:from>
    <xdr:to>
      <xdr:col>116</xdr:col>
      <xdr:colOff>114300</xdr:colOff>
      <xdr:row>41</xdr:row>
      <xdr:rowOff>36830</xdr:rowOff>
    </xdr:to>
    <xdr:sp macro="" textlink="">
      <xdr:nvSpPr>
        <xdr:cNvPr id="382" name="フローチャート: 判断 381">
          <a:extLst>
            <a:ext uri="{FF2B5EF4-FFF2-40B4-BE49-F238E27FC236}">
              <a16:creationId xmlns:a16="http://schemas.microsoft.com/office/drawing/2014/main" id="{00000000-0008-0000-0200-00007E010000}"/>
            </a:ext>
          </a:extLst>
        </xdr:cNvPr>
        <xdr:cNvSpPr/>
      </xdr:nvSpPr>
      <xdr:spPr>
        <a:xfrm>
          <a:off x="19900900" y="68148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106680</xdr:rowOff>
    </xdr:from>
    <xdr:to>
      <xdr:col>112</xdr:col>
      <xdr:colOff>38100</xdr:colOff>
      <xdr:row>41</xdr:row>
      <xdr:rowOff>38735</xdr:rowOff>
    </xdr:to>
    <xdr:sp macro="" textlink="">
      <xdr:nvSpPr>
        <xdr:cNvPr id="383" name="フローチャート: 判断 382">
          <a:extLst>
            <a:ext uri="{FF2B5EF4-FFF2-40B4-BE49-F238E27FC236}">
              <a16:creationId xmlns:a16="http://schemas.microsoft.com/office/drawing/2014/main" id="{00000000-0008-0000-0200-00007F010000}"/>
            </a:ext>
          </a:extLst>
        </xdr:cNvPr>
        <xdr:cNvSpPr/>
      </xdr:nvSpPr>
      <xdr:spPr>
        <a:xfrm>
          <a:off x="19157950" y="681609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118745</xdr:rowOff>
    </xdr:from>
    <xdr:to>
      <xdr:col>107</xdr:col>
      <xdr:colOff>101600</xdr:colOff>
      <xdr:row>41</xdr:row>
      <xdr:rowOff>50800</xdr:rowOff>
    </xdr:to>
    <xdr:sp macro="" textlink="">
      <xdr:nvSpPr>
        <xdr:cNvPr id="384" name="フローチャート: 判断 383">
          <a:extLst>
            <a:ext uri="{FF2B5EF4-FFF2-40B4-BE49-F238E27FC236}">
              <a16:creationId xmlns:a16="http://schemas.microsoft.com/office/drawing/2014/main" id="{00000000-0008-0000-0200-000080010000}"/>
            </a:ext>
          </a:extLst>
        </xdr:cNvPr>
        <xdr:cNvSpPr/>
      </xdr:nvSpPr>
      <xdr:spPr>
        <a:xfrm>
          <a:off x="18345150" y="68281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133350</xdr:rowOff>
    </xdr:from>
    <xdr:to>
      <xdr:col>102</xdr:col>
      <xdr:colOff>165100</xdr:colOff>
      <xdr:row>41</xdr:row>
      <xdr:rowOff>64770</xdr:rowOff>
    </xdr:to>
    <xdr:sp macro="" textlink="">
      <xdr:nvSpPr>
        <xdr:cNvPr id="385" name="フローチャート: 判断 384">
          <a:extLst>
            <a:ext uri="{FF2B5EF4-FFF2-40B4-BE49-F238E27FC236}">
              <a16:creationId xmlns:a16="http://schemas.microsoft.com/office/drawing/2014/main" id="{00000000-0008-0000-0200-000081010000}"/>
            </a:ext>
          </a:extLst>
        </xdr:cNvPr>
        <xdr:cNvSpPr/>
      </xdr:nvSpPr>
      <xdr:spPr>
        <a:xfrm>
          <a:off x="17551400" y="68427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115570</xdr:rowOff>
    </xdr:from>
    <xdr:to>
      <xdr:col>98</xdr:col>
      <xdr:colOff>38100</xdr:colOff>
      <xdr:row>41</xdr:row>
      <xdr:rowOff>47625</xdr:rowOff>
    </xdr:to>
    <xdr:sp macro="" textlink="">
      <xdr:nvSpPr>
        <xdr:cNvPr id="386" name="フローチャート: 判断 385">
          <a:extLst>
            <a:ext uri="{FF2B5EF4-FFF2-40B4-BE49-F238E27FC236}">
              <a16:creationId xmlns:a16="http://schemas.microsoft.com/office/drawing/2014/main" id="{00000000-0008-0000-0200-000082010000}"/>
            </a:ext>
          </a:extLst>
        </xdr:cNvPr>
        <xdr:cNvSpPr/>
      </xdr:nvSpPr>
      <xdr:spPr>
        <a:xfrm>
          <a:off x="16757650" y="682498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49555"/>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19780250" y="74523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4955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19030950" y="74523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57555" cy="24955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18224500" y="7452360"/>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4955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17430750" y="74523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4955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16630650" y="74523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41</xdr:row>
      <xdr:rowOff>36195</xdr:rowOff>
    </xdr:from>
    <xdr:to>
      <xdr:col>116</xdr:col>
      <xdr:colOff>114300</xdr:colOff>
      <xdr:row>41</xdr:row>
      <xdr:rowOff>135255</xdr:rowOff>
    </xdr:to>
    <xdr:sp macro="" textlink="">
      <xdr:nvSpPr>
        <xdr:cNvPr id="392" name="楕円 391">
          <a:extLst>
            <a:ext uri="{FF2B5EF4-FFF2-40B4-BE49-F238E27FC236}">
              <a16:creationId xmlns:a16="http://schemas.microsoft.com/office/drawing/2014/main" id="{00000000-0008-0000-0200-000088010000}"/>
            </a:ext>
          </a:extLst>
        </xdr:cNvPr>
        <xdr:cNvSpPr/>
      </xdr:nvSpPr>
      <xdr:spPr>
        <a:xfrm>
          <a:off x="19900900" y="69132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120015</xdr:rowOff>
    </xdr:from>
    <xdr:ext cx="530225" cy="252730"/>
    <xdr:sp macro="" textlink="">
      <xdr:nvSpPr>
        <xdr:cNvPr id="393" name="【一般廃棄物処理施設】&#10;一人当たり有形固定資産（償却資産）額該当値テキスト">
          <a:extLst>
            <a:ext uri="{FF2B5EF4-FFF2-40B4-BE49-F238E27FC236}">
              <a16:creationId xmlns:a16="http://schemas.microsoft.com/office/drawing/2014/main" id="{00000000-0008-0000-0200-000089010000}"/>
            </a:ext>
          </a:extLst>
        </xdr:cNvPr>
        <xdr:cNvSpPr txBox="1"/>
      </xdr:nvSpPr>
      <xdr:spPr>
        <a:xfrm>
          <a:off x="19989800" y="6829425"/>
          <a:ext cx="530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99,707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41</xdr:row>
      <xdr:rowOff>31115</xdr:rowOff>
    </xdr:from>
    <xdr:to>
      <xdr:col>112</xdr:col>
      <xdr:colOff>38100</xdr:colOff>
      <xdr:row>41</xdr:row>
      <xdr:rowOff>130175</xdr:rowOff>
    </xdr:to>
    <xdr:sp macro="" textlink="">
      <xdr:nvSpPr>
        <xdr:cNvPr id="394" name="楕円 393">
          <a:extLst>
            <a:ext uri="{FF2B5EF4-FFF2-40B4-BE49-F238E27FC236}">
              <a16:creationId xmlns:a16="http://schemas.microsoft.com/office/drawing/2014/main" id="{00000000-0008-0000-0200-00008A010000}"/>
            </a:ext>
          </a:extLst>
        </xdr:cNvPr>
        <xdr:cNvSpPr/>
      </xdr:nvSpPr>
      <xdr:spPr>
        <a:xfrm>
          <a:off x="19157950" y="69081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41</xdr:row>
      <xdr:rowOff>80645</xdr:rowOff>
    </xdr:from>
    <xdr:to>
      <xdr:col>116</xdr:col>
      <xdr:colOff>63500</xdr:colOff>
      <xdr:row>41</xdr:row>
      <xdr:rowOff>85725</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19202400" y="6957695"/>
          <a:ext cx="7493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30480</xdr:rowOff>
    </xdr:from>
    <xdr:to>
      <xdr:col>107</xdr:col>
      <xdr:colOff>101600</xdr:colOff>
      <xdr:row>41</xdr:row>
      <xdr:rowOff>129540</xdr:rowOff>
    </xdr:to>
    <xdr:sp macro="" textlink="">
      <xdr:nvSpPr>
        <xdr:cNvPr id="396" name="楕円 395">
          <a:extLst>
            <a:ext uri="{FF2B5EF4-FFF2-40B4-BE49-F238E27FC236}">
              <a16:creationId xmlns:a16="http://schemas.microsoft.com/office/drawing/2014/main" id="{00000000-0008-0000-0200-00008C010000}"/>
            </a:ext>
          </a:extLst>
        </xdr:cNvPr>
        <xdr:cNvSpPr/>
      </xdr:nvSpPr>
      <xdr:spPr>
        <a:xfrm>
          <a:off x="18345150" y="69075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80010</xdr:rowOff>
    </xdr:from>
    <xdr:to>
      <xdr:col>111</xdr:col>
      <xdr:colOff>171450</xdr:colOff>
      <xdr:row>41</xdr:row>
      <xdr:rowOff>80645</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18395950" y="6957060"/>
          <a:ext cx="8064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37465</xdr:rowOff>
    </xdr:from>
    <xdr:to>
      <xdr:col>102</xdr:col>
      <xdr:colOff>165100</xdr:colOff>
      <xdr:row>41</xdr:row>
      <xdr:rowOff>136525</xdr:rowOff>
    </xdr:to>
    <xdr:sp macro="" textlink="">
      <xdr:nvSpPr>
        <xdr:cNvPr id="398" name="楕円 397">
          <a:extLst>
            <a:ext uri="{FF2B5EF4-FFF2-40B4-BE49-F238E27FC236}">
              <a16:creationId xmlns:a16="http://schemas.microsoft.com/office/drawing/2014/main" id="{00000000-0008-0000-0200-00008E010000}"/>
            </a:ext>
          </a:extLst>
        </xdr:cNvPr>
        <xdr:cNvSpPr/>
      </xdr:nvSpPr>
      <xdr:spPr>
        <a:xfrm>
          <a:off x="17551400" y="69145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80010</xdr:rowOff>
    </xdr:from>
    <xdr:to>
      <xdr:col>107</xdr:col>
      <xdr:colOff>50800</xdr:colOff>
      <xdr:row>41</xdr:row>
      <xdr:rowOff>86995</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flipV="1">
          <a:off x="17602200" y="6957060"/>
          <a:ext cx="7937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46990</xdr:rowOff>
    </xdr:from>
    <xdr:to>
      <xdr:col>98</xdr:col>
      <xdr:colOff>38100</xdr:colOff>
      <xdr:row>41</xdr:row>
      <xdr:rowOff>146050</xdr:rowOff>
    </xdr:to>
    <xdr:sp macro="" textlink="">
      <xdr:nvSpPr>
        <xdr:cNvPr id="400" name="楕円 399">
          <a:extLst>
            <a:ext uri="{FF2B5EF4-FFF2-40B4-BE49-F238E27FC236}">
              <a16:creationId xmlns:a16="http://schemas.microsoft.com/office/drawing/2014/main" id="{00000000-0008-0000-0200-000090010000}"/>
            </a:ext>
          </a:extLst>
        </xdr:cNvPr>
        <xdr:cNvSpPr/>
      </xdr:nvSpPr>
      <xdr:spPr>
        <a:xfrm>
          <a:off x="16757650" y="69240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41</xdr:row>
      <xdr:rowOff>86995</xdr:rowOff>
    </xdr:from>
    <xdr:to>
      <xdr:col>102</xdr:col>
      <xdr:colOff>114300</xdr:colOff>
      <xdr:row>41</xdr:row>
      <xdr:rowOff>95885</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flipV="1">
          <a:off x="16802100" y="6964045"/>
          <a:ext cx="8001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39</xdr:row>
      <xdr:rowOff>54610</xdr:rowOff>
    </xdr:from>
    <xdr:ext cx="594360" cy="253365"/>
    <xdr:sp macro="" textlink="">
      <xdr:nvSpPr>
        <xdr:cNvPr id="402" name="n_1aveValue【一般廃棄物処理施設】&#10;一人当たり有形固定資産（償却資産）額">
          <a:extLst>
            <a:ext uri="{FF2B5EF4-FFF2-40B4-BE49-F238E27FC236}">
              <a16:creationId xmlns:a16="http://schemas.microsoft.com/office/drawing/2014/main" id="{00000000-0008-0000-0200-000092010000}"/>
            </a:ext>
          </a:extLst>
        </xdr:cNvPr>
        <xdr:cNvSpPr txBox="1"/>
      </xdr:nvSpPr>
      <xdr:spPr>
        <a:xfrm>
          <a:off x="18915380" y="6596380"/>
          <a:ext cx="594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316,244</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39</xdr:row>
      <xdr:rowOff>67945</xdr:rowOff>
    </xdr:from>
    <xdr:ext cx="594360" cy="249555"/>
    <xdr:sp macro="" textlink="">
      <xdr:nvSpPr>
        <xdr:cNvPr id="403" name="n_2aveValue【一般廃棄物処理施設】&#10;一人当たり有形固定資産（償却資産）額">
          <a:extLst>
            <a:ext uri="{FF2B5EF4-FFF2-40B4-BE49-F238E27FC236}">
              <a16:creationId xmlns:a16="http://schemas.microsoft.com/office/drawing/2014/main" id="{00000000-0008-0000-0200-000093010000}"/>
            </a:ext>
          </a:extLst>
        </xdr:cNvPr>
        <xdr:cNvSpPr txBox="1"/>
      </xdr:nvSpPr>
      <xdr:spPr>
        <a:xfrm>
          <a:off x="18134330" y="6609715"/>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288,198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39</xdr:row>
      <xdr:rowOff>81280</xdr:rowOff>
    </xdr:from>
    <xdr:ext cx="594360" cy="253365"/>
    <xdr:sp macro="" textlink="">
      <xdr:nvSpPr>
        <xdr:cNvPr id="404" name="n_3aveValue【一般廃棄物処理施設】&#10;一人当たり有形固定資産（償却資産）額">
          <a:extLst>
            <a:ext uri="{FF2B5EF4-FFF2-40B4-BE49-F238E27FC236}">
              <a16:creationId xmlns:a16="http://schemas.microsoft.com/office/drawing/2014/main" id="{00000000-0008-0000-0200-000094010000}"/>
            </a:ext>
          </a:extLst>
        </xdr:cNvPr>
        <xdr:cNvSpPr txBox="1"/>
      </xdr:nvSpPr>
      <xdr:spPr>
        <a:xfrm>
          <a:off x="17321530" y="6623050"/>
          <a:ext cx="594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257,448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39</xdr:row>
      <xdr:rowOff>62865</xdr:rowOff>
    </xdr:from>
    <xdr:ext cx="594360" cy="252730"/>
    <xdr:sp macro="" textlink="">
      <xdr:nvSpPr>
        <xdr:cNvPr id="405" name="n_4aveValue【一般廃棄物処理施設】&#10;一人当たり有形固定資産（償却資産）額">
          <a:extLst>
            <a:ext uri="{FF2B5EF4-FFF2-40B4-BE49-F238E27FC236}">
              <a16:creationId xmlns:a16="http://schemas.microsoft.com/office/drawing/2014/main" id="{00000000-0008-0000-0200-000095010000}"/>
            </a:ext>
          </a:extLst>
        </xdr:cNvPr>
        <xdr:cNvSpPr txBox="1"/>
      </xdr:nvSpPr>
      <xdr:spPr>
        <a:xfrm>
          <a:off x="16527780" y="6604635"/>
          <a:ext cx="594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296,707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55880</xdr:colOff>
      <xdr:row>41</xdr:row>
      <xdr:rowOff>121920</xdr:rowOff>
    </xdr:from>
    <xdr:ext cx="594360" cy="249555"/>
    <xdr:sp macro="" textlink="">
      <xdr:nvSpPr>
        <xdr:cNvPr id="406" name="n_1mainValue【一般廃棄物処理施設】&#10;一人当たり有形固定資産（償却資産）額">
          <a:extLst>
            <a:ext uri="{FF2B5EF4-FFF2-40B4-BE49-F238E27FC236}">
              <a16:creationId xmlns:a16="http://schemas.microsoft.com/office/drawing/2014/main" id="{00000000-0008-0000-0200-000096010000}"/>
            </a:ext>
          </a:extLst>
        </xdr:cNvPr>
        <xdr:cNvSpPr txBox="1"/>
      </xdr:nvSpPr>
      <xdr:spPr>
        <a:xfrm>
          <a:off x="18915380" y="699897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111,660</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132080</xdr:colOff>
      <xdr:row>41</xdr:row>
      <xdr:rowOff>120650</xdr:rowOff>
    </xdr:from>
    <xdr:ext cx="594360" cy="252730"/>
    <xdr:sp macro="" textlink="">
      <xdr:nvSpPr>
        <xdr:cNvPr id="407" name="n_2mainValue【一般廃棄物処理施設】&#10;一人当たり有形固定資産（償却資産）額">
          <a:extLst>
            <a:ext uri="{FF2B5EF4-FFF2-40B4-BE49-F238E27FC236}">
              <a16:creationId xmlns:a16="http://schemas.microsoft.com/office/drawing/2014/main" id="{00000000-0008-0000-0200-000097010000}"/>
            </a:ext>
          </a:extLst>
        </xdr:cNvPr>
        <xdr:cNvSpPr txBox="1"/>
      </xdr:nvSpPr>
      <xdr:spPr>
        <a:xfrm>
          <a:off x="18134330" y="6997700"/>
          <a:ext cx="594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112,155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37465</xdr:colOff>
      <xdr:row>41</xdr:row>
      <xdr:rowOff>128270</xdr:rowOff>
    </xdr:from>
    <xdr:ext cx="534670" cy="249555"/>
    <xdr:sp macro="" textlink="">
      <xdr:nvSpPr>
        <xdr:cNvPr id="408" name="n_3mainValue【一般廃棄物処理施設】&#10;一人当たり有形固定資産（償却資産）額">
          <a:extLst>
            <a:ext uri="{FF2B5EF4-FFF2-40B4-BE49-F238E27FC236}">
              <a16:creationId xmlns:a16="http://schemas.microsoft.com/office/drawing/2014/main" id="{00000000-0008-0000-0200-000098010000}"/>
            </a:ext>
          </a:extLst>
        </xdr:cNvPr>
        <xdr:cNvSpPr txBox="1"/>
      </xdr:nvSpPr>
      <xdr:spPr>
        <a:xfrm>
          <a:off x="17353915" y="700532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96,726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100965</xdr:colOff>
      <xdr:row>41</xdr:row>
      <xdr:rowOff>137160</xdr:rowOff>
    </xdr:from>
    <xdr:ext cx="530225" cy="253365"/>
    <xdr:sp macro="" textlink="">
      <xdr:nvSpPr>
        <xdr:cNvPr id="409" name="n_4mainValue【一般廃棄物処理施設】&#10;一人当たり有形固定資産（償却資産）額">
          <a:extLst>
            <a:ext uri="{FF2B5EF4-FFF2-40B4-BE49-F238E27FC236}">
              <a16:creationId xmlns:a16="http://schemas.microsoft.com/office/drawing/2014/main" id="{00000000-0008-0000-0200-000099010000}"/>
            </a:ext>
          </a:extLst>
        </xdr:cNvPr>
        <xdr:cNvSpPr txBox="1"/>
      </xdr:nvSpPr>
      <xdr:spPr>
        <a:xfrm>
          <a:off x="16560165" y="701421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77,041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410" name="正方形/長方形 409">
          <a:extLst>
            <a:ext uri="{FF2B5EF4-FFF2-40B4-BE49-F238E27FC236}">
              <a16:creationId xmlns:a16="http://schemas.microsoft.com/office/drawing/2014/main" id="{00000000-0008-0000-0200-00009A010000}"/>
            </a:ext>
          </a:extLst>
        </xdr:cNvPr>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00000000-0008-0000-0200-00009B010000}"/>
            </a:ext>
          </a:extLst>
        </xdr:cNvPr>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412" name="正方形/長方形 411">
          <a:extLst>
            <a:ext uri="{FF2B5EF4-FFF2-40B4-BE49-F238E27FC236}">
              <a16:creationId xmlns:a16="http://schemas.microsoft.com/office/drawing/2014/main" id="{00000000-0008-0000-0200-00009C010000}"/>
            </a:ext>
          </a:extLst>
        </xdr:cNvPr>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00000000-0008-0000-0200-00009D010000}"/>
            </a:ext>
          </a:extLst>
        </xdr:cNvPr>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414" name="正方形/長方形 413">
          <a:extLst>
            <a:ext uri="{FF2B5EF4-FFF2-40B4-BE49-F238E27FC236}">
              <a16:creationId xmlns:a16="http://schemas.microsoft.com/office/drawing/2014/main" id="{00000000-0008-0000-0200-00009E010000}"/>
            </a:ext>
          </a:extLst>
        </xdr:cNvPr>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00000000-0008-0000-0200-00009F010000}"/>
            </a:ext>
          </a:extLst>
        </xdr:cNvPr>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416" name="正方形/長方形 415">
          <a:extLst>
            <a:ext uri="{FF2B5EF4-FFF2-40B4-BE49-F238E27FC236}">
              <a16:creationId xmlns:a16="http://schemas.microsoft.com/office/drawing/2014/main" id="{00000000-0008-0000-0200-0000A0010000}"/>
            </a:ext>
          </a:extLst>
        </xdr:cNvPr>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417" name="正方形/長方形 416">
          <a:extLst>
            <a:ext uri="{FF2B5EF4-FFF2-40B4-BE49-F238E27FC236}">
              <a16:creationId xmlns:a16="http://schemas.microsoft.com/office/drawing/2014/main" id="{00000000-0008-0000-0200-0000A1010000}"/>
            </a:ext>
          </a:extLst>
        </xdr:cNvPr>
        <xdr:cNvSpPr/>
      </xdr:nvSpPr>
      <xdr:spPr>
        <a:xfrm>
          <a:off x="11207750" y="8944610"/>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46</xdr:row>
      <xdr:rowOff>111760</xdr:rowOff>
    </xdr:from>
    <xdr:to>
      <xdr:col>120</xdr:col>
      <xdr:colOff>152400</xdr:colOff>
      <xdr:row>50</xdr:row>
      <xdr:rowOff>61595</xdr:rowOff>
    </xdr:to>
    <xdr:sp macro="" textlink="">
      <xdr:nvSpPr>
        <xdr:cNvPr id="418" name="正方形/長方形 417">
          <a:extLst>
            <a:ext uri="{FF2B5EF4-FFF2-40B4-BE49-F238E27FC236}">
              <a16:creationId xmlns:a16="http://schemas.microsoft.com/office/drawing/2014/main" id="{00000000-0008-0000-0200-0000A2010000}"/>
            </a:ext>
          </a:extLst>
        </xdr:cNvPr>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419" name="正方形/長方形 418">
          <a:extLst>
            <a:ext uri="{FF2B5EF4-FFF2-40B4-BE49-F238E27FC236}">
              <a16:creationId xmlns:a16="http://schemas.microsoft.com/office/drawing/2014/main" id="{00000000-0008-0000-0200-0000A3010000}"/>
            </a:ext>
          </a:extLst>
        </xdr:cNvPr>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420" name="正方形/長方形 419">
          <a:extLst>
            <a:ext uri="{FF2B5EF4-FFF2-40B4-BE49-F238E27FC236}">
              <a16:creationId xmlns:a16="http://schemas.microsoft.com/office/drawing/2014/main" id="{00000000-0008-0000-0200-0000A4010000}"/>
            </a:ext>
          </a:extLst>
        </xdr:cNvPr>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421" name="正方形/長方形 420">
          <a:extLst>
            <a:ext uri="{FF2B5EF4-FFF2-40B4-BE49-F238E27FC236}">
              <a16:creationId xmlns:a16="http://schemas.microsoft.com/office/drawing/2014/main" id="{00000000-0008-0000-0200-0000A5010000}"/>
            </a:ext>
          </a:extLst>
        </xdr:cNvPr>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422" name="正方形/長方形 421">
          <a:extLst>
            <a:ext uri="{FF2B5EF4-FFF2-40B4-BE49-F238E27FC236}">
              <a16:creationId xmlns:a16="http://schemas.microsoft.com/office/drawing/2014/main" id="{00000000-0008-0000-0200-0000A6010000}"/>
            </a:ext>
          </a:extLst>
        </xdr:cNvPr>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423" name="正方形/長方形 422">
          <a:extLst>
            <a:ext uri="{FF2B5EF4-FFF2-40B4-BE49-F238E27FC236}">
              <a16:creationId xmlns:a16="http://schemas.microsoft.com/office/drawing/2014/main" id="{00000000-0008-0000-0200-0000A7010000}"/>
            </a:ext>
          </a:extLst>
        </xdr:cNvPr>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424" name="正方形/長方形 423">
          <a:extLst>
            <a:ext uri="{FF2B5EF4-FFF2-40B4-BE49-F238E27FC236}">
              <a16:creationId xmlns:a16="http://schemas.microsoft.com/office/drawing/2014/main" id="{00000000-0008-0000-0200-0000A8010000}"/>
            </a:ext>
          </a:extLst>
        </xdr:cNvPr>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425" name="正方形/長方形 424">
          <a:extLst>
            <a:ext uri="{FF2B5EF4-FFF2-40B4-BE49-F238E27FC236}">
              <a16:creationId xmlns:a16="http://schemas.microsoft.com/office/drawing/2014/main" id="{00000000-0008-0000-0200-0000A9010000}"/>
            </a:ext>
          </a:extLst>
        </xdr:cNvPr>
        <xdr:cNvSpPr/>
      </xdr:nvSpPr>
      <xdr:spPr>
        <a:xfrm>
          <a:off x="16459200" y="8944610"/>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68</xdr:row>
      <xdr:rowOff>149225</xdr:rowOff>
    </xdr:from>
    <xdr:to>
      <xdr:col>90</xdr:col>
      <xdr:colOff>25400</xdr:colOff>
      <xdr:row>72</xdr:row>
      <xdr:rowOff>99060</xdr:rowOff>
    </xdr:to>
    <xdr:sp macro="" textlink="">
      <xdr:nvSpPr>
        <xdr:cNvPr id="426" name="正方形/長方形 425">
          <a:extLst>
            <a:ext uri="{FF2B5EF4-FFF2-40B4-BE49-F238E27FC236}">
              <a16:creationId xmlns:a16="http://schemas.microsoft.com/office/drawing/2014/main" id="{00000000-0008-0000-0200-0000AA010000}"/>
            </a:ext>
          </a:extLst>
        </xdr:cNvPr>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427" name="正方形/長方形 426">
          <a:extLst>
            <a:ext uri="{FF2B5EF4-FFF2-40B4-BE49-F238E27FC236}">
              <a16:creationId xmlns:a16="http://schemas.microsoft.com/office/drawing/2014/main" id="{00000000-0008-0000-0200-0000AB010000}"/>
            </a:ext>
          </a:extLst>
        </xdr:cNvPr>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428" name="正方形/長方形 427">
          <a:extLst>
            <a:ext uri="{FF2B5EF4-FFF2-40B4-BE49-F238E27FC236}">
              <a16:creationId xmlns:a16="http://schemas.microsoft.com/office/drawing/2014/main" id="{00000000-0008-0000-0200-0000AC010000}"/>
            </a:ext>
          </a:extLst>
        </xdr:cNvPr>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48/81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429" name="正方形/長方形 428">
          <a:extLst>
            <a:ext uri="{FF2B5EF4-FFF2-40B4-BE49-F238E27FC236}">
              <a16:creationId xmlns:a16="http://schemas.microsoft.com/office/drawing/2014/main" id="{00000000-0008-0000-0200-0000AD010000}"/>
            </a:ext>
          </a:extLst>
        </xdr:cNvPr>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430" name="正方形/長方形 429">
          <a:extLst>
            <a:ext uri="{FF2B5EF4-FFF2-40B4-BE49-F238E27FC236}">
              <a16:creationId xmlns:a16="http://schemas.microsoft.com/office/drawing/2014/main" id="{00000000-0008-0000-0200-0000AE010000}"/>
            </a:ext>
          </a:extLst>
        </xdr:cNvPr>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431" name="正方形/長方形 430">
          <a:extLst>
            <a:ext uri="{FF2B5EF4-FFF2-40B4-BE49-F238E27FC236}">
              <a16:creationId xmlns:a16="http://schemas.microsoft.com/office/drawing/2014/main" id="{00000000-0008-0000-0200-0000AF010000}"/>
            </a:ext>
          </a:extLst>
        </xdr:cNvPr>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432" name="正方形/長方形 431">
          <a:extLst>
            <a:ext uri="{FF2B5EF4-FFF2-40B4-BE49-F238E27FC236}">
              <a16:creationId xmlns:a16="http://schemas.microsoft.com/office/drawing/2014/main" id="{00000000-0008-0000-0200-0000B0010000}"/>
            </a:ext>
          </a:extLst>
        </xdr:cNvPr>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433" name="正方形/長方形 432">
          <a:extLst>
            <a:ext uri="{FF2B5EF4-FFF2-40B4-BE49-F238E27FC236}">
              <a16:creationId xmlns:a16="http://schemas.microsoft.com/office/drawing/2014/main" id="{00000000-0008-0000-0200-0000B1010000}"/>
            </a:ext>
          </a:extLst>
        </xdr:cNvPr>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74295</xdr:rowOff>
    </xdr:from>
    <xdr:ext cx="298450" cy="216535"/>
    <xdr:sp macro="" textlink="">
      <xdr:nvSpPr>
        <xdr:cNvPr id="434" name="テキスト ボックス 433">
          <a:extLst>
            <a:ext uri="{FF2B5EF4-FFF2-40B4-BE49-F238E27FC236}">
              <a16:creationId xmlns:a16="http://schemas.microsoft.com/office/drawing/2014/main" id="{00000000-0008-0000-0200-0000B2010000}"/>
            </a:ext>
          </a:extLst>
        </xdr:cNvPr>
        <xdr:cNvSpPr txBox="1"/>
      </xdr:nvSpPr>
      <xdr:spPr>
        <a:xfrm>
          <a:off x="11169650" y="12483465"/>
          <a:ext cx="29845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149225</xdr:rowOff>
    </xdr:from>
    <xdr:to>
      <xdr:col>89</xdr:col>
      <xdr:colOff>171450</xdr:colOff>
      <xdr:row>88</xdr:row>
      <xdr:rowOff>149225</xdr:rowOff>
    </xdr:to>
    <xdr:cxnSp macro="">
      <xdr:nvCxnSpPr>
        <xdr:cNvPr id="435" name="直線コネクタ 434">
          <a:extLst>
            <a:ext uri="{FF2B5EF4-FFF2-40B4-BE49-F238E27FC236}">
              <a16:creationId xmlns:a16="http://schemas.microsoft.com/office/drawing/2014/main" id="{00000000-0008-0000-0200-0000B3010000}"/>
            </a:ext>
          </a:extLst>
        </xdr:cNvPr>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2915" cy="249555"/>
    <xdr:sp macro="" textlink="">
      <xdr:nvSpPr>
        <xdr:cNvPr id="436" name="テキスト ボックス 435">
          <a:extLst>
            <a:ext uri="{FF2B5EF4-FFF2-40B4-BE49-F238E27FC236}">
              <a16:creationId xmlns:a16="http://schemas.microsoft.com/office/drawing/2014/main" id="{00000000-0008-0000-0200-0000B4010000}"/>
            </a:ext>
          </a:extLst>
        </xdr:cNvPr>
        <xdr:cNvSpPr txBox="1"/>
      </xdr:nvSpPr>
      <xdr:spPr>
        <a:xfrm>
          <a:off x="10797540" y="14766290"/>
          <a:ext cx="4629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165100</xdr:rowOff>
    </xdr:from>
    <xdr:to>
      <xdr:col>89</xdr:col>
      <xdr:colOff>171450</xdr:colOff>
      <xdr:row>86</xdr:row>
      <xdr:rowOff>165100</xdr:rowOff>
    </xdr:to>
    <xdr:cxnSp macro="">
      <xdr:nvCxnSpPr>
        <xdr:cNvPr id="437" name="直線コネクタ 436">
          <a:extLst>
            <a:ext uri="{FF2B5EF4-FFF2-40B4-BE49-F238E27FC236}">
              <a16:creationId xmlns:a16="http://schemas.microsoft.com/office/drawing/2014/main" id="{00000000-0008-0000-0200-0000B5010000}"/>
            </a:ext>
          </a:extLst>
        </xdr:cNvPr>
        <xdr:cNvCxnSpPr/>
      </xdr:nvCxnSpPr>
      <xdr:spPr>
        <a:xfrm>
          <a:off x="11207750" y="14585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26035</xdr:rowOff>
    </xdr:from>
    <xdr:ext cx="462915" cy="253365"/>
    <xdr:sp macro="" textlink="">
      <xdr:nvSpPr>
        <xdr:cNvPr id="438" name="テキスト ボックス 437">
          <a:extLst>
            <a:ext uri="{FF2B5EF4-FFF2-40B4-BE49-F238E27FC236}">
              <a16:creationId xmlns:a16="http://schemas.microsoft.com/office/drawing/2014/main" id="{00000000-0008-0000-0200-0000B6010000}"/>
            </a:ext>
          </a:extLst>
        </xdr:cNvPr>
        <xdr:cNvSpPr txBox="1"/>
      </xdr:nvSpPr>
      <xdr:spPr>
        <a:xfrm>
          <a:off x="10797540" y="14446885"/>
          <a:ext cx="462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13335</xdr:rowOff>
    </xdr:from>
    <xdr:to>
      <xdr:col>89</xdr:col>
      <xdr:colOff>171450</xdr:colOff>
      <xdr:row>85</xdr:row>
      <xdr:rowOff>13335</xdr:rowOff>
    </xdr:to>
    <xdr:cxnSp macro="">
      <xdr:nvCxnSpPr>
        <xdr:cNvPr id="439" name="直線コネクタ 438">
          <a:extLst>
            <a:ext uri="{FF2B5EF4-FFF2-40B4-BE49-F238E27FC236}">
              <a16:creationId xmlns:a16="http://schemas.microsoft.com/office/drawing/2014/main" id="{00000000-0008-0000-0200-0000B7010000}"/>
            </a:ext>
          </a:extLst>
        </xdr:cNvPr>
        <xdr:cNvCxnSpPr/>
      </xdr:nvCxnSpPr>
      <xdr:spPr>
        <a:xfrm>
          <a:off x="11207750" y="142665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41275</xdr:rowOff>
    </xdr:from>
    <xdr:ext cx="398780" cy="252730"/>
    <xdr:sp macro="" textlink="">
      <xdr:nvSpPr>
        <xdr:cNvPr id="440" name="テキスト ボックス 439">
          <a:extLst>
            <a:ext uri="{FF2B5EF4-FFF2-40B4-BE49-F238E27FC236}">
              <a16:creationId xmlns:a16="http://schemas.microsoft.com/office/drawing/2014/main" id="{00000000-0008-0000-0200-0000B8010000}"/>
            </a:ext>
          </a:extLst>
        </xdr:cNvPr>
        <xdr:cNvSpPr txBox="1"/>
      </xdr:nvSpPr>
      <xdr:spPr>
        <a:xfrm>
          <a:off x="10842625" y="14126845"/>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29210</xdr:rowOff>
    </xdr:from>
    <xdr:to>
      <xdr:col>89</xdr:col>
      <xdr:colOff>171450</xdr:colOff>
      <xdr:row>83</xdr:row>
      <xdr:rowOff>29210</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11207750" y="139471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57785</xdr:rowOff>
    </xdr:from>
    <xdr:ext cx="398780" cy="253365"/>
    <xdr:sp macro="" textlink="">
      <xdr:nvSpPr>
        <xdr:cNvPr id="442" name="テキスト ボックス 441">
          <a:extLst>
            <a:ext uri="{FF2B5EF4-FFF2-40B4-BE49-F238E27FC236}">
              <a16:creationId xmlns:a16="http://schemas.microsoft.com/office/drawing/2014/main" id="{00000000-0008-0000-0200-0000BA010000}"/>
            </a:ext>
          </a:extLst>
        </xdr:cNvPr>
        <xdr:cNvSpPr txBox="1"/>
      </xdr:nvSpPr>
      <xdr:spPr>
        <a:xfrm>
          <a:off x="10842625" y="13808075"/>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45085</xdr:rowOff>
    </xdr:from>
    <xdr:to>
      <xdr:col>89</xdr:col>
      <xdr:colOff>171450</xdr:colOff>
      <xdr:row>81</xdr:row>
      <xdr:rowOff>45085</xdr:rowOff>
    </xdr:to>
    <xdr:cxnSp macro="">
      <xdr:nvCxnSpPr>
        <xdr:cNvPr id="443" name="直線コネクタ 442">
          <a:extLst>
            <a:ext uri="{FF2B5EF4-FFF2-40B4-BE49-F238E27FC236}">
              <a16:creationId xmlns:a16="http://schemas.microsoft.com/office/drawing/2014/main" id="{00000000-0008-0000-0200-0000BB010000}"/>
            </a:ext>
          </a:extLst>
        </xdr:cNvPr>
        <xdr:cNvCxnSpPr/>
      </xdr:nvCxnSpPr>
      <xdr:spPr>
        <a:xfrm>
          <a:off x="11207750" y="136277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73660</xdr:rowOff>
    </xdr:from>
    <xdr:ext cx="398780" cy="252730"/>
    <xdr:sp macro="" textlink="">
      <xdr:nvSpPr>
        <xdr:cNvPr id="444" name="テキスト ボックス 443">
          <a:extLst>
            <a:ext uri="{FF2B5EF4-FFF2-40B4-BE49-F238E27FC236}">
              <a16:creationId xmlns:a16="http://schemas.microsoft.com/office/drawing/2014/main" id="{00000000-0008-0000-0200-0000BC010000}"/>
            </a:ext>
          </a:extLst>
        </xdr:cNvPr>
        <xdr:cNvSpPr txBox="1"/>
      </xdr:nvSpPr>
      <xdr:spPr>
        <a:xfrm>
          <a:off x="10842625" y="13488670"/>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61595</xdr:rowOff>
    </xdr:from>
    <xdr:to>
      <xdr:col>89</xdr:col>
      <xdr:colOff>171450</xdr:colOff>
      <xdr:row>79</xdr:row>
      <xdr:rowOff>61595</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11207750" y="133089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90170</xdr:rowOff>
    </xdr:from>
    <xdr:ext cx="398780" cy="24955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10842625" y="13169900"/>
          <a:ext cx="398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76835</xdr:rowOff>
    </xdr:from>
    <xdr:to>
      <xdr:col>89</xdr:col>
      <xdr:colOff>171450</xdr:colOff>
      <xdr:row>77</xdr:row>
      <xdr:rowOff>76835</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11207750" y="129889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106045</xdr:rowOff>
    </xdr:from>
    <xdr:ext cx="339090" cy="24955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10906760" y="12850495"/>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89</xdr:col>
      <xdr:colOff>171450</xdr:colOff>
      <xdr:row>75</xdr:row>
      <xdr:rowOff>93345</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93345</xdr:rowOff>
    </xdr:from>
    <xdr:to>
      <xdr:col>90</xdr:col>
      <xdr:colOff>25400</xdr:colOff>
      <xdr:row>88</xdr:row>
      <xdr:rowOff>149225</xdr:rowOff>
    </xdr:to>
    <xdr:sp macro="" textlink="">
      <xdr:nvSpPr>
        <xdr:cNvPr id="450" name="【消防施設】&#10;有形固定資産減価償却率グラフ枠">
          <a:extLst>
            <a:ext uri="{FF2B5EF4-FFF2-40B4-BE49-F238E27FC236}">
              <a16:creationId xmlns:a16="http://schemas.microsoft.com/office/drawing/2014/main" id="{00000000-0008-0000-0200-0000C2010000}"/>
            </a:ext>
          </a:extLst>
        </xdr:cNvPr>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163195</xdr:rowOff>
    </xdr:from>
    <xdr:to>
      <xdr:col>85</xdr:col>
      <xdr:colOff>126365</xdr:colOff>
      <xdr:row>86</xdr:row>
      <xdr:rowOff>165100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flipV="1">
          <a:off x="14699615" y="13075285"/>
          <a:ext cx="0" cy="1510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1270</xdr:rowOff>
    </xdr:from>
    <xdr:ext cx="465455" cy="253365"/>
    <xdr:sp macro="" textlink="">
      <xdr:nvSpPr>
        <xdr:cNvPr id="452" name="【消防施設】&#10;有形固定資産減価償却率最小値テキスト">
          <a:extLst>
            <a:ext uri="{FF2B5EF4-FFF2-40B4-BE49-F238E27FC236}">
              <a16:creationId xmlns:a16="http://schemas.microsoft.com/office/drawing/2014/main" id="{00000000-0008-0000-0200-0000C4010000}"/>
            </a:ext>
          </a:extLst>
        </xdr:cNvPr>
        <xdr:cNvSpPr txBox="1"/>
      </xdr:nvSpPr>
      <xdr:spPr>
        <a:xfrm>
          <a:off x="14738350" y="1458976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165100</xdr:rowOff>
    </xdr:from>
    <xdr:to>
      <xdr:col>86</xdr:col>
      <xdr:colOff>25400</xdr:colOff>
      <xdr:row>86</xdr:row>
      <xdr:rowOff>165100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14611350" y="14585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111125</xdr:rowOff>
    </xdr:from>
    <xdr:ext cx="335915" cy="252730"/>
    <xdr:sp macro="" textlink="">
      <xdr:nvSpPr>
        <xdr:cNvPr id="454" name="【消防施設】&#10;有形固定資産減価償却率最大値テキスト">
          <a:extLst>
            <a:ext uri="{FF2B5EF4-FFF2-40B4-BE49-F238E27FC236}">
              <a16:creationId xmlns:a16="http://schemas.microsoft.com/office/drawing/2014/main" id="{00000000-0008-0000-0200-0000C6010000}"/>
            </a:ext>
          </a:extLst>
        </xdr:cNvPr>
        <xdr:cNvSpPr txBox="1"/>
      </xdr:nvSpPr>
      <xdr:spPr>
        <a:xfrm>
          <a:off x="14738350" y="12855575"/>
          <a:ext cx="335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163195</xdr:rowOff>
    </xdr:from>
    <xdr:to>
      <xdr:col>86</xdr:col>
      <xdr:colOff>25400</xdr:colOff>
      <xdr:row>77</xdr:row>
      <xdr:rowOff>163195</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14611350" y="130752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32385</xdr:rowOff>
    </xdr:from>
    <xdr:ext cx="400685" cy="249555"/>
    <xdr:sp macro="" textlink="">
      <xdr:nvSpPr>
        <xdr:cNvPr id="456" name="【消防施設】&#10;有形固定資産減価償却率平均値テキスト">
          <a:extLst>
            <a:ext uri="{FF2B5EF4-FFF2-40B4-BE49-F238E27FC236}">
              <a16:creationId xmlns:a16="http://schemas.microsoft.com/office/drawing/2014/main" id="{00000000-0008-0000-0200-0000C8010000}"/>
            </a:ext>
          </a:extLst>
        </xdr:cNvPr>
        <xdr:cNvSpPr txBox="1"/>
      </xdr:nvSpPr>
      <xdr:spPr>
        <a:xfrm>
          <a:off x="14738350" y="13782675"/>
          <a:ext cx="40068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83</xdr:row>
      <xdr:rowOff>10160</xdr:rowOff>
    </xdr:from>
    <xdr:to>
      <xdr:col>85</xdr:col>
      <xdr:colOff>171450</xdr:colOff>
      <xdr:row>83</xdr:row>
      <xdr:rowOff>109220</xdr:rowOff>
    </xdr:to>
    <xdr:sp macro="" textlink="">
      <xdr:nvSpPr>
        <xdr:cNvPr id="457" name="フローチャート: 判断 456">
          <a:extLst>
            <a:ext uri="{FF2B5EF4-FFF2-40B4-BE49-F238E27FC236}">
              <a16:creationId xmlns:a16="http://schemas.microsoft.com/office/drawing/2014/main" id="{00000000-0008-0000-0200-0000C9010000}"/>
            </a:ext>
          </a:extLst>
        </xdr:cNvPr>
        <xdr:cNvSpPr/>
      </xdr:nvSpPr>
      <xdr:spPr>
        <a:xfrm>
          <a:off x="14649450" y="1392809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123825</xdr:rowOff>
    </xdr:from>
    <xdr:to>
      <xdr:col>81</xdr:col>
      <xdr:colOff>101600</xdr:colOff>
      <xdr:row>83</xdr:row>
      <xdr:rowOff>55245</xdr:rowOff>
    </xdr:to>
    <xdr:sp macro="" textlink="">
      <xdr:nvSpPr>
        <xdr:cNvPr id="458" name="フローチャート: 判断 457">
          <a:extLst>
            <a:ext uri="{FF2B5EF4-FFF2-40B4-BE49-F238E27FC236}">
              <a16:creationId xmlns:a16="http://schemas.microsoft.com/office/drawing/2014/main" id="{00000000-0008-0000-0200-0000CA010000}"/>
            </a:ext>
          </a:extLst>
        </xdr:cNvPr>
        <xdr:cNvSpPr/>
      </xdr:nvSpPr>
      <xdr:spPr>
        <a:xfrm>
          <a:off x="13887450" y="138741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93345</xdr:rowOff>
    </xdr:from>
    <xdr:to>
      <xdr:col>76</xdr:col>
      <xdr:colOff>165100</xdr:colOff>
      <xdr:row>83</xdr:row>
      <xdr:rowOff>24765</xdr:rowOff>
    </xdr:to>
    <xdr:sp macro="" textlink="">
      <xdr:nvSpPr>
        <xdr:cNvPr id="459" name="フローチャート: 判断 458">
          <a:extLst>
            <a:ext uri="{FF2B5EF4-FFF2-40B4-BE49-F238E27FC236}">
              <a16:creationId xmlns:a16="http://schemas.microsoft.com/office/drawing/2014/main" id="{00000000-0008-0000-0200-0000CB010000}"/>
            </a:ext>
          </a:extLst>
        </xdr:cNvPr>
        <xdr:cNvSpPr/>
      </xdr:nvSpPr>
      <xdr:spPr>
        <a:xfrm>
          <a:off x="13093700" y="138436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78740</xdr:rowOff>
    </xdr:from>
    <xdr:to>
      <xdr:col>72</xdr:col>
      <xdr:colOff>38100</xdr:colOff>
      <xdr:row>83</xdr:row>
      <xdr:rowOff>10795</xdr:rowOff>
    </xdr:to>
    <xdr:sp macro="" textlink="">
      <xdr:nvSpPr>
        <xdr:cNvPr id="460" name="フローチャート: 判断 459">
          <a:extLst>
            <a:ext uri="{FF2B5EF4-FFF2-40B4-BE49-F238E27FC236}">
              <a16:creationId xmlns:a16="http://schemas.microsoft.com/office/drawing/2014/main" id="{00000000-0008-0000-0200-0000CC010000}"/>
            </a:ext>
          </a:extLst>
        </xdr:cNvPr>
        <xdr:cNvSpPr/>
      </xdr:nvSpPr>
      <xdr:spPr>
        <a:xfrm>
          <a:off x="12299950" y="138290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86360</xdr:rowOff>
    </xdr:from>
    <xdr:to>
      <xdr:col>67</xdr:col>
      <xdr:colOff>101600</xdr:colOff>
      <xdr:row>83</xdr:row>
      <xdr:rowOff>17780</xdr:rowOff>
    </xdr:to>
    <xdr:sp macro="" textlink="">
      <xdr:nvSpPr>
        <xdr:cNvPr id="461" name="フローチャート: 判断 460">
          <a:extLst>
            <a:ext uri="{FF2B5EF4-FFF2-40B4-BE49-F238E27FC236}">
              <a16:creationId xmlns:a16="http://schemas.microsoft.com/office/drawing/2014/main" id="{00000000-0008-0000-0200-0000CD010000}"/>
            </a:ext>
          </a:extLst>
        </xdr:cNvPr>
        <xdr:cNvSpPr/>
      </xdr:nvSpPr>
      <xdr:spPr>
        <a:xfrm>
          <a:off x="11487150" y="138366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146685</xdr:rowOff>
    </xdr:from>
    <xdr:ext cx="762000" cy="249555"/>
    <xdr:sp macro="" textlink="">
      <xdr:nvSpPr>
        <xdr:cNvPr id="462" name="テキスト ボックス 461">
          <a:extLst>
            <a:ext uri="{FF2B5EF4-FFF2-40B4-BE49-F238E27FC236}">
              <a16:creationId xmlns:a16="http://schemas.microsoft.com/office/drawing/2014/main" id="{00000000-0008-0000-0200-0000CE010000}"/>
            </a:ext>
          </a:extLst>
        </xdr:cNvPr>
        <xdr:cNvSpPr txBox="1"/>
      </xdr:nvSpPr>
      <xdr:spPr>
        <a:xfrm>
          <a:off x="14528800"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146685</xdr:rowOff>
    </xdr:from>
    <xdr:ext cx="757555" cy="24955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13766800" y="14902815"/>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146685</xdr:rowOff>
    </xdr:from>
    <xdr:ext cx="762000" cy="249555"/>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12973050"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88</xdr:row>
      <xdr:rowOff>146685</xdr:rowOff>
    </xdr:from>
    <xdr:ext cx="762000" cy="249555"/>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12172950"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146685</xdr:rowOff>
    </xdr:from>
    <xdr:ext cx="757555" cy="249555"/>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11366500" y="14902815"/>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83</xdr:row>
      <xdr:rowOff>115570</xdr:rowOff>
    </xdr:from>
    <xdr:to>
      <xdr:col>85</xdr:col>
      <xdr:colOff>171450</xdr:colOff>
      <xdr:row>84</xdr:row>
      <xdr:rowOff>47625</xdr:rowOff>
    </xdr:to>
    <xdr:sp macro="" textlink="">
      <xdr:nvSpPr>
        <xdr:cNvPr id="467" name="楕円 466">
          <a:extLst>
            <a:ext uri="{FF2B5EF4-FFF2-40B4-BE49-F238E27FC236}">
              <a16:creationId xmlns:a16="http://schemas.microsoft.com/office/drawing/2014/main" id="{00000000-0008-0000-0200-0000D3010000}"/>
            </a:ext>
          </a:extLst>
        </xdr:cNvPr>
        <xdr:cNvSpPr/>
      </xdr:nvSpPr>
      <xdr:spPr>
        <a:xfrm>
          <a:off x="14649450" y="1403350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94615</xdr:rowOff>
    </xdr:from>
    <xdr:ext cx="400685" cy="253365"/>
    <xdr:sp macro="" textlink="">
      <xdr:nvSpPr>
        <xdr:cNvPr id="468" name="【消防施設】&#10;有形固定資産減価償却率該当値テキスト">
          <a:extLst>
            <a:ext uri="{FF2B5EF4-FFF2-40B4-BE49-F238E27FC236}">
              <a16:creationId xmlns:a16="http://schemas.microsoft.com/office/drawing/2014/main" id="{00000000-0008-0000-0200-0000D4010000}"/>
            </a:ext>
          </a:extLst>
        </xdr:cNvPr>
        <xdr:cNvSpPr txBox="1"/>
      </xdr:nvSpPr>
      <xdr:spPr>
        <a:xfrm>
          <a:off x="14738350" y="1401254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83</xdr:row>
      <xdr:rowOff>128270</xdr:rowOff>
    </xdr:from>
    <xdr:to>
      <xdr:col>81</xdr:col>
      <xdr:colOff>101600</xdr:colOff>
      <xdr:row>84</xdr:row>
      <xdr:rowOff>59690</xdr:rowOff>
    </xdr:to>
    <xdr:sp macro="" textlink="">
      <xdr:nvSpPr>
        <xdr:cNvPr id="469" name="楕円 468">
          <a:extLst>
            <a:ext uri="{FF2B5EF4-FFF2-40B4-BE49-F238E27FC236}">
              <a16:creationId xmlns:a16="http://schemas.microsoft.com/office/drawing/2014/main" id="{00000000-0008-0000-0200-0000D5010000}"/>
            </a:ext>
          </a:extLst>
        </xdr:cNvPr>
        <xdr:cNvSpPr/>
      </xdr:nvSpPr>
      <xdr:spPr>
        <a:xfrm>
          <a:off x="13887450" y="140462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165100</xdr:rowOff>
    </xdr:from>
    <xdr:to>
      <xdr:col>85</xdr:col>
      <xdr:colOff>127000</xdr:colOff>
      <xdr:row>84</xdr:row>
      <xdr:rowOff>10160</xdr:rowOff>
    </xdr:to>
    <xdr:cxnSp macro="">
      <xdr:nvCxnSpPr>
        <xdr:cNvPr id="470" name="直線コネクタ 469">
          <a:extLst>
            <a:ext uri="{FF2B5EF4-FFF2-40B4-BE49-F238E27FC236}">
              <a16:creationId xmlns:a16="http://schemas.microsoft.com/office/drawing/2014/main" id="{00000000-0008-0000-0200-0000D6010000}"/>
            </a:ext>
          </a:extLst>
        </xdr:cNvPr>
        <xdr:cNvCxnSpPr/>
      </xdr:nvCxnSpPr>
      <xdr:spPr>
        <a:xfrm flipV="1">
          <a:off x="13938250" y="14083030"/>
          <a:ext cx="762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24130</xdr:rowOff>
    </xdr:from>
    <xdr:to>
      <xdr:col>76</xdr:col>
      <xdr:colOff>165100</xdr:colOff>
      <xdr:row>86</xdr:row>
      <xdr:rowOff>123825</xdr:rowOff>
    </xdr:to>
    <xdr:sp macro="" textlink="">
      <xdr:nvSpPr>
        <xdr:cNvPr id="471" name="楕円 470">
          <a:extLst>
            <a:ext uri="{FF2B5EF4-FFF2-40B4-BE49-F238E27FC236}">
              <a16:creationId xmlns:a16="http://schemas.microsoft.com/office/drawing/2014/main" id="{00000000-0008-0000-0200-0000D7010000}"/>
            </a:ext>
          </a:extLst>
        </xdr:cNvPr>
        <xdr:cNvSpPr/>
      </xdr:nvSpPr>
      <xdr:spPr>
        <a:xfrm>
          <a:off x="13093700" y="144449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10160</xdr:rowOff>
    </xdr:from>
    <xdr:to>
      <xdr:col>81</xdr:col>
      <xdr:colOff>50800</xdr:colOff>
      <xdr:row>86</xdr:row>
      <xdr:rowOff>73660</xdr:rowOff>
    </xdr:to>
    <xdr:cxnSp macro="">
      <xdr:nvCxnSpPr>
        <xdr:cNvPr id="472" name="直線コネクタ 471">
          <a:extLst>
            <a:ext uri="{FF2B5EF4-FFF2-40B4-BE49-F238E27FC236}">
              <a16:creationId xmlns:a16="http://schemas.microsoft.com/office/drawing/2014/main" id="{00000000-0008-0000-0200-0000D8010000}"/>
            </a:ext>
          </a:extLst>
        </xdr:cNvPr>
        <xdr:cNvCxnSpPr/>
      </xdr:nvCxnSpPr>
      <xdr:spPr>
        <a:xfrm flipV="1">
          <a:off x="13144500" y="14095730"/>
          <a:ext cx="793750" cy="398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160655</xdr:rowOff>
    </xdr:from>
    <xdr:to>
      <xdr:col>72</xdr:col>
      <xdr:colOff>38100</xdr:colOff>
      <xdr:row>86</xdr:row>
      <xdr:rowOff>92075</xdr:rowOff>
    </xdr:to>
    <xdr:sp macro="" textlink="">
      <xdr:nvSpPr>
        <xdr:cNvPr id="473" name="楕円 472">
          <a:extLst>
            <a:ext uri="{FF2B5EF4-FFF2-40B4-BE49-F238E27FC236}">
              <a16:creationId xmlns:a16="http://schemas.microsoft.com/office/drawing/2014/main" id="{00000000-0008-0000-0200-0000D9010000}"/>
            </a:ext>
          </a:extLst>
        </xdr:cNvPr>
        <xdr:cNvSpPr/>
      </xdr:nvSpPr>
      <xdr:spPr>
        <a:xfrm>
          <a:off x="12299950" y="144138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86</xdr:row>
      <xdr:rowOff>41910</xdr:rowOff>
    </xdr:from>
    <xdr:to>
      <xdr:col>76</xdr:col>
      <xdr:colOff>114300</xdr:colOff>
      <xdr:row>86</xdr:row>
      <xdr:rowOff>73660</xdr:rowOff>
    </xdr:to>
    <xdr:cxnSp macro="">
      <xdr:nvCxnSpPr>
        <xdr:cNvPr id="474" name="直線コネクタ 473">
          <a:extLst>
            <a:ext uri="{FF2B5EF4-FFF2-40B4-BE49-F238E27FC236}">
              <a16:creationId xmlns:a16="http://schemas.microsoft.com/office/drawing/2014/main" id="{00000000-0008-0000-0200-0000DA010000}"/>
            </a:ext>
          </a:extLst>
        </xdr:cNvPr>
        <xdr:cNvCxnSpPr/>
      </xdr:nvCxnSpPr>
      <xdr:spPr>
        <a:xfrm>
          <a:off x="12344400" y="14462760"/>
          <a:ext cx="8001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134620</xdr:rowOff>
    </xdr:from>
    <xdr:to>
      <xdr:col>67</xdr:col>
      <xdr:colOff>101600</xdr:colOff>
      <xdr:row>86</xdr:row>
      <xdr:rowOff>66675</xdr:rowOff>
    </xdr:to>
    <xdr:sp macro="" textlink="">
      <xdr:nvSpPr>
        <xdr:cNvPr id="475" name="楕円 474">
          <a:extLst>
            <a:ext uri="{FF2B5EF4-FFF2-40B4-BE49-F238E27FC236}">
              <a16:creationId xmlns:a16="http://schemas.microsoft.com/office/drawing/2014/main" id="{00000000-0008-0000-0200-0000DB010000}"/>
            </a:ext>
          </a:extLst>
        </xdr:cNvPr>
        <xdr:cNvSpPr/>
      </xdr:nvSpPr>
      <xdr:spPr>
        <a:xfrm>
          <a:off x="11487150" y="143878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17145</xdr:rowOff>
    </xdr:from>
    <xdr:to>
      <xdr:col>71</xdr:col>
      <xdr:colOff>171450</xdr:colOff>
      <xdr:row>86</xdr:row>
      <xdr:rowOff>41910</xdr:rowOff>
    </xdr:to>
    <xdr:cxnSp macro="">
      <xdr:nvCxnSpPr>
        <xdr:cNvPr id="476" name="直線コネクタ 475">
          <a:extLst>
            <a:ext uri="{FF2B5EF4-FFF2-40B4-BE49-F238E27FC236}">
              <a16:creationId xmlns:a16="http://schemas.microsoft.com/office/drawing/2014/main" id="{00000000-0008-0000-0200-0000DC010000}"/>
            </a:ext>
          </a:extLst>
        </xdr:cNvPr>
        <xdr:cNvCxnSpPr/>
      </xdr:nvCxnSpPr>
      <xdr:spPr>
        <a:xfrm>
          <a:off x="11537950" y="14437995"/>
          <a:ext cx="80645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71755</xdr:rowOff>
    </xdr:from>
    <xdr:ext cx="400685" cy="249555"/>
    <xdr:sp macro="" textlink="">
      <xdr:nvSpPr>
        <xdr:cNvPr id="477" name="n_1aveValue【消防施設】&#10;有形固定資産減価償却率">
          <a:extLst>
            <a:ext uri="{FF2B5EF4-FFF2-40B4-BE49-F238E27FC236}">
              <a16:creationId xmlns:a16="http://schemas.microsoft.com/office/drawing/2014/main" id="{00000000-0008-0000-0200-0000DD010000}"/>
            </a:ext>
          </a:extLst>
        </xdr:cNvPr>
        <xdr:cNvSpPr txBox="1"/>
      </xdr:nvSpPr>
      <xdr:spPr>
        <a:xfrm>
          <a:off x="13742035" y="13654405"/>
          <a:ext cx="4006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81</xdr:row>
      <xdr:rowOff>40640</xdr:rowOff>
    </xdr:from>
    <xdr:ext cx="400685" cy="252730"/>
    <xdr:sp macro="" textlink="">
      <xdr:nvSpPr>
        <xdr:cNvPr id="478" name="n_2aveValue【消防施設】&#10;有形固定資産減価償却率">
          <a:extLst>
            <a:ext uri="{FF2B5EF4-FFF2-40B4-BE49-F238E27FC236}">
              <a16:creationId xmlns:a16="http://schemas.microsoft.com/office/drawing/2014/main" id="{00000000-0008-0000-0200-0000DE010000}"/>
            </a:ext>
          </a:extLst>
        </xdr:cNvPr>
        <xdr:cNvSpPr txBox="1"/>
      </xdr:nvSpPr>
      <xdr:spPr>
        <a:xfrm>
          <a:off x="12960985" y="13623290"/>
          <a:ext cx="4006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81</xdr:row>
      <xdr:rowOff>26670</xdr:rowOff>
    </xdr:from>
    <xdr:ext cx="405130" cy="253365"/>
    <xdr:sp macro="" textlink="">
      <xdr:nvSpPr>
        <xdr:cNvPr id="479" name="n_3aveValue【消防施設】&#10;有形固定資産減価償却率">
          <a:extLst>
            <a:ext uri="{FF2B5EF4-FFF2-40B4-BE49-F238E27FC236}">
              <a16:creationId xmlns:a16="http://schemas.microsoft.com/office/drawing/2014/main" id="{00000000-0008-0000-0200-0000DF010000}"/>
            </a:ext>
          </a:extLst>
        </xdr:cNvPr>
        <xdr:cNvSpPr txBox="1"/>
      </xdr:nvSpPr>
      <xdr:spPr>
        <a:xfrm>
          <a:off x="12167235" y="1360932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81</xdr:row>
      <xdr:rowOff>34290</xdr:rowOff>
    </xdr:from>
    <xdr:ext cx="400685" cy="249555"/>
    <xdr:sp macro="" textlink="">
      <xdr:nvSpPr>
        <xdr:cNvPr id="480" name="n_4aveValue【消防施設】&#10;有形固定資産減価償却率">
          <a:extLst>
            <a:ext uri="{FF2B5EF4-FFF2-40B4-BE49-F238E27FC236}">
              <a16:creationId xmlns:a16="http://schemas.microsoft.com/office/drawing/2014/main" id="{00000000-0008-0000-0200-0000E0010000}"/>
            </a:ext>
          </a:extLst>
        </xdr:cNvPr>
        <xdr:cNvSpPr txBox="1"/>
      </xdr:nvSpPr>
      <xdr:spPr>
        <a:xfrm>
          <a:off x="11354435" y="13616940"/>
          <a:ext cx="4006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84</xdr:row>
      <xdr:rowOff>50800</xdr:rowOff>
    </xdr:from>
    <xdr:ext cx="400685" cy="248920"/>
    <xdr:sp macro="" textlink="">
      <xdr:nvSpPr>
        <xdr:cNvPr id="481" name="n_1mainValue【消防施設】&#10;有形固定資産減価償却率">
          <a:extLst>
            <a:ext uri="{FF2B5EF4-FFF2-40B4-BE49-F238E27FC236}">
              <a16:creationId xmlns:a16="http://schemas.microsoft.com/office/drawing/2014/main" id="{00000000-0008-0000-0200-0000E1010000}"/>
            </a:ext>
          </a:extLst>
        </xdr:cNvPr>
        <xdr:cNvSpPr txBox="1"/>
      </xdr:nvSpPr>
      <xdr:spPr>
        <a:xfrm>
          <a:off x="13742035" y="1413637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86</xdr:row>
      <xdr:rowOff>114935</xdr:rowOff>
    </xdr:from>
    <xdr:ext cx="400685" cy="253365"/>
    <xdr:sp macro="" textlink="">
      <xdr:nvSpPr>
        <xdr:cNvPr id="482" name="n_2mainValue【消防施設】&#10;有形固定資産減価償却率">
          <a:extLst>
            <a:ext uri="{FF2B5EF4-FFF2-40B4-BE49-F238E27FC236}">
              <a16:creationId xmlns:a16="http://schemas.microsoft.com/office/drawing/2014/main" id="{00000000-0008-0000-0200-0000E2010000}"/>
            </a:ext>
          </a:extLst>
        </xdr:cNvPr>
        <xdr:cNvSpPr txBox="1"/>
      </xdr:nvSpPr>
      <xdr:spPr>
        <a:xfrm>
          <a:off x="12960985" y="1453578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86</xdr:row>
      <xdr:rowOff>83185</xdr:rowOff>
    </xdr:from>
    <xdr:ext cx="405130" cy="253365"/>
    <xdr:sp macro="" textlink="">
      <xdr:nvSpPr>
        <xdr:cNvPr id="483" name="n_3mainValue【消防施設】&#10;有形固定資産減価償却率">
          <a:extLst>
            <a:ext uri="{FF2B5EF4-FFF2-40B4-BE49-F238E27FC236}">
              <a16:creationId xmlns:a16="http://schemas.microsoft.com/office/drawing/2014/main" id="{00000000-0008-0000-0200-0000E3010000}"/>
            </a:ext>
          </a:extLst>
        </xdr:cNvPr>
        <xdr:cNvSpPr txBox="1"/>
      </xdr:nvSpPr>
      <xdr:spPr>
        <a:xfrm>
          <a:off x="12167235" y="145040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86</xdr:row>
      <xdr:rowOff>57785</xdr:rowOff>
    </xdr:from>
    <xdr:ext cx="400685" cy="253365"/>
    <xdr:sp macro="" textlink="">
      <xdr:nvSpPr>
        <xdr:cNvPr id="484" name="n_4mainValue【消防施設】&#10;有形固定資産減価償却率">
          <a:extLst>
            <a:ext uri="{FF2B5EF4-FFF2-40B4-BE49-F238E27FC236}">
              <a16:creationId xmlns:a16="http://schemas.microsoft.com/office/drawing/2014/main" id="{00000000-0008-0000-0200-0000E4010000}"/>
            </a:ext>
          </a:extLst>
        </xdr:cNvPr>
        <xdr:cNvSpPr txBox="1"/>
      </xdr:nvSpPr>
      <xdr:spPr>
        <a:xfrm>
          <a:off x="11354435" y="1447863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149225</xdr:rowOff>
    </xdr:from>
    <xdr:to>
      <xdr:col>120</xdr:col>
      <xdr:colOff>152400</xdr:colOff>
      <xdr:row>72</xdr:row>
      <xdr:rowOff>99060</xdr:rowOff>
    </xdr:to>
    <xdr:sp macro="" textlink="">
      <xdr:nvSpPr>
        <xdr:cNvPr id="485" name="正方形/長方形 484">
          <a:extLst>
            <a:ext uri="{FF2B5EF4-FFF2-40B4-BE49-F238E27FC236}">
              <a16:creationId xmlns:a16="http://schemas.microsoft.com/office/drawing/2014/main" id="{00000000-0008-0000-0200-0000E5010000}"/>
            </a:ext>
          </a:extLst>
        </xdr:cNvPr>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486" name="正方形/長方形 485">
          <a:extLst>
            <a:ext uri="{FF2B5EF4-FFF2-40B4-BE49-F238E27FC236}">
              <a16:creationId xmlns:a16="http://schemas.microsoft.com/office/drawing/2014/main" id="{00000000-0008-0000-0200-0000E6010000}"/>
            </a:ext>
          </a:extLst>
        </xdr:cNvPr>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487" name="正方形/長方形 486">
          <a:extLst>
            <a:ext uri="{FF2B5EF4-FFF2-40B4-BE49-F238E27FC236}">
              <a16:creationId xmlns:a16="http://schemas.microsoft.com/office/drawing/2014/main" id="{00000000-0008-0000-0200-0000E7010000}"/>
            </a:ext>
          </a:extLst>
        </xdr:cNvPr>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488" name="正方形/長方形 487">
          <a:extLst>
            <a:ext uri="{FF2B5EF4-FFF2-40B4-BE49-F238E27FC236}">
              <a16:creationId xmlns:a16="http://schemas.microsoft.com/office/drawing/2014/main" id="{00000000-0008-0000-0200-0000E8010000}"/>
            </a:ext>
          </a:extLst>
        </xdr:cNvPr>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489" name="正方形/長方形 488">
          <a:extLst>
            <a:ext uri="{FF2B5EF4-FFF2-40B4-BE49-F238E27FC236}">
              <a16:creationId xmlns:a16="http://schemas.microsoft.com/office/drawing/2014/main" id="{00000000-0008-0000-0200-0000E9010000}"/>
            </a:ext>
          </a:extLst>
        </xdr:cNvPr>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74295</xdr:rowOff>
    </xdr:from>
    <xdr:ext cx="345440" cy="216535"/>
    <xdr:sp macro="" textlink="">
      <xdr:nvSpPr>
        <xdr:cNvPr id="493" name="テキスト ボックス 492">
          <a:extLst>
            <a:ext uri="{FF2B5EF4-FFF2-40B4-BE49-F238E27FC236}">
              <a16:creationId xmlns:a16="http://schemas.microsoft.com/office/drawing/2014/main" id="{00000000-0008-0000-0200-0000ED010000}"/>
            </a:ext>
          </a:extLst>
        </xdr:cNvPr>
        <xdr:cNvSpPr txBox="1"/>
      </xdr:nvSpPr>
      <xdr:spPr>
        <a:xfrm>
          <a:off x="16440150" y="12483465"/>
          <a:ext cx="34544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149225</xdr:rowOff>
    </xdr:from>
    <xdr:to>
      <xdr:col>120</xdr:col>
      <xdr:colOff>114300</xdr:colOff>
      <xdr:row>88</xdr:row>
      <xdr:rowOff>149225</xdr:rowOff>
    </xdr:to>
    <xdr:cxnSp macro="">
      <xdr:nvCxnSpPr>
        <xdr:cNvPr id="494" name="直線コネクタ 493">
          <a:extLst>
            <a:ext uri="{FF2B5EF4-FFF2-40B4-BE49-F238E27FC236}">
              <a16:creationId xmlns:a16="http://schemas.microsoft.com/office/drawing/2014/main" id="{00000000-0008-0000-0200-0000EE010000}"/>
            </a:ext>
          </a:extLst>
        </xdr:cNvPr>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165100</xdr:rowOff>
    </xdr:from>
    <xdr:to>
      <xdr:col>120</xdr:col>
      <xdr:colOff>114300</xdr:colOff>
      <xdr:row>86</xdr:row>
      <xdr:rowOff>165100</xdr:rowOff>
    </xdr:to>
    <xdr:cxnSp macro="">
      <xdr:nvCxnSpPr>
        <xdr:cNvPr id="495" name="直線コネクタ 494">
          <a:extLst>
            <a:ext uri="{FF2B5EF4-FFF2-40B4-BE49-F238E27FC236}">
              <a16:creationId xmlns:a16="http://schemas.microsoft.com/office/drawing/2014/main" id="{00000000-0008-0000-0200-0000EF010000}"/>
            </a:ext>
          </a:extLst>
        </xdr:cNvPr>
        <xdr:cNvCxnSpPr/>
      </xdr:nvCxnSpPr>
      <xdr:spPr>
        <a:xfrm>
          <a:off x="16459200" y="14585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26035</xdr:rowOff>
    </xdr:from>
    <xdr:ext cx="462915" cy="253365"/>
    <xdr:sp macro="" textlink="">
      <xdr:nvSpPr>
        <xdr:cNvPr id="496" name="テキスト ボックス 495">
          <a:extLst>
            <a:ext uri="{FF2B5EF4-FFF2-40B4-BE49-F238E27FC236}">
              <a16:creationId xmlns:a16="http://schemas.microsoft.com/office/drawing/2014/main" id="{00000000-0008-0000-0200-0000F0010000}"/>
            </a:ext>
          </a:extLst>
        </xdr:cNvPr>
        <xdr:cNvSpPr txBox="1"/>
      </xdr:nvSpPr>
      <xdr:spPr>
        <a:xfrm>
          <a:off x="16048990" y="14446885"/>
          <a:ext cx="462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497" name="直線コネクタ 496">
          <a:extLst>
            <a:ext uri="{FF2B5EF4-FFF2-40B4-BE49-F238E27FC236}">
              <a16:creationId xmlns:a16="http://schemas.microsoft.com/office/drawing/2014/main" id="{00000000-0008-0000-0200-0000F1010000}"/>
            </a:ext>
          </a:extLst>
        </xdr:cNvPr>
        <xdr:cNvCxnSpPr/>
      </xdr:nvCxnSpPr>
      <xdr:spPr>
        <a:xfrm>
          <a:off x="16459200" y="142665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41275</xdr:rowOff>
    </xdr:from>
    <xdr:ext cx="462915" cy="252730"/>
    <xdr:sp macro="" textlink="">
      <xdr:nvSpPr>
        <xdr:cNvPr id="498" name="テキスト ボックス 497">
          <a:extLst>
            <a:ext uri="{FF2B5EF4-FFF2-40B4-BE49-F238E27FC236}">
              <a16:creationId xmlns:a16="http://schemas.microsoft.com/office/drawing/2014/main" id="{00000000-0008-0000-0200-0000F2010000}"/>
            </a:ext>
          </a:extLst>
        </xdr:cNvPr>
        <xdr:cNvSpPr txBox="1"/>
      </xdr:nvSpPr>
      <xdr:spPr>
        <a:xfrm>
          <a:off x="16048990" y="14126845"/>
          <a:ext cx="462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83</xdr:row>
      <xdr:rowOff>29210</xdr:rowOff>
    </xdr:from>
    <xdr:to>
      <xdr:col>120</xdr:col>
      <xdr:colOff>114300</xdr:colOff>
      <xdr:row>83</xdr:row>
      <xdr:rowOff>29210</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a:off x="16459200" y="139471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57785</xdr:rowOff>
    </xdr:from>
    <xdr:ext cx="462915" cy="253365"/>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6048990" y="13808075"/>
          <a:ext cx="462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81</xdr:row>
      <xdr:rowOff>45085</xdr:rowOff>
    </xdr:from>
    <xdr:to>
      <xdr:col>120</xdr:col>
      <xdr:colOff>114300</xdr:colOff>
      <xdr:row>81</xdr:row>
      <xdr:rowOff>45085</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6459200" y="136277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73660</xdr:rowOff>
    </xdr:from>
    <xdr:ext cx="462915" cy="252730"/>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6048990" y="13488670"/>
          <a:ext cx="462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79</xdr:row>
      <xdr:rowOff>61595</xdr:rowOff>
    </xdr:from>
    <xdr:to>
      <xdr:col>120</xdr:col>
      <xdr:colOff>114300</xdr:colOff>
      <xdr:row>79</xdr:row>
      <xdr:rowOff>61595</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6459200" y="133089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90170</xdr:rowOff>
    </xdr:from>
    <xdr:ext cx="462915" cy="24955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6048990" y="13169900"/>
          <a:ext cx="4629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77</xdr:row>
      <xdr:rowOff>76835</xdr:rowOff>
    </xdr:from>
    <xdr:to>
      <xdr:col>120</xdr:col>
      <xdr:colOff>114300</xdr:colOff>
      <xdr:row>77</xdr:row>
      <xdr:rowOff>76835</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6459200" y="12988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106045</xdr:rowOff>
    </xdr:from>
    <xdr:ext cx="462915" cy="24955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6048990" y="12850495"/>
          <a:ext cx="4629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114300</xdr:colOff>
      <xdr:row>75</xdr:row>
      <xdr:rowOff>93345</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121920</xdr:rowOff>
    </xdr:from>
    <xdr:ext cx="462915" cy="24955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6048990" y="12531090"/>
          <a:ext cx="4629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152400</xdr:colOff>
      <xdr:row>88</xdr:row>
      <xdr:rowOff>149225</xdr:rowOff>
    </xdr:to>
    <xdr:sp macro="" textlink="">
      <xdr:nvSpPr>
        <xdr:cNvPr id="509" name="【消防施設】&#10;一人当たり面積グラフ枠">
          <a:extLst>
            <a:ext uri="{FF2B5EF4-FFF2-40B4-BE49-F238E27FC236}">
              <a16:creationId xmlns:a16="http://schemas.microsoft.com/office/drawing/2014/main" id="{00000000-0008-0000-0200-0000FD010000}"/>
            </a:ext>
          </a:extLst>
        </xdr:cNvPr>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68580</xdr:rowOff>
    </xdr:from>
    <xdr:to>
      <xdr:col>116</xdr:col>
      <xdr:colOff>62865</xdr:colOff>
      <xdr:row>86</xdr:row>
      <xdr:rowOff>163195</xdr:rowOff>
    </xdr:to>
    <xdr:cxnSp macro="">
      <xdr:nvCxnSpPr>
        <xdr:cNvPr id="510" name="直線コネクタ 509">
          <a:extLst>
            <a:ext uri="{FF2B5EF4-FFF2-40B4-BE49-F238E27FC236}">
              <a16:creationId xmlns:a16="http://schemas.microsoft.com/office/drawing/2014/main" id="{00000000-0008-0000-0200-0000FE010000}"/>
            </a:ext>
          </a:extLst>
        </xdr:cNvPr>
        <xdr:cNvCxnSpPr/>
      </xdr:nvCxnSpPr>
      <xdr:spPr>
        <a:xfrm flipV="1">
          <a:off x="19951065" y="13148310"/>
          <a:ext cx="0" cy="1435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167005</xdr:rowOff>
    </xdr:from>
    <xdr:ext cx="465455" cy="252730"/>
    <xdr:sp macro="" textlink="">
      <xdr:nvSpPr>
        <xdr:cNvPr id="511" name="【消防施設】&#10;一人当たり面積最小値テキスト">
          <a:extLst>
            <a:ext uri="{FF2B5EF4-FFF2-40B4-BE49-F238E27FC236}">
              <a16:creationId xmlns:a16="http://schemas.microsoft.com/office/drawing/2014/main" id="{00000000-0008-0000-0200-0000FF010000}"/>
            </a:ext>
          </a:extLst>
        </xdr:cNvPr>
        <xdr:cNvSpPr txBox="1"/>
      </xdr:nvSpPr>
      <xdr:spPr>
        <a:xfrm>
          <a:off x="19989800" y="14587855"/>
          <a:ext cx="465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163195</xdr:rowOff>
    </xdr:from>
    <xdr:to>
      <xdr:col>116</xdr:col>
      <xdr:colOff>152400</xdr:colOff>
      <xdr:row>86</xdr:row>
      <xdr:rowOff>163195</xdr:rowOff>
    </xdr:to>
    <xdr:cxnSp macro="">
      <xdr:nvCxnSpPr>
        <xdr:cNvPr id="512" name="直線コネクタ 511">
          <a:extLst>
            <a:ext uri="{FF2B5EF4-FFF2-40B4-BE49-F238E27FC236}">
              <a16:creationId xmlns:a16="http://schemas.microsoft.com/office/drawing/2014/main" id="{00000000-0008-0000-0200-000000020000}"/>
            </a:ext>
          </a:extLst>
        </xdr:cNvPr>
        <xdr:cNvCxnSpPr/>
      </xdr:nvCxnSpPr>
      <xdr:spPr>
        <a:xfrm>
          <a:off x="19881850" y="145840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16510</xdr:rowOff>
    </xdr:from>
    <xdr:ext cx="465455" cy="249555"/>
    <xdr:sp macro="" textlink="">
      <xdr:nvSpPr>
        <xdr:cNvPr id="513" name="【消防施設】&#10;一人当たり面積最大値テキスト">
          <a:extLst>
            <a:ext uri="{FF2B5EF4-FFF2-40B4-BE49-F238E27FC236}">
              <a16:creationId xmlns:a16="http://schemas.microsoft.com/office/drawing/2014/main" id="{00000000-0008-0000-0200-000001020000}"/>
            </a:ext>
          </a:extLst>
        </xdr:cNvPr>
        <xdr:cNvSpPr txBox="1"/>
      </xdr:nvSpPr>
      <xdr:spPr>
        <a:xfrm>
          <a:off x="19989800" y="1292860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4.503</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68580</xdr:rowOff>
    </xdr:from>
    <xdr:to>
      <xdr:col>116</xdr:col>
      <xdr:colOff>152400</xdr:colOff>
      <xdr:row>78</xdr:row>
      <xdr:rowOff>68580</xdr:rowOff>
    </xdr:to>
    <xdr:cxnSp macro="">
      <xdr:nvCxnSpPr>
        <xdr:cNvPr id="514" name="直線コネクタ 513">
          <a:extLst>
            <a:ext uri="{FF2B5EF4-FFF2-40B4-BE49-F238E27FC236}">
              <a16:creationId xmlns:a16="http://schemas.microsoft.com/office/drawing/2014/main" id="{00000000-0008-0000-0200-000002020000}"/>
            </a:ext>
          </a:extLst>
        </xdr:cNvPr>
        <xdr:cNvCxnSpPr/>
      </xdr:nvCxnSpPr>
      <xdr:spPr>
        <a:xfrm>
          <a:off x="19881850" y="131483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6350</xdr:rowOff>
    </xdr:from>
    <xdr:ext cx="465455" cy="252730"/>
    <xdr:sp macro="" textlink="">
      <xdr:nvSpPr>
        <xdr:cNvPr id="515" name="【消防施設】&#10;一人当たり面積平均値テキスト">
          <a:extLst>
            <a:ext uri="{FF2B5EF4-FFF2-40B4-BE49-F238E27FC236}">
              <a16:creationId xmlns:a16="http://schemas.microsoft.com/office/drawing/2014/main" id="{00000000-0008-0000-0200-000003020000}"/>
            </a:ext>
          </a:extLst>
        </xdr:cNvPr>
        <xdr:cNvSpPr txBox="1"/>
      </xdr:nvSpPr>
      <xdr:spPr>
        <a:xfrm>
          <a:off x="19989800" y="14427200"/>
          <a:ext cx="46545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0.273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86</xdr:row>
      <xdr:rowOff>28575</xdr:rowOff>
    </xdr:from>
    <xdr:to>
      <xdr:col>116</xdr:col>
      <xdr:colOff>114300</xdr:colOff>
      <xdr:row>86</xdr:row>
      <xdr:rowOff>127635</xdr:rowOff>
    </xdr:to>
    <xdr:sp macro="" textlink="">
      <xdr:nvSpPr>
        <xdr:cNvPr id="516" name="フローチャート: 判断 515">
          <a:extLst>
            <a:ext uri="{FF2B5EF4-FFF2-40B4-BE49-F238E27FC236}">
              <a16:creationId xmlns:a16="http://schemas.microsoft.com/office/drawing/2014/main" id="{00000000-0008-0000-0200-000004020000}"/>
            </a:ext>
          </a:extLst>
        </xdr:cNvPr>
        <xdr:cNvSpPr/>
      </xdr:nvSpPr>
      <xdr:spPr>
        <a:xfrm>
          <a:off x="19900900" y="144494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10795</xdr:rowOff>
    </xdr:from>
    <xdr:to>
      <xdr:col>112</xdr:col>
      <xdr:colOff>38100</xdr:colOff>
      <xdr:row>86</xdr:row>
      <xdr:rowOff>109855</xdr:rowOff>
    </xdr:to>
    <xdr:sp macro="" textlink="">
      <xdr:nvSpPr>
        <xdr:cNvPr id="517" name="フローチャート: 判断 516">
          <a:extLst>
            <a:ext uri="{FF2B5EF4-FFF2-40B4-BE49-F238E27FC236}">
              <a16:creationId xmlns:a16="http://schemas.microsoft.com/office/drawing/2014/main" id="{00000000-0008-0000-0200-000005020000}"/>
            </a:ext>
          </a:extLst>
        </xdr:cNvPr>
        <xdr:cNvSpPr/>
      </xdr:nvSpPr>
      <xdr:spPr>
        <a:xfrm>
          <a:off x="19157950" y="144316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20320</xdr:rowOff>
    </xdr:from>
    <xdr:to>
      <xdr:col>107</xdr:col>
      <xdr:colOff>101600</xdr:colOff>
      <xdr:row>86</xdr:row>
      <xdr:rowOff>119380</xdr:rowOff>
    </xdr:to>
    <xdr:sp macro="" textlink="">
      <xdr:nvSpPr>
        <xdr:cNvPr id="518" name="フローチャート: 判断 517">
          <a:extLst>
            <a:ext uri="{FF2B5EF4-FFF2-40B4-BE49-F238E27FC236}">
              <a16:creationId xmlns:a16="http://schemas.microsoft.com/office/drawing/2014/main" id="{00000000-0008-0000-0200-000006020000}"/>
            </a:ext>
          </a:extLst>
        </xdr:cNvPr>
        <xdr:cNvSpPr/>
      </xdr:nvSpPr>
      <xdr:spPr>
        <a:xfrm>
          <a:off x="18345150" y="144411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22860</xdr:rowOff>
    </xdr:from>
    <xdr:to>
      <xdr:col>102</xdr:col>
      <xdr:colOff>165100</xdr:colOff>
      <xdr:row>86</xdr:row>
      <xdr:rowOff>122555</xdr:rowOff>
    </xdr:to>
    <xdr:sp macro="" textlink="">
      <xdr:nvSpPr>
        <xdr:cNvPr id="519" name="フローチャート: 判断 518">
          <a:extLst>
            <a:ext uri="{FF2B5EF4-FFF2-40B4-BE49-F238E27FC236}">
              <a16:creationId xmlns:a16="http://schemas.microsoft.com/office/drawing/2014/main" id="{00000000-0008-0000-0200-000007020000}"/>
            </a:ext>
          </a:extLst>
        </xdr:cNvPr>
        <xdr:cNvSpPr/>
      </xdr:nvSpPr>
      <xdr:spPr>
        <a:xfrm>
          <a:off x="17551400" y="144437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148590</xdr:rowOff>
    </xdr:from>
    <xdr:to>
      <xdr:col>98</xdr:col>
      <xdr:colOff>38100</xdr:colOff>
      <xdr:row>86</xdr:row>
      <xdr:rowOff>80010</xdr:rowOff>
    </xdr:to>
    <xdr:sp macro="" textlink="">
      <xdr:nvSpPr>
        <xdr:cNvPr id="520" name="フローチャート: 判断 519">
          <a:extLst>
            <a:ext uri="{FF2B5EF4-FFF2-40B4-BE49-F238E27FC236}">
              <a16:creationId xmlns:a16="http://schemas.microsoft.com/office/drawing/2014/main" id="{00000000-0008-0000-0200-000008020000}"/>
            </a:ext>
          </a:extLst>
        </xdr:cNvPr>
        <xdr:cNvSpPr/>
      </xdr:nvSpPr>
      <xdr:spPr>
        <a:xfrm>
          <a:off x="16757650" y="1440180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146685</xdr:rowOff>
    </xdr:from>
    <xdr:ext cx="762000" cy="24955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9780250"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88</xdr:row>
      <xdr:rowOff>146685</xdr:rowOff>
    </xdr:from>
    <xdr:ext cx="762000" cy="249555"/>
    <xdr:sp macro="" textlink="">
      <xdr:nvSpPr>
        <xdr:cNvPr id="522" name="テキスト ボックス 521">
          <a:extLst>
            <a:ext uri="{FF2B5EF4-FFF2-40B4-BE49-F238E27FC236}">
              <a16:creationId xmlns:a16="http://schemas.microsoft.com/office/drawing/2014/main" id="{00000000-0008-0000-0200-00000A020000}"/>
            </a:ext>
          </a:extLst>
        </xdr:cNvPr>
        <xdr:cNvSpPr txBox="1"/>
      </xdr:nvSpPr>
      <xdr:spPr>
        <a:xfrm>
          <a:off x="19030950"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146685</xdr:rowOff>
    </xdr:from>
    <xdr:ext cx="757555" cy="249555"/>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8224500" y="14902815"/>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146685</xdr:rowOff>
    </xdr:from>
    <xdr:ext cx="762000" cy="249555"/>
    <xdr:sp macro="" textlink="">
      <xdr:nvSpPr>
        <xdr:cNvPr id="524" name="テキスト ボックス 523">
          <a:extLst>
            <a:ext uri="{FF2B5EF4-FFF2-40B4-BE49-F238E27FC236}">
              <a16:creationId xmlns:a16="http://schemas.microsoft.com/office/drawing/2014/main" id="{00000000-0008-0000-0200-00000C020000}"/>
            </a:ext>
          </a:extLst>
        </xdr:cNvPr>
        <xdr:cNvSpPr txBox="1"/>
      </xdr:nvSpPr>
      <xdr:spPr>
        <a:xfrm>
          <a:off x="17430750"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88</xdr:row>
      <xdr:rowOff>146685</xdr:rowOff>
    </xdr:from>
    <xdr:ext cx="762000" cy="249555"/>
    <xdr:sp macro="" textlink="">
      <xdr:nvSpPr>
        <xdr:cNvPr id="525" name="テキスト ボックス 524">
          <a:extLst>
            <a:ext uri="{FF2B5EF4-FFF2-40B4-BE49-F238E27FC236}">
              <a16:creationId xmlns:a16="http://schemas.microsoft.com/office/drawing/2014/main" id="{00000000-0008-0000-0200-00000D020000}"/>
            </a:ext>
          </a:extLst>
        </xdr:cNvPr>
        <xdr:cNvSpPr txBox="1"/>
      </xdr:nvSpPr>
      <xdr:spPr>
        <a:xfrm>
          <a:off x="16630650"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158750</xdr:rowOff>
    </xdr:from>
    <xdr:to>
      <xdr:col>116</xdr:col>
      <xdr:colOff>114300</xdr:colOff>
      <xdr:row>86</xdr:row>
      <xdr:rowOff>90170</xdr:rowOff>
    </xdr:to>
    <xdr:sp macro="" textlink="">
      <xdr:nvSpPr>
        <xdr:cNvPr id="526" name="楕円 525">
          <a:extLst>
            <a:ext uri="{FF2B5EF4-FFF2-40B4-BE49-F238E27FC236}">
              <a16:creationId xmlns:a16="http://schemas.microsoft.com/office/drawing/2014/main" id="{00000000-0008-0000-0200-00000E020000}"/>
            </a:ext>
          </a:extLst>
        </xdr:cNvPr>
        <xdr:cNvSpPr/>
      </xdr:nvSpPr>
      <xdr:spPr>
        <a:xfrm>
          <a:off x="19900900" y="144119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118110</xdr:rowOff>
    </xdr:from>
    <xdr:ext cx="465455" cy="252730"/>
    <xdr:sp macro="" textlink="">
      <xdr:nvSpPr>
        <xdr:cNvPr id="527" name="【消防施設】&#10;一人当たり面積該当値テキスト">
          <a:extLst>
            <a:ext uri="{FF2B5EF4-FFF2-40B4-BE49-F238E27FC236}">
              <a16:creationId xmlns:a16="http://schemas.microsoft.com/office/drawing/2014/main" id="{00000000-0008-0000-0200-00000F020000}"/>
            </a:ext>
          </a:extLst>
        </xdr:cNvPr>
        <xdr:cNvSpPr txBox="1"/>
      </xdr:nvSpPr>
      <xdr:spPr>
        <a:xfrm>
          <a:off x="19989800" y="14203680"/>
          <a:ext cx="465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0.390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163830</xdr:rowOff>
    </xdr:from>
    <xdr:to>
      <xdr:col>112</xdr:col>
      <xdr:colOff>38100</xdr:colOff>
      <xdr:row>86</xdr:row>
      <xdr:rowOff>95250</xdr:rowOff>
    </xdr:to>
    <xdr:sp macro="" textlink="">
      <xdr:nvSpPr>
        <xdr:cNvPr id="528" name="楕円 527">
          <a:extLst>
            <a:ext uri="{FF2B5EF4-FFF2-40B4-BE49-F238E27FC236}">
              <a16:creationId xmlns:a16="http://schemas.microsoft.com/office/drawing/2014/main" id="{00000000-0008-0000-0200-000010020000}"/>
            </a:ext>
          </a:extLst>
        </xdr:cNvPr>
        <xdr:cNvSpPr/>
      </xdr:nvSpPr>
      <xdr:spPr>
        <a:xfrm>
          <a:off x="19157950" y="144170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86</xdr:row>
      <xdr:rowOff>40005</xdr:rowOff>
    </xdr:from>
    <xdr:to>
      <xdr:col>116</xdr:col>
      <xdr:colOff>63500</xdr:colOff>
      <xdr:row>86</xdr:row>
      <xdr:rowOff>45720</xdr:rowOff>
    </xdr:to>
    <xdr:cxnSp macro="">
      <xdr:nvCxnSpPr>
        <xdr:cNvPr id="529" name="直線コネクタ 528">
          <a:extLst>
            <a:ext uri="{FF2B5EF4-FFF2-40B4-BE49-F238E27FC236}">
              <a16:creationId xmlns:a16="http://schemas.microsoft.com/office/drawing/2014/main" id="{00000000-0008-0000-0200-000011020000}"/>
            </a:ext>
          </a:extLst>
        </xdr:cNvPr>
        <xdr:cNvCxnSpPr/>
      </xdr:nvCxnSpPr>
      <xdr:spPr>
        <a:xfrm flipV="1">
          <a:off x="19202400" y="14460855"/>
          <a:ext cx="7493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635</xdr:rowOff>
    </xdr:from>
    <xdr:to>
      <xdr:col>107</xdr:col>
      <xdr:colOff>101600</xdr:colOff>
      <xdr:row>86</xdr:row>
      <xdr:rowOff>99695</xdr:rowOff>
    </xdr:to>
    <xdr:sp macro="" textlink="">
      <xdr:nvSpPr>
        <xdr:cNvPr id="530" name="楕円 529">
          <a:extLst>
            <a:ext uri="{FF2B5EF4-FFF2-40B4-BE49-F238E27FC236}">
              <a16:creationId xmlns:a16="http://schemas.microsoft.com/office/drawing/2014/main" id="{00000000-0008-0000-0200-000012020000}"/>
            </a:ext>
          </a:extLst>
        </xdr:cNvPr>
        <xdr:cNvSpPr/>
      </xdr:nvSpPr>
      <xdr:spPr>
        <a:xfrm>
          <a:off x="18345150" y="144214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45720</xdr:rowOff>
    </xdr:from>
    <xdr:to>
      <xdr:col>111</xdr:col>
      <xdr:colOff>171450</xdr:colOff>
      <xdr:row>86</xdr:row>
      <xdr:rowOff>50800</xdr:rowOff>
    </xdr:to>
    <xdr:cxnSp macro="">
      <xdr:nvCxnSpPr>
        <xdr:cNvPr id="531" name="直線コネクタ 530">
          <a:extLst>
            <a:ext uri="{FF2B5EF4-FFF2-40B4-BE49-F238E27FC236}">
              <a16:creationId xmlns:a16="http://schemas.microsoft.com/office/drawing/2014/main" id="{00000000-0008-0000-0200-000013020000}"/>
            </a:ext>
          </a:extLst>
        </xdr:cNvPr>
        <xdr:cNvCxnSpPr/>
      </xdr:nvCxnSpPr>
      <xdr:spPr>
        <a:xfrm flipV="1">
          <a:off x="18395950" y="14466570"/>
          <a:ext cx="8064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5715</xdr:rowOff>
    </xdr:from>
    <xdr:to>
      <xdr:col>102</xdr:col>
      <xdr:colOff>165100</xdr:colOff>
      <xdr:row>86</xdr:row>
      <xdr:rowOff>105410</xdr:rowOff>
    </xdr:to>
    <xdr:sp macro="" textlink="">
      <xdr:nvSpPr>
        <xdr:cNvPr id="532" name="楕円 531">
          <a:extLst>
            <a:ext uri="{FF2B5EF4-FFF2-40B4-BE49-F238E27FC236}">
              <a16:creationId xmlns:a16="http://schemas.microsoft.com/office/drawing/2014/main" id="{00000000-0008-0000-0200-000014020000}"/>
            </a:ext>
          </a:extLst>
        </xdr:cNvPr>
        <xdr:cNvSpPr/>
      </xdr:nvSpPr>
      <xdr:spPr>
        <a:xfrm>
          <a:off x="17551400" y="144265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50800</xdr:rowOff>
    </xdr:from>
    <xdr:to>
      <xdr:col>107</xdr:col>
      <xdr:colOff>50800</xdr:colOff>
      <xdr:row>86</xdr:row>
      <xdr:rowOff>55245</xdr:rowOff>
    </xdr:to>
    <xdr:cxnSp macro="">
      <xdr:nvCxnSpPr>
        <xdr:cNvPr id="533" name="直線コネクタ 532">
          <a:extLst>
            <a:ext uri="{FF2B5EF4-FFF2-40B4-BE49-F238E27FC236}">
              <a16:creationId xmlns:a16="http://schemas.microsoft.com/office/drawing/2014/main" id="{00000000-0008-0000-0200-000015020000}"/>
            </a:ext>
          </a:extLst>
        </xdr:cNvPr>
        <xdr:cNvCxnSpPr/>
      </xdr:nvCxnSpPr>
      <xdr:spPr>
        <a:xfrm flipV="1">
          <a:off x="17602200" y="14471650"/>
          <a:ext cx="7937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8255</xdr:rowOff>
    </xdr:from>
    <xdr:to>
      <xdr:col>98</xdr:col>
      <xdr:colOff>38100</xdr:colOff>
      <xdr:row>86</xdr:row>
      <xdr:rowOff>107950</xdr:rowOff>
    </xdr:to>
    <xdr:sp macro="" textlink="">
      <xdr:nvSpPr>
        <xdr:cNvPr id="534" name="楕円 533">
          <a:extLst>
            <a:ext uri="{FF2B5EF4-FFF2-40B4-BE49-F238E27FC236}">
              <a16:creationId xmlns:a16="http://schemas.microsoft.com/office/drawing/2014/main" id="{00000000-0008-0000-0200-000016020000}"/>
            </a:ext>
          </a:extLst>
        </xdr:cNvPr>
        <xdr:cNvSpPr/>
      </xdr:nvSpPr>
      <xdr:spPr>
        <a:xfrm>
          <a:off x="16757650" y="1442910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86</xdr:row>
      <xdr:rowOff>55245</xdr:rowOff>
    </xdr:from>
    <xdr:to>
      <xdr:col>102</xdr:col>
      <xdr:colOff>114300</xdr:colOff>
      <xdr:row>86</xdr:row>
      <xdr:rowOff>58420</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flipV="1">
          <a:off x="16802100" y="14476095"/>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86</xdr:row>
      <xdr:rowOff>100965</xdr:rowOff>
    </xdr:from>
    <xdr:ext cx="469900" cy="253365"/>
    <xdr:sp macro="" textlink="">
      <xdr:nvSpPr>
        <xdr:cNvPr id="536" name="n_1aveValue【消防施設】&#10;一人当たり面積">
          <a:extLst>
            <a:ext uri="{FF2B5EF4-FFF2-40B4-BE49-F238E27FC236}">
              <a16:creationId xmlns:a16="http://schemas.microsoft.com/office/drawing/2014/main" id="{00000000-0008-0000-0200-000018020000}"/>
            </a:ext>
          </a:extLst>
        </xdr:cNvPr>
        <xdr:cNvSpPr txBox="1"/>
      </xdr:nvSpPr>
      <xdr:spPr>
        <a:xfrm>
          <a:off x="18980150" y="145218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0.328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86</xdr:row>
      <xdr:rowOff>111125</xdr:rowOff>
    </xdr:from>
    <xdr:ext cx="469900" cy="252730"/>
    <xdr:sp macro="" textlink="">
      <xdr:nvSpPr>
        <xdr:cNvPr id="537" name="n_2aveValue【消防施設】&#10;一人当たり面積">
          <a:extLst>
            <a:ext uri="{FF2B5EF4-FFF2-40B4-BE49-F238E27FC236}">
              <a16:creationId xmlns:a16="http://schemas.microsoft.com/office/drawing/2014/main" id="{00000000-0008-0000-0200-000019020000}"/>
            </a:ext>
          </a:extLst>
        </xdr:cNvPr>
        <xdr:cNvSpPr txBox="1"/>
      </xdr:nvSpPr>
      <xdr:spPr>
        <a:xfrm>
          <a:off x="18180050" y="1453197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86</xdr:row>
      <xdr:rowOff>113665</xdr:rowOff>
    </xdr:from>
    <xdr:ext cx="469900" cy="253365"/>
    <xdr:sp macro="" textlink="">
      <xdr:nvSpPr>
        <xdr:cNvPr id="538" name="n_3aveValue【消防施設】&#10;一人当たり面積">
          <a:extLst>
            <a:ext uri="{FF2B5EF4-FFF2-40B4-BE49-F238E27FC236}">
              <a16:creationId xmlns:a16="http://schemas.microsoft.com/office/drawing/2014/main" id="{00000000-0008-0000-0200-00001A020000}"/>
            </a:ext>
          </a:extLst>
        </xdr:cNvPr>
        <xdr:cNvSpPr txBox="1"/>
      </xdr:nvSpPr>
      <xdr:spPr>
        <a:xfrm>
          <a:off x="17386300" y="145345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95885</xdr:rowOff>
    </xdr:from>
    <xdr:ext cx="469900" cy="252730"/>
    <xdr:sp macro="" textlink="">
      <xdr:nvSpPr>
        <xdr:cNvPr id="539" name="n_4aveValue【消防施設】&#10;一人当たり面積">
          <a:extLst>
            <a:ext uri="{FF2B5EF4-FFF2-40B4-BE49-F238E27FC236}">
              <a16:creationId xmlns:a16="http://schemas.microsoft.com/office/drawing/2014/main" id="{00000000-0008-0000-0200-00001B020000}"/>
            </a:ext>
          </a:extLst>
        </xdr:cNvPr>
        <xdr:cNvSpPr txBox="1"/>
      </xdr:nvSpPr>
      <xdr:spPr>
        <a:xfrm>
          <a:off x="16592550" y="1418145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84</xdr:row>
      <xdr:rowOff>111760</xdr:rowOff>
    </xdr:from>
    <xdr:ext cx="469900" cy="253365"/>
    <xdr:sp macro="" textlink="">
      <xdr:nvSpPr>
        <xdr:cNvPr id="540" name="n_1mainValue【消防施設】&#10;一人当たり面積">
          <a:extLst>
            <a:ext uri="{FF2B5EF4-FFF2-40B4-BE49-F238E27FC236}">
              <a16:creationId xmlns:a16="http://schemas.microsoft.com/office/drawing/2014/main" id="{00000000-0008-0000-0200-00001C020000}"/>
            </a:ext>
          </a:extLst>
        </xdr:cNvPr>
        <xdr:cNvSpPr txBox="1"/>
      </xdr:nvSpPr>
      <xdr:spPr>
        <a:xfrm>
          <a:off x="18980150" y="141973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0.373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84</xdr:row>
      <xdr:rowOff>116205</xdr:rowOff>
    </xdr:from>
    <xdr:ext cx="469900" cy="253365"/>
    <xdr:sp macro="" textlink="">
      <xdr:nvSpPr>
        <xdr:cNvPr id="541" name="n_2mainValue【消防施設】&#10;一人当たり面積">
          <a:extLst>
            <a:ext uri="{FF2B5EF4-FFF2-40B4-BE49-F238E27FC236}">
              <a16:creationId xmlns:a16="http://schemas.microsoft.com/office/drawing/2014/main" id="{00000000-0008-0000-0200-00001D020000}"/>
            </a:ext>
          </a:extLst>
        </xdr:cNvPr>
        <xdr:cNvSpPr txBox="1"/>
      </xdr:nvSpPr>
      <xdr:spPr>
        <a:xfrm>
          <a:off x="18180050" y="142017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84</xdr:row>
      <xdr:rowOff>120650</xdr:rowOff>
    </xdr:from>
    <xdr:ext cx="469900" cy="252730"/>
    <xdr:sp macro="" textlink="">
      <xdr:nvSpPr>
        <xdr:cNvPr id="542" name="n_3mainValue【消防施設】&#10;一人当たり面積">
          <a:extLst>
            <a:ext uri="{FF2B5EF4-FFF2-40B4-BE49-F238E27FC236}">
              <a16:creationId xmlns:a16="http://schemas.microsoft.com/office/drawing/2014/main" id="{00000000-0008-0000-0200-00001E020000}"/>
            </a:ext>
          </a:extLst>
        </xdr:cNvPr>
        <xdr:cNvSpPr txBox="1"/>
      </xdr:nvSpPr>
      <xdr:spPr>
        <a:xfrm>
          <a:off x="17386300" y="142062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99060</xdr:rowOff>
    </xdr:from>
    <xdr:ext cx="469900" cy="253365"/>
    <xdr:sp macro="" textlink="">
      <xdr:nvSpPr>
        <xdr:cNvPr id="543" name="n_4mainValue【消防施設】&#10;一人当たり面積">
          <a:extLst>
            <a:ext uri="{FF2B5EF4-FFF2-40B4-BE49-F238E27FC236}">
              <a16:creationId xmlns:a16="http://schemas.microsoft.com/office/drawing/2014/main" id="{00000000-0008-0000-0200-00001F020000}"/>
            </a:ext>
          </a:extLst>
        </xdr:cNvPr>
        <xdr:cNvSpPr txBox="1"/>
      </xdr:nvSpPr>
      <xdr:spPr>
        <a:xfrm>
          <a:off x="16592550" y="145199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4" name="正方形/長方形 543">
          <a:extLst>
            <a:ext uri="{FF2B5EF4-FFF2-40B4-BE49-F238E27FC236}">
              <a16:creationId xmlns:a16="http://schemas.microsoft.com/office/drawing/2014/main" id="{00000000-0008-0000-0200-000020020000}"/>
            </a:ext>
          </a:extLst>
        </xdr:cNvPr>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5" name="正方形/長方形 544">
          <a:extLst>
            <a:ext uri="{FF2B5EF4-FFF2-40B4-BE49-F238E27FC236}">
              <a16:creationId xmlns:a16="http://schemas.microsoft.com/office/drawing/2014/main" id="{00000000-0008-0000-0200-000021020000}"/>
            </a:ext>
          </a:extLst>
        </xdr:cNvPr>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6" name="正方形/長方形 545">
          <a:extLst>
            <a:ext uri="{FF2B5EF4-FFF2-40B4-BE49-F238E27FC236}">
              <a16:creationId xmlns:a16="http://schemas.microsoft.com/office/drawing/2014/main" id="{00000000-0008-0000-0200-000022020000}"/>
            </a:ext>
          </a:extLst>
        </xdr:cNvPr>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27/93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7" name="正方形/長方形 546">
          <a:extLst>
            <a:ext uri="{FF2B5EF4-FFF2-40B4-BE49-F238E27FC236}">
              <a16:creationId xmlns:a16="http://schemas.microsoft.com/office/drawing/2014/main" id="{00000000-0008-0000-0200-000023020000}"/>
            </a:ext>
          </a:extLst>
        </xdr:cNvPr>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8" name="正方形/長方形 547">
          <a:extLst>
            <a:ext uri="{FF2B5EF4-FFF2-40B4-BE49-F238E27FC236}">
              <a16:creationId xmlns:a16="http://schemas.microsoft.com/office/drawing/2014/main" id="{00000000-0008-0000-0200-000024020000}"/>
            </a:ext>
          </a:extLst>
        </xdr:cNvPr>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552" name="テキスト ボックス 551">
          <a:extLst>
            <a:ext uri="{FF2B5EF4-FFF2-40B4-BE49-F238E27FC236}">
              <a16:creationId xmlns:a16="http://schemas.microsoft.com/office/drawing/2014/main" id="{00000000-0008-0000-0200-000028020000}"/>
            </a:ext>
          </a:extLst>
        </xdr:cNvPr>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2915" cy="259080"/>
    <xdr:sp macro="" textlink="">
      <xdr:nvSpPr>
        <xdr:cNvPr id="554" name="テキスト ボックス 553">
          <a:extLst>
            <a:ext uri="{FF2B5EF4-FFF2-40B4-BE49-F238E27FC236}">
              <a16:creationId xmlns:a16="http://schemas.microsoft.com/office/drawing/2014/main" id="{00000000-0008-0000-0200-00002A020000}"/>
            </a:ext>
          </a:extLst>
        </xdr:cNvPr>
        <xdr:cNvSpPr txBox="1"/>
      </xdr:nvSpPr>
      <xdr:spPr>
        <a:xfrm>
          <a:off x="10797540" y="185648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171450</xdr:colOff>
      <xdr:row>109</xdr:row>
      <xdr:rowOff>35560</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1207750" y="183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2915" cy="254635"/>
    <xdr:sp macro="" textlink="">
      <xdr:nvSpPr>
        <xdr:cNvPr id="556" name="テキスト ボックス 555">
          <a:extLst>
            <a:ext uri="{FF2B5EF4-FFF2-40B4-BE49-F238E27FC236}">
              <a16:creationId xmlns:a16="http://schemas.microsoft.com/office/drawing/2014/main" id="{00000000-0008-0000-0200-00002C020000}"/>
            </a:ext>
          </a:extLst>
        </xdr:cNvPr>
        <xdr:cNvSpPr txBox="1"/>
      </xdr:nvSpPr>
      <xdr:spPr>
        <a:xfrm>
          <a:off x="10797540" y="1823847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171450</xdr:colOff>
      <xdr:row>107</xdr:row>
      <xdr:rowOff>52070</xdr:rowOff>
    </xdr:to>
    <xdr:cxnSp macro="">
      <xdr:nvCxnSpPr>
        <xdr:cNvPr id="557" name="直線コネクタ 556">
          <a:extLst>
            <a:ext uri="{FF2B5EF4-FFF2-40B4-BE49-F238E27FC236}">
              <a16:creationId xmlns:a16="http://schemas.microsoft.com/office/drawing/2014/main" id="{00000000-0008-0000-0200-00002D020000}"/>
            </a:ext>
          </a:extLst>
        </xdr:cNvPr>
        <xdr:cNvCxnSpPr/>
      </xdr:nvCxnSpPr>
      <xdr:spPr>
        <a:xfrm>
          <a:off x="11207750" y="180543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398780" cy="259080"/>
    <xdr:sp macro="" textlink="">
      <xdr:nvSpPr>
        <xdr:cNvPr id="558" name="テキスト ボックス 557">
          <a:extLst>
            <a:ext uri="{FF2B5EF4-FFF2-40B4-BE49-F238E27FC236}">
              <a16:creationId xmlns:a16="http://schemas.microsoft.com/office/drawing/2014/main" id="{00000000-0008-0000-0200-00002E020000}"/>
            </a:ext>
          </a:extLst>
        </xdr:cNvPr>
        <xdr:cNvSpPr txBox="1"/>
      </xdr:nvSpPr>
      <xdr:spPr>
        <a:xfrm>
          <a:off x="10842625" y="1791144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171450</xdr:colOff>
      <xdr:row>105</xdr:row>
      <xdr:rowOff>67945</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1207750" y="17727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398780" cy="254635"/>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10842625" y="17585690"/>
          <a:ext cx="39878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171450</xdr:colOff>
      <xdr:row>103</xdr:row>
      <xdr:rowOff>84455</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11207750" y="174009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398780" cy="2584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0842625" y="17258665"/>
          <a:ext cx="398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171450</xdr:colOff>
      <xdr:row>101</xdr:row>
      <xdr:rowOff>100965</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1207750" y="17074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398780" cy="259080"/>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0842625" y="1693227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171450</xdr:colOff>
      <xdr:row>99</xdr:row>
      <xdr:rowOff>116840</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a:off x="11207750" y="167474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9090" cy="25463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0906760" y="16605250"/>
          <a:ext cx="3390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8" name="【庁舎】&#10;有形固定資産減価償却率グラフ枠">
          <a:extLst>
            <a:ext uri="{FF2B5EF4-FFF2-40B4-BE49-F238E27FC236}">
              <a16:creationId xmlns:a16="http://schemas.microsoft.com/office/drawing/2014/main" id="{00000000-0008-0000-0200-000038020000}"/>
            </a:ext>
          </a:extLst>
        </xdr:cNvPr>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15875</xdr:rowOff>
    </xdr:from>
    <xdr:to>
      <xdr:col>85</xdr:col>
      <xdr:colOff>126365</xdr:colOff>
      <xdr:row>109</xdr:row>
      <xdr:rowOff>35560</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flipV="1">
          <a:off x="14699615" y="16817975"/>
          <a:ext cx="0" cy="1562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39370</xdr:rowOff>
    </xdr:from>
    <xdr:ext cx="465455" cy="259080"/>
    <xdr:sp macro="" textlink="">
      <xdr:nvSpPr>
        <xdr:cNvPr id="570" name="【庁舎】&#10;有形固定資産減価償却率最小値テキスト">
          <a:extLst>
            <a:ext uri="{FF2B5EF4-FFF2-40B4-BE49-F238E27FC236}">
              <a16:creationId xmlns:a16="http://schemas.microsoft.com/office/drawing/2014/main" id="{00000000-0008-0000-0200-00003A020000}"/>
            </a:ext>
          </a:extLst>
        </xdr:cNvPr>
        <xdr:cNvSpPr txBox="1"/>
      </xdr:nvSpPr>
      <xdr:spPr>
        <a:xfrm>
          <a:off x="14738350" y="1838452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35560</xdr:rowOff>
    </xdr:from>
    <xdr:to>
      <xdr:col>86</xdr:col>
      <xdr:colOff>25400</xdr:colOff>
      <xdr:row>109</xdr:row>
      <xdr:rowOff>35560</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14611350" y="18380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133985</xdr:rowOff>
    </xdr:from>
    <xdr:ext cx="335915" cy="254635"/>
    <xdr:sp macro="" textlink="">
      <xdr:nvSpPr>
        <xdr:cNvPr id="572" name="【庁舎】&#10;有形固定資産減価償却率最大値テキスト">
          <a:extLst>
            <a:ext uri="{FF2B5EF4-FFF2-40B4-BE49-F238E27FC236}">
              <a16:creationId xmlns:a16="http://schemas.microsoft.com/office/drawing/2014/main" id="{00000000-0008-0000-0200-00003C020000}"/>
            </a:ext>
          </a:extLst>
        </xdr:cNvPr>
        <xdr:cNvSpPr txBox="1"/>
      </xdr:nvSpPr>
      <xdr:spPr>
        <a:xfrm>
          <a:off x="14738350" y="16593185"/>
          <a:ext cx="335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15875</xdr:rowOff>
    </xdr:from>
    <xdr:to>
      <xdr:col>86</xdr:col>
      <xdr:colOff>25400</xdr:colOff>
      <xdr:row>100</xdr:row>
      <xdr:rowOff>15875</xdr:rowOff>
    </xdr:to>
    <xdr:cxnSp macro="">
      <xdr:nvCxnSpPr>
        <xdr:cNvPr id="573" name="直線コネクタ 572">
          <a:extLst>
            <a:ext uri="{FF2B5EF4-FFF2-40B4-BE49-F238E27FC236}">
              <a16:creationId xmlns:a16="http://schemas.microsoft.com/office/drawing/2014/main" id="{00000000-0008-0000-0200-00003D020000}"/>
            </a:ext>
          </a:extLst>
        </xdr:cNvPr>
        <xdr:cNvCxnSpPr/>
      </xdr:nvCxnSpPr>
      <xdr:spPr>
        <a:xfrm>
          <a:off x="14611350" y="168179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2540</xdr:rowOff>
    </xdr:from>
    <xdr:ext cx="400685" cy="259080"/>
    <xdr:sp macro="" textlink="">
      <xdr:nvSpPr>
        <xdr:cNvPr id="574" name="【庁舎】&#10;有形固定資産減価償却率平均値テキスト">
          <a:extLst>
            <a:ext uri="{FF2B5EF4-FFF2-40B4-BE49-F238E27FC236}">
              <a16:creationId xmlns:a16="http://schemas.microsoft.com/office/drawing/2014/main" id="{00000000-0008-0000-0200-00003E020000}"/>
            </a:ext>
          </a:extLst>
        </xdr:cNvPr>
        <xdr:cNvSpPr txBox="1"/>
      </xdr:nvSpPr>
      <xdr:spPr>
        <a:xfrm>
          <a:off x="14738350" y="17318990"/>
          <a:ext cx="4006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103</xdr:row>
      <xdr:rowOff>151130</xdr:rowOff>
    </xdr:from>
    <xdr:to>
      <xdr:col>85</xdr:col>
      <xdr:colOff>171450</xdr:colOff>
      <xdr:row>104</xdr:row>
      <xdr:rowOff>81280</xdr:rowOff>
    </xdr:to>
    <xdr:sp macro="" textlink="">
      <xdr:nvSpPr>
        <xdr:cNvPr id="575" name="フローチャート: 判断 574">
          <a:extLst>
            <a:ext uri="{FF2B5EF4-FFF2-40B4-BE49-F238E27FC236}">
              <a16:creationId xmlns:a16="http://schemas.microsoft.com/office/drawing/2014/main" id="{00000000-0008-0000-0200-00003F020000}"/>
            </a:ext>
          </a:extLst>
        </xdr:cNvPr>
        <xdr:cNvSpPr/>
      </xdr:nvSpPr>
      <xdr:spPr>
        <a:xfrm>
          <a:off x="14649450" y="1746758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20320</xdr:rowOff>
    </xdr:from>
    <xdr:to>
      <xdr:col>81</xdr:col>
      <xdr:colOff>101600</xdr:colOff>
      <xdr:row>104</xdr:row>
      <xdr:rowOff>121920</xdr:rowOff>
    </xdr:to>
    <xdr:sp macro="" textlink="">
      <xdr:nvSpPr>
        <xdr:cNvPr id="576" name="フローチャート: 判断 575">
          <a:extLst>
            <a:ext uri="{FF2B5EF4-FFF2-40B4-BE49-F238E27FC236}">
              <a16:creationId xmlns:a16="http://schemas.microsoft.com/office/drawing/2014/main" id="{00000000-0008-0000-0200-000040020000}"/>
            </a:ext>
          </a:extLst>
        </xdr:cNvPr>
        <xdr:cNvSpPr/>
      </xdr:nvSpPr>
      <xdr:spPr>
        <a:xfrm>
          <a:off x="13887450" y="17508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6350</xdr:rowOff>
    </xdr:from>
    <xdr:to>
      <xdr:col>76</xdr:col>
      <xdr:colOff>165100</xdr:colOff>
      <xdr:row>104</xdr:row>
      <xdr:rowOff>107315</xdr:rowOff>
    </xdr:to>
    <xdr:sp macro="" textlink="">
      <xdr:nvSpPr>
        <xdr:cNvPr id="577" name="フローチャート: 判断 576">
          <a:extLst>
            <a:ext uri="{FF2B5EF4-FFF2-40B4-BE49-F238E27FC236}">
              <a16:creationId xmlns:a16="http://schemas.microsoft.com/office/drawing/2014/main" id="{00000000-0008-0000-0200-000041020000}"/>
            </a:ext>
          </a:extLst>
        </xdr:cNvPr>
        <xdr:cNvSpPr/>
      </xdr:nvSpPr>
      <xdr:spPr>
        <a:xfrm>
          <a:off x="13093700" y="174942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53340</xdr:rowOff>
    </xdr:from>
    <xdr:to>
      <xdr:col>72</xdr:col>
      <xdr:colOff>38100</xdr:colOff>
      <xdr:row>104</xdr:row>
      <xdr:rowOff>154940</xdr:rowOff>
    </xdr:to>
    <xdr:sp macro="" textlink="">
      <xdr:nvSpPr>
        <xdr:cNvPr id="578" name="フローチャート: 判断 577">
          <a:extLst>
            <a:ext uri="{FF2B5EF4-FFF2-40B4-BE49-F238E27FC236}">
              <a16:creationId xmlns:a16="http://schemas.microsoft.com/office/drawing/2014/main" id="{00000000-0008-0000-0200-000042020000}"/>
            </a:ext>
          </a:extLst>
        </xdr:cNvPr>
        <xdr:cNvSpPr/>
      </xdr:nvSpPr>
      <xdr:spPr>
        <a:xfrm>
          <a:off x="12299950" y="175412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57785</xdr:rowOff>
    </xdr:from>
    <xdr:to>
      <xdr:col>67</xdr:col>
      <xdr:colOff>101600</xdr:colOff>
      <xdr:row>104</xdr:row>
      <xdr:rowOff>159385</xdr:rowOff>
    </xdr:to>
    <xdr:sp macro="" textlink="">
      <xdr:nvSpPr>
        <xdr:cNvPr id="579" name="フローチャート: 判断 578">
          <a:extLst>
            <a:ext uri="{FF2B5EF4-FFF2-40B4-BE49-F238E27FC236}">
              <a16:creationId xmlns:a16="http://schemas.microsoft.com/office/drawing/2014/main" id="{00000000-0008-0000-0200-000043020000}"/>
            </a:ext>
          </a:extLst>
        </xdr:cNvPr>
        <xdr:cNvSpPr/>
      </xdr:nvSpPr>
      <xdr:spPr>
        <a:xfrm>
          <a:off x="11487150" y="1754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57555" cy="259080"/>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13766800" y="187045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583" name="テキスト ボックス 582">
          <a:extLst>
            <a:ext uri="{FF2B5EF4-FFF2-40B4-BE49-F238E27FC236}">
              <a16:creationId xmlns:a16="http://schemas.microsoft.com/office/drawing/2014/main" id="{00000000-0008-0000-0200-000047020000}"/>
            </a:ext>
          </a:extLst>
        </xdr:cNvPr>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57555" cy="259080"/>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11366500" y="187045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104</xdr:row>
      <xdr:rowOff>48260</xdr:rowOff>
    </xdr:from>
    <xdr:to>
      <xdr:col>85</xdr:col>
      <xdr:colOff>171450</xdr:colOff>
      <xdr:row>104</xdr:row>
      <xdr:rowOff>149860</xdr:rowOff>
    </xdr:to>
    <xdr:sp macro="" textlink="">
      <xdr:nvSpPr>
        <xdr:cNvPr id="585" name="楕円 584">
          <a:extLst>
            <a:ext uri="{FF2B5EF4-FFF2-40B4-BE49-F238E27FC236}">
              <a16:creationId xmlns:a16="http://schemas.microsoft.com/office/drawing/2014/main" id="{00000000-0008-0000-0200-000049020000}"/>
            </a:ext>
          </a:extLst>
        </xdr:cNvPr>
        <xdr:cNvSpPr/>
      </xdr:nvSpPr>
      <xdr:spPr>
        <a:xfrm>
          <a:off x="14649450" y="1753616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26670</xdr:rowOff>
    </xdr:from>
    <xdr:ext cx="400685" cy="259080"/>
    <xdr:sp macro="" textlink="">
      <xdr:nvSpPr>
        <xdr:cNvPr id="586" name="【庁舎】&#10;有形固定資産減価償却率該当値テキスト">
          <a:extLst>
            <a:ext uri="{FF2B5EF4-FFF2-40B4-BE49-F238E27FC236}">
              <a16:creationId xmlns:a16="http://schemas.microsoft.com/office/drawing/2014/main" id="{00000000-0008-0000-0200-00004A020000}"/>
            </a:ext>
          </a:extLst>
        </xdr:cNvPr>
        <xdr:cNvSpPr txBox="1"/>
      </xdr:nvSpPr>
      <xdr:spPr>
        <a:xfrm>
          <a:off x="14738350" y="1751457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103</xdr:row>
      <xdr:rowOff>167640</xdr:rowOff>
    </xdr:from>
    <xdr:to>
      <xdr:col>81</xdr:col>
      <xdr:colOff>101600</xdr:colOff>
      <xdr:row>104</xdr:row>
      <xdr:rowOff>97790</xdr:rowOff>
    </xdr:to>
    <xdr:sp macro="" textlink="">
      <xdr:nvSpPr>
        <xdr:cNvPr id="587" name="楕円 586">
          <a:extLst>
            <a:ext uri="{FF2B5EF4-FFF2-40B4-BE49-F238E27FC236}">
              <a16:creationId xmlns:a16="http://schemas.microsoft.com/office/drawing/2014/main" id="{00000000-0008-0000-0200-00004B020000}"/>
            </a:ext>
          </a:extLst>
        </xdr:cNvPr>
        <xdr:cNvSpPr/>
      </xdr:nvSpPr>
      <xdr:spPr>
        <a:xfrm>
          <a:off x="13887450" y="1748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46990</xdr:rowOff>
    </xdr:from>
    <xdr:to>
      <xdr:col>85</xdr:col>
      <xdr:colOff>127000</xdr:colOff>
      <xdr:row>104</xdr:row>
      <xdr:rowOff>99060</xdr:rowOff>
    </xdr:to>
    <xdr:cxnSp macro="">
      <xdr:nvCxnSpPr>
        <xdr:cNvPr id="588" name="直線コネクタ 587">
          <a:extLst>
            <a:ext uri="{FF2B5EF4-FFF2-40B4-BE49-F238E27FC236}">
              <a16:creationId xmlns:a16="http://schemas.microsoft.com/office/drawing/2014/main" id="{00000000-0008-0000-0200-00004C020000}"/>
            </a:ext>
          </a:extLst>
        </xdr:cNvPr>
        <xdr:cNvCxnSpPr/>
      </xdr:nvCxnSpPr>
      <xdr:spPr>
        <a:xfrm>
          <a:off x="13938250" y="17534890"/>
          <a:ext cx="762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167640</xdr:rowOff>
    </xdr:from>
    <xdr:to>
      <xdr:col>76</xdr:col>
      <xdr:colOff>165100</xdr:colOff>
      <xdr:row>104</xdr:row>
      <xdr:rowOff>97790</xdr:rowOff>
    </xdr:to>
    <xdr:sp macro="" textlink="">
      <xdr:nvSpPr>
        <xdr:cNvPr id="589" name="楕円 588">
          <a:extLst>
            <a:ext uri="{FF2B5EF4-FFF2-40B4-BE49-F238E27FC236}">
              <a16:creationId xmlns:a16="http://schemas.microsoft.com/office/drawing/2014/main" id="{00000000-0008-0000-0200-00004D020000}"/>
            </a:ext>
          </a:extLst>
        </xdr:cNvPr>
        <xdr:cNvSpPr/>
      </xdr:nvSpPr>
      <xdr:spPr>
        <a:xfrm>
          <a:off x="13093700" y="1748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46990</xdr:rowOff>
    </xdr:from>
    <xdr:to>
      <xdr:col>81</xdr:col>
      <xdr:colOff>50800</xdr:colOff>
      <xdr:row>104</xdr:row>
      <xdr:rowOff>46990</xdr:rowOff>
    </xdr:to>
    <xdr:cxnSp macro="">
      <xdr:nvCxnSpPr>
        <xdr:cNvPr id="590" name="直線コネクタ 589">
          <a:extLst>
            <a:ext uri="{FF2B5EF4-FFF2-40B4-BE49-F238E27FC236}">
              <a16:creationId xmlns:a16="http://schemas.microsoft.com/office/drawing/2014/main" id="{00000000-0008-0000-0200-00004E020000}"/>
            </a:ext>
          </a:extLst>
        </xdr:cNvPr>
        <xdr:cNvCxnSpPr/>
      </xdr:nvCxnSpPr>
      <xdr:spPr>
        <a:xfrm>
          <a:off x="13144500" y="1753489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114935</xdr:rowOff>
    </xdr:from>
    <xdr:to>
      <xdr:col>72</xdr:col>
      <xdr:colOff>38100</xdr:colOff>
      <xdr:row>104</xdr:row>
      <xdr:rowOff>45085</xdr:rowOff>
    </xdr:to>
    <xdr:sp macro="" textlink="">
      <xdr:nvSpPr>
        <xdr:cNvPr id="591" name="楕円 590">
          <a:extLst>
            <a:ext uri="{FF2B5EF4-FFF2-40B4-BE49-F238E27FC236}">
              <a16:creationId xmlns:a16="http://schemas.microsoft.com/office/drawing/2014/main" id="{00000000-0008-0000-0200-00004F020000}"/>
            </a:ext>
          </a:extLst>
        </xdr:cNvPr>
        <xdr:cNvSpPr/>
      </xdr:nvSpPr>
      <xdr:spPr>
        <a:xfrm>
          <a:off x="12299950" y="174313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103</xdr:row>
      <xdr:rowOff>166370</xdr:rowOff>
    </xdr:from>
    <xdr:to>
      <xdr:col>76</xdr:col>
      <xdr:colOff>114300</xdr:colOff>
      <xdr:row>104</xdr:row>
      <xdr:rowOff>46990</xdr:rowOff>
    </xdr:to>
    <xdr:cxnSp macro="">
      <xdr:nvCxnSpPr>
        <xdr:cNvPr id="592" name="直線コネクタ 591">
          <a:extLst>
            <a:ext uri="{FF2B5EF4-FFF2-40B4-BE49-F238E27FC236}">
              <a16:creationId xmlns:a16="http://schemas.microsoft.com/office/drawing/2014/main" id="{00000000-0008-0000-0200-000050020000}"/>
            </a:ext>
          </a:extLst>
        </xdr:cNvPr>
        <xdr:cNvCxnSpPr/>
      </xdr:nvCxnSpPr>
      <xdr:spPr>
        <a:xfrm>
          <a:off x="12344400" y="17482820"/>
          <a:ext cx="8001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20320</xdr:rowOff>
    </xdr:from>
    <xdr:to>
      <xdr:col>67</xdr:col>
      <xdr:colOff>101600</xdr:colOff>
      <xdr:row>106</xdr:row>
      <xdr:rowOff>121920</xdr:rowOff>
    </xdr:to>
    <xdr:sp macro="" textlink="">
      <xdr:nvSpPr>
        <xdr:cNvPr id="593" name="楕円 592">
          <a:extLst>
            <a:ext uri="{FF2B5EF4-FFF2-40B4-BE49-F238E27FC236}">
              <a16:creationId xmlns:a16="http://schemas.microsoft.com/office/drawing/2014/main" id="{00000000-0008-0000-0200-000051020000}"/>
            </a:ext>
          </a:extLst>
        </xdr:cNvPr>
        <xdr:cNvSpPr/>
      </xdr:nvSpPr>
      <xdr:spPr>
        <a:xfrm>
          <a:off x="11487150" y="1785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166370</xdr:rowOff>
    </xdr:from>
    <xdr:to>
      <xdr:col>71</xdr:col>
      <xdr:colOff>171450</xdr:colOff>
      <xdr:row>106</xdr:row>
      <xdr:rowOff>71120</xdr:rowOff>
    </xdr:to>
    <xdr:cxnSp macro="">
      <xdr:nvCxnSpPr>
        <xdr:cNvPr id="594" name="直線コネクタ 593">
          <a:extLst>
            <a:ext uri="{FF2B5EF4-FFF2-40B4-BE49-F238E27FC236}">
              <a16:creationId xmlns:a16="http://schemas.microsoft.com/office/drawing/2014/main" id="{00000000-0008-0000-0200-000052020000}"/>
            </a:ext>
          </a:extLst>
        </xdr:cNvPr>
        <xdr:cNvCxnSpPr/>
      </xdr:nvCxnSpPr>
      <xdr:spPr>
        <a:xfrm flipV="1">
          <a:off x="11537950" y="17482820"/>
          <a:ext cx="806450" cy="419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113030</xdr:rowOff>
    </xdr:from>
    <xdr:ext cx="400685" cy="259080"/>
    <xdr:sp macro="" textlink="">
      <xdr:nvSpPr>
        <xdr:cNvPr id="595" name="n_1aveValue【庁舎】&#10;有形固定資産減価償却率">
          <a:extLst>
            <a:ext uri="{FF2B5EF4-FFF2-40B4-BE49-F238E27FC236}">
              <a16:creationId xmlns:a16="http://schemas.microsoft.com/office/drawing/2014/main" id="{00000000-0008-0000-0200-000053020000}"/>
            </a:ext>
          </a:extLst>
        </xdr:cNvPr>
        <xdr:cNvSpPr txBox="1"/>
      </xdr:nvSpPr>
      <xdr:spPr>
        <a:xfrm>
          <a:off x="13742035" y="1760093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98425</xdr:rowOff>
    </xdr:from>
    <xdr:ext cx="400685" cy="254635"/>
    <xdr:sp macro="" textlink="">
      <xdr:nvSpPr>
        <xdr:cNvPr id="596" name="n_2aveValue【庁舎】&#10;有形固定資産減価償却率">
          <a:extLst>
            <a:ext uri="{FF2B5EF4-FFF2-40B4-BE49-F238E27FC236}">
              <a16:creationId xmlns:a16="http://schemas.microsoft.com/office/drawing/2014/main" id="{00000000-0008-0000-0200-000054020000}"/>
            </a:ext>
          </a:extLst>
        </xdr:cNvPr>
        <xdr:cNvSpPr txBox="1"/>
      </xdr:nvSpPr>
      <xdr:spPr>
        <a:xfrm>
          <a:off x="12960985" y="1758632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146050</xdr:rowOff>
    </xdr:from>
    <xdr:ext cx="405130" cy="254635"/>
    <xdr:sp macro="" textlink="">
      <xdr:nvSpPr>
        <xdr:cNvPr id="597" name="n_3aveValue【庁舎】&#10;有形固定資産減価償却率">
          <a:extLst>
            <a:ext uri="{FF2B5EF4-FFF2-40B4-BE49-F238E27FC236}">
              <a16:creationId xmlns:a16="http://schemas.microsoft.com/office/drawing/2014/main" id="{00000000-0008-0000-0200-000055020000}"/>
            </a:ext>
          </a:extLst>
        </xdr:cNvPr>
        <xdr:cNvSpPr txBox="1"/>
      </xdr:nvSpPr>
      <xdr:spPr>
        <a:xfrm>
          <a:off x="12167235" y="1763395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4445</xdr:rowOff>
    </xdr:from>
    <xdr:ext cx="400685" cy="259080"/>
    <xdr:sp macro="" textlink="">
      <xdr:nvSpPr>
        <xdr:cNvPr id="598" name="n_4aveValue【庁舎】&#10;有形固定資産減価償却率">
          <a:extLst>
            <a:ext uri="{FF2B5EF4-FFF2-40B4-BE49-F238E27FC236}">
              <a16:creationId xmlns:a16="http://schemas.microsoft.com/office/drawing/2014/main" id="{00000000-0008-0000-0200-000056020000}"/>
            </a:ext>
          </a:extLst>
        </xdr:cNvPr>
        <xdr:cNvSpPr txBox="1"/>
      </xdr:nvSpPr>
      <xdr:spPr>
        <a:xfrm>
          <a:off x="11354435" y="1732089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102</xdr:row>
      <xdr:rowOff>114300</xdr:rowOff>
    </xdr:from>
    <xdr:ext cx="400685" cy="259080"/>
    <xdr:sp macro="" textlink="">
      <xdr:nvSpPr>
        <xdr:cNvPr id="599" name="n_1mainValue【庁舎】&#10;有形固定資産減価償却率">
          <a:extLst>
            <a:ext uri="{FF2B5EF4-FFF2-40B4-BE49-F238E27FC236}">
              <a16:creationId xmlns:a16="http://schemas.microsoft.com/office/drawing/2014/main" id="{00000000-0008-0000-0200-000057020000}"/>
            </a:ext>
          </a:extLst>
        </xdr:cNvPr>
        <xdr:cNvSpPr txBox="1"/>
      </xdr:nvSpPr>
      <xdr:spPr>
        <a:xfrm>
          <a:off x="13742035" y="1725930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102</xdr:row>
      <xdr:rowOff>114300</xdr:rowOff>
    </xdr:from>
    <xdr:ext cx="400685" cy="259080"/>
    <xdr:sp macro="" textlink="">
      <xdr:nvSpPr>
        <xdr:cNvPr id="600" name="n_2mainValue【庁舎】&#10;有形固定資産減価償却率">
          <a:extLst>
            <a:ext uri="{FF2B5EF4-FFF2-40B4-BE49-F238E27FC236}">
              <a16:creationId xmlns:a16="http://schemas.microsoft.com/office/drawing/2014/main" id="{00000000-0008-0000-0200-000058020000}"/>
            </a:ext>
          </a:extLst>
        </xdr:cNvPr>
        <xdr:cNvSpPr txBox="1"/>
      </xdr:nvSpPr>
      <xdr:spPr>
        <a:xfrm>
          <a:off x="12960985" y="1725930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102</xdr:row>
      <xdr:rowOff>61595</xdr:rowOff>
    </xdr:from>
    <xdr:ext cx="405130" cy="259080"/>
    <xdr:sp macro="" textlink="">
      <xdr:nvSpPr>
        <xdr:cNvPr id="601" name="n_3mainValue【庁舎】&#10;有形固定資産減価償却率">
          <a:extLst>
            <a:ext uri="{FF2B5EF4-FFF2-40B4-BE49-F238E27FC236}">
              <a16:creationId xmlns:a16="http://schemas.microsoft.com/office/drawing/2014/main" id="{00000000-0008-0000-0200-000059020000}"/>
            </a:ext>
          </a:extLst>
        </xdr:cNvPr>
        <xdr:cNvSpPr txBox="1"/>
      </xdr:nvSpPr>
      <xdr:spPr>
        <a:xfrm>
          <a:off x="12167235" y="172065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106</xdr:row>
      <xdr:rowOff>113030</xdr:rowOff>
    </xdr:from>
    <xdr:ext cx="400685" cy="259080"/>
    <xdr:sp macro="" textlink="">
      <xdr:nvSpPr>
        <xdr:cNvPr id="602" name="n_4mainValue【庁舎】&#10;有形固定資産減価償却率">
          <a:extLst>
            <a:ext uri="{FF2B5EF4-FFF2-40B4-BE49-F238E27FC236}">
              <a16:creationId xmlns:a16="http://schemas.microsoft.com/office/drawing/2014/main" id="{00000000-0008-0000-0200-00005A020000}"/>
            </a:ext>
          </a:extLst>
        </xdr:cNvPr>
        <xdr:cNvSpPr txBox="1"/>
      </xdr:nvSpPr>
      <xdr:spPr>
        <a:xfrm>
          <a:off x="11354435" y="1794383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3" name="正方形/長方形 602">
          <a:extLst>
            <a:ext uri="{FF2B5EF4-FFF2-40B4-BE49-F238E27FC236}">
              <a16:creationId xmlns:a16="http://schemas.microsoft.com/office/drawing/2014/main" id="{00000000-0008-0000-0200-00005B020000}"/>
            </a:ext>
          </a:extLst>
        </xdr:cNvPr>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39/93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0.320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5440" cy="225425"/>
    <xdr:sp macro="" textlink="">
      <xdr:nvSpPr>
        <xdr:cNvPr id="611" name="テキスト ボックス 610">
          <a:extLst>
            <a:ext uri="{FF2B5EF4-FFF2-40B4-BE49-F238E27FC236}">
              <a16:creationId xmlns:a16="http://schemas.microsoft.com/office/drawing/2014/main" id="{00000000-0008-0000-0200-000063020000}"/>
            </a:ext>
          </a:extLst>
        </xdr:cNvPr>
        <xdr:cNvSpPr txBox="1"/>
      </xdr:nvSpPr>
      <xdr:spPr>
        <a:xfrm>
          <a:off x="16440150" y="162306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a:off x="16459200" y="1832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2915" cy="259080"/>
    <xdr:sp macro="" textlink="">
      <xdr:nvSpPr>
        <xdr:cNvPr id="614" name="テキスト ボックス 613">
          <a:extLst>
            <a:ext uri="{FF2B5EF4-FFF2-40B4-BE49-F238E27FC236}">
              <a16:creationId xmlns:a16="http://schemas.microsoft.com/office/drawing/2014/main" id="{00000000-0008-0000-0200-000066020000}"/>
            </a:ext>
          </a:extLst>
        </xdr:cNvPr>
        <xdr:cNvSpPr txBox="1"/>
      </xdr:nvSpPr>
      <xdr:spPr>
        <a:xfrm>
          <a:off x="16048990" y="181838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5" name="直線コネクタ 614">
          <a:extLst>
            <a:ext uri="{FF2B5EF4-FFF2-40B4-BE49-F238E27FC236}">
              <a16:creationId xmlns:a16="http://schemas.microsoft.com/office/drawing/2014/main" id="{00000000-0008-0000-0200-000067020000}"/>
            </a:ext>
          </a:extLst>
        </xdr:cNvPr>
        <xdr:cNvCxnSpPr/>
      </xdr:nvCxnSpPr>
      <xdr:spPr>
        <a:xfrm>
          <a:off x="16459200" y="1794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2915" cy="254635"/>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16048990" y="178028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6459200" y="1756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2915" cy="259080"/>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6048990" y="174218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6459200" y="1718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2915" cy="259080"/>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6048990" y="170408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16459200" y="1680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99</xdr:row>
      <xdr:rowOff>29210</xdr:rowOff>
    </xdr:from>
    <xdr:ext cx="531495" cy="25463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5984855" y="166598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96</xdr:row>
      <xdr:rowOff>162560</xdr:rowOff>
    </xdr:from>
    <xdr:ext cx="531495" cy="259080"/>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15984855" y="16278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5" name="【庁舎】&#10;一人当たり面積グラフ枠">
          <a:extLst>
            <a:ext uri="{FF2B5EF4-FFF2-40B4-BE49-F238E27FC236}">
              <a16:creationId xmlns:a16="http://schemas.microsoft.com/office/drawing/2014/main" id="{00000000-0008-0000-0200-000071020000}"/>
            </a:ext>
          </a:extLst>
        </xdr:cNvPr>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127000</xdr:rowOff>
    </xdr:from>
    <xdr:to>
      <xdr:col>116</xdr:col>
      <xdr:colOff>62865</xdr:colOff>
      <xdr:row>108</xdr:row>
      <xdr:rowOff>126365</xdr:rowOff>
    </xdr:to>
    <xdr:cxnSp macro="">
      <xdr:nvCxnSpPr>
        <xdr:cNvPr id="626" name="直線コネクタ 625">
          <a:extLst>
            <a:ext uri="{FF2B5EF4-FFF2-40B4-BE49-F238E27FC236}">
              <a16:creationId xmlns:a16="http://schemas.microsoft.com/office/drawing/2014/main" id="{00000000-0008-0000-0200-000072020000}"/>
            </a:ext>
          </a:extLst>
        </xdr:cNvPr>
        <xdr:cNvCxnSpPr/>
      </xdr:nvCxnSpPr>
      <xdr:spPr>
        <a:xfrm flipV="1">
          <a:off x="19951065" y="16929100"/>
          <a:ext cx="0" cy="13709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130175</xdr:rowOff>
    </xdr:from>
    <xdr:ext cx="465455" cy="259080"/>
    <xdr:sp macro="" textlink="">
      <xdr:nvSpPr>
        <xdr:cNvPr id="627" name="【庁舎】&#10;一人当たり面積最小値テキスト">
          <a:extLst>
            <a:ext uri="{FF2B5EF4-FFF2-40B4-BE49-F238E27FC236}">
              <a16:creationId xmlns:a16="http://schemas.microsoft.com/office/drawing/2014/main" id="{00000000-0008-0000-0200-000073020000}"/>
            </a:ext>
          </a:extLst>
        </xdr:cNvPr>
        <xdr:cNvSpPr txBox="1"/>
      </xdr:nvSpPr>
      <xdr:spPr>
        <a:xfrm>
          <a:off x="19989800" y="1830387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0.207</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126365</xdr:rowOff>
    </xdr:from>
    <xdr:to>
      <xdr:col>116</xdr:col>
      <xdr:colOff>152400</xdr:colOff>
      <xdr:row>108</xdr:row>
      <xdr:rowOff>126365</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a:off x="19881850" y="18300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73660</xdr:rowOff>
    </xdr:from>
    <xdr:ext cx="530225" cy="259080"/>
    <xdr:sp macro="" textlink="">
      <xdr:nvSpPr>
        <xdr:cNvPr id="629" name="【庁舎】&#10;一人当たり面積最大値テキスト">
          <a:extLst>
            <a:ext uri="{FF2B5EF4-FFF2-40B4-BE49-F238E27FC236}">
              <a16:creationId xmlns:a16="http://schemas.microsoft.com/office/drawing/2014/main" id="{00000000-0008-0000-0200-000075020000}"/>
            </a:ext>
          </a:extLst>
        </xdr:cNvPr>
        <xdr:cNvSpPr txBox="1"/>
      </xdr:nvSpPr>
      <xdr:spPr>
        <a:xfrm>
          <a:off x="19989800" y="167043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11.000</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630" name="直線コネクタ 629">
          <a:extLst>
            <a:ext uri="{FF2B5EF4-FFF2-40B4-BE49-F238E27FC236}">
              <a16:creationId xmlns:a16="http://schemas.microsoft.com/office/drawing/2014/main" id="{00000000-0008-0000-0200-000076020000}"/>
            </a:ext>
          </a:extLst>
        </xdr:cNvPr>
        <xdr:cNvCxnSpPr/>
      </xdr:nvCxnSpPr>
      <xdr:spPr>
        <a:xfrm>
          <a:off x="19881850" y="16929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120650</xdr:rowOff>
    </xdr:from>
    <xdr:ext cx="465455" cy="254635"/>
    <xdr:sp macro="" textlink="">
      <xdr:nvSpPr>
        <xdr:cNvPr id="631" name="【庁舎】&#10;一人当たり面積平均値テキスト">
          <a:extLst>
            <a:ext uri="{FF2B5EF4-FFF2-40B4-BE49-F238E27FC236}">
              <a16:creationId xmlns:a16="http://schemas.microsoft.com/office/drawing/2014/main" id="{00000000-0008-0000-0200-000077020000}"/>
            </a:ext>
          </a:extLst>
        </xdr:cNvPr>
        <xdr:cNvSpPr txBox="1"/>
      </xdr:nvSpPr>
      <xdr:spPr>
        <a:xfrm>
          <a:off x="19989800" y="18122900"/>
          <a:ext cx="46545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107</xdr:row>
      <xdr:rowOff>141605</xdr:rowOff>
    </xdr:from>
    <xdr:to>
      <xdr:col>116</xdr:col>
      <xdr:colOff>114300</xdr:colOff>
      <xdr:row>108</xdr:row>
      <xdr:rowOff>71755</xdr:rowOff>
    </xdr:to>
    <xdr:sp macro="" textlink="">
      <xdr:nvSpPr>
        <xdr:cNvPr id="632" name="フローチャート: 判断 631">
          <a:extLst>
            <a:ext uri="{FF2B5EF4-FFF2-40B4-BE49-F238E27FC236}">
              <a16:creationId xmlns:a16="http://schemas.microsoft.com/office/drawing/2014/main" id="{00000000-0008-0000-0200-000078020000}"/>
            </a:ext>
          </a:extLst>
        </xdr:cNvPr>
        <xdr:cNvSpPr/>
      </xdr:nvSpPr>
      <xdr:spPr>
        <a:xfrm>
          <a:off x="19900900" y="1814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137160</xdr:rowOff>
    </xdr:from>
    <xdr:to>
      <xdr:col>112</xdr:col>
      <xdr:colOff>38100</xdr:colOff>
      <xdr:row>108</xdr:row>
      <xdr:rowOff>67310</xdr:rowOff>
    </xdr:to>
    <xdr:sp macro="" textlink="">
      <xdr:nvSpPr>
        <xdr:cNvPr id="633" name="フローチャート: 判断 632">
          <a:extLst>
            <a:ext uri="{FF2B5EF4-FFF2-40B4-BE49-F238E27FC236}">
              <a16:creationId xmlns:a16="http://schemas.microsoft.com/office/drawing/2014/main" id="{00000000-0008-0000-0200-000079020000}"/>
            </a:ext>
          </a:extLst>
        </xdr:cNvPr>
        <xdr:cNvSpPr/>
      </xdr:nvSpPr>
      <xdr:spPr>
        <a:xfrm>
          <a:off x="19157950" y="181394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74930</xdr:rowOff>
    </xdr:to>
    <xdr:sp macro="" textlink="">
      <xdr:nvSpPr>
        <xdr:cNvPr id="634" name="フローチャート: 判断 633">
          <a:extLst>
            <a:ext uri="{FF2B5EF4-FFF2-40B4-BE49-F238E27FC236}">
              <a16:creationId xmlns:a16="http://schemas.microsoft.com/office/drawing/2014/main" id="{00000000-0008-0000-0200-00007A020000}"/>
            </a:ext>
          </a:extLst>
        </xdr:cNvPr>
        <xdr:cNvSpPr/>
      </xdr:nvSpPr>
      <xdr:spPr>
        <a:xfrm>
          <a:off x="18345150" y="181463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150495</xdr:rowOff>
    </xdr:from>
    <xdr:to>
      <xdr:col>102</xdr:col>
      <xdr:colOff>165100</xdr:colOff>
      <xdr:row>108</xdr:row>
      <xdr:rowOff>80645</xdr:rowOff>
    </xdr:to>
    <xdr:sp macro="" textlink="">
      <xdr:nvSpPr>
        <xdr:cNvPr id="635" name="フローチャート: 判断 634">
          <a:extLst>
            <a:ext uri="{FF2B5EF4-FFF2-40B4-BE49-F238E27FC236}">
              <a16:creationId xmlns:a16="http://schemas.microsoft.com/office/drawing/2014/main" id="{00000000-0008-0000-0200-00007B020000}"/>
            </a:ext>
          </a:extLst>
        </xdr:cNvPr>
        <xdr:cNvSpPr/>
      </xdr:nvSpPr>
      <xdr:spPr>
        <a:xfrm>
          <a:off x="17551400" y="1815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151765</xdr:rowOff>
    </xdr:from>
    <xdr:to>
      <xdr:col>98</xdr:col>
      <xdr:colOff>38100</xdr:colOff>
      <xdr:row>108</xdr:row>
      <xdr:rowOff>81915</xdr:rowOff>
    </xdr:to>
    <xdr:sp macro="" textlink="">
      <xdr:nvSpPr>
        <xdr:cNvPr id="636" name="フローチャート: 判断 635">
          <a:extLst>
            <a:ext uri="{FF2B5EF4-FFF2-40B4-BE49-F238E27FC236}">
              <a16:creationId xmlns:a16="http://schemas.microsoft.com/office/drawing/2014/main" id="{00000000-0008-0000-0200-00007C020000}"/>
            </a:ext>
          </a:extLst>
        </xdr:cNvPr>
        <xdr:cNvSpPr/>
      </xdr:nvSpPr>
      <xdr:spPr>
        <a:xfrm>
          <a:off x="16757650" y="181540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637" name="テキスト ボックス 636">
          <a:extLst>
            <a:ext uri="{FF2B5EF4-FFF2-40B4-BE49-F238E27FC236}">
              <a16:creationId xmlns:a16="http://schemas.microsoft.com/office/drawing/2014/main" id="{00000000-0008-0000-0200-00007D020000}"/>
            </a:ext>
          </a:extLst>
        </xdr:cNvPr>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57555" cy="259080"/>
    <xdr:sp macro="" textlink="">
      <xdr:nvSpPr>
        <xdr:cNvPr id="639" name="テキスト ボックス 638">
          <a:extLst>
            <a:ext uri="{FF2B5EF4-FFF2-40B4-BE49-F238E27FC236}">
              <a16:creationId xmlns:a16="http://schemas.microsoft.com/office/drawing/2014/main" id="{00000000-0008-0000-0200-00007F020000}"/>
            </a:ext>
          </a:extLst>
        </xdr:cNvPr>
        <xdr:cNvSpPr txBox="1"/>
      </xdr:nvSpPr>
      <xdr:spPr>
        <a:xfrm>
          <a:off x="18224500" y="187045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641" name="テキスト ボックス 640">
          <a:extLst>
            <a:ext uri="{FF2B5EF4-FFF2-40B4-BE49-F238E27FC236}">
              <a16:creationId xmlns:a16="http://schemas.microsoft.com/office/drawing/2014/main" id="{00000000-0008-0000-0200-000081020000}"/>
            </a:ext>
          </a:extLst>
        </xdr:cNvPr>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107</xdr:row>
      <xdr:rowOff>97790</xdr:rowOff>
    </xdr:from>
    <xdr:to>
      <xdr:col>116</xdr:col>
      <xdr:colOff>114300</xdr:colOff>
      <xdr:row>108</xdr:row>
      <xdr:rowOff>27305</xdr:rowOff>
    </xdr:to>
    <xdr:sp macro="" textlink="">
      <xdr:nvSpPr>
        <xdr:cNvPr id="642" name="楕円 641">
          <a:extLst>
            <a:ext uri="{FF2B5EF4-FFF2-40B4-BE49-F238E27FC236}">
              <a16:creationId xmlns:a16="http://schemas.microsoft.com/office/drawing/2014/main" id="{00000000-0008-0000-0200-000082020000}"/>
            </a:ext>
          </a:extLst>
        </xdr:cNvPr>
        <xdr:cNvSpPr/>
      </xdr:nvSpPr>
      <xdr:spPr>
        <a:xfrm>
          <a:off x="19900900" y="181000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120650</xdr:rowOff>
    </xdr:from>
    <xdr:ext cx="465455" cy="254635"/>
    <xdr:sp macro="" textlink="">
      <xdr:nvSpPr>
        <xdr:cNvPr id="643" name="【庁舎】&#10;一人当たり面積該当値テキスト">
          <a:extLst>
            <a:ext uri="{FF2B5EF4-FFF2-40B4-BE49-F238E27FC236}">
              <a16:creationId xmlns:a16="http://schemas.microsoft.com/office/drawing/2014/main" id="{00000000-0008-0000-0200-000083020000}"/>
            </a:ext>
          </a:extLst>
        </xdr:cNvPr>
        <xdr:cNvSpPr txBox="1"/>
      </xdr:nvSpPr>
      <xdr:spPr>
        <a:xfrm>
          <a:off x="19989800" y="1795145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1.387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107</xdr:row>
      <xdr:rowOff>104775</xdr:rowOff>
    </xdr:from>
    <xdr:to>
      <xdr:col>112</xdr:col>
      <xdr:colOff>38100</xdr:colOff>
      <xdr:row>108</xdr:row>
      <xdr:rowOff>34925</xdr:rowOff>
    </xdr:to>
    <xdr:sp macro="" textlink="">
      <xdr:nvSpPr>
        <xdr:cNvPr id="644" name="楕円 643">
          <a:extLst>
            <a:ext uri="{FF2B5EF4-FFF2-40B4-BE49-F238E27FC236}">
              <a16:creationId xmlns:a16="http://schemas.microsoft.com/office/drawing/2014/main" id="{00000000-0008-0000-0200-000084020000}"/>
            </a:ext>
          </a:extLst>
        </xdr:cNvPr>
        <xdr:cNvSpPr/>
      </xdr:nvSpPr>
      <xdr:spPr>
        <a:xfrm>
          <a:off x="19157950" y="181070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107</xdr:row>
      <xdr:rowOff>147955</xdr:rowOff>
    </xdr:from>
    <xdr:to>
      <xdr:col>116</xdr:col>
      <xdr:colOff>63500</xdr:colOff>
      <xdr:row>107</xdr:row>
      <xdr:rowOff>155575</xdr:rowOff>
    </xdr:to>
    <xdr:cxnSp macro="">
      <xdr:nvCxnSpPr>
        <xdr:cNvPr id="645" name="直線コネクタ 644">
          <a:extLst>
            <a:ext uri="{FF2B5EF4-FFF2-40B4-BE49-F238E27FC236}">
              <a16:creationId xmlns:a16="http://schemas.microsoft.com/office/drawing/2014/main" id="{00000000-0008-0000-0200-000085020000}"/>
            </a:ext>
          </a:extLst>
        </xdr:cNvPr>
        <xdr:cNvCxnSpPr/>
      </xdr:nvCxnSpPr>
      <xdr:spPr>
        <a:xfrm flipV="1">
          <a:off x="19202400" y="18150205"/>
          <a:ext cx="7493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111125</xdr:rowOff>
    </xdr:from>
    <xdr:to>
      <xdr:col>107</xdr:col>
      <xdr:colOff>101600</xdr:colOff>
      <xdr:row>108</xdr:row>
      <xdr:rowOff>41275</xdr:rowOff>
    </xdr:to>
    <xdr:sp macro="" textlink="">
      <xdr:nvSpPr>
        <xdr:cNvPr id="646" name="楕円 645">
          <a:extLst>
            <a:ext uri="{FF2B5EF4-FFF2-40B4-BE49-F238E27FC236}">
              <a16:creationId xmlns:a16="http://schemas.microsoft.com/office/drawing/2014/main" id="{00000000-0008-0000-0200-000086020000}"/>
            </a:ext>
          </a:extLst>
        </xdr:cNvPr>
        <xdr:cNvSpPr/>
      </xdr:nvSpPr>
      <xdr:spPr>
        <a:xfrm>
          <a:off x="18345150" y="1811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155575</xdr:rowOff>
    </xdr:from>
    <xdr:to>
      <xdr:col>111</xdr:col>
      <xdr:colOff>171450</xdr:colOff>
      <xdr:row>107</xdr:row>
      <xdr:rowOff>161925</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flipV="1">
          <a:off x="18395950" y="18157825"/>
          <a:ext cx="8064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118110</xdr:rowOff>
    </xdr:from>
    <xdr:to>
      <xdr:col>102</xdr:col>
      <xdr:colOff>165100</xdr:colOff>
      <xdr:row>108</xdr:row>
      <xdr:rowOff>48260</xdr:rowOff>
    </xdr:to>
    <xdr:sp macro="" textlink="">
      <xdr:nvSpPr>
        <xdr:cNvPr id="648" name="楕円 647">
          <a:extLst>
            <a:ext uri="{FF2B5EF4-FFF2-40B4-BE49-F238E27FC236}">
              <a16:creationId xmlns:a16="http://schemas.microsoft.com/office/drawing/2014/main" id="{00000000-0008-0000-0200-000088020000}"/>
            </a:ext>
          </a:extLst>
        </xdr:cNvPr>
        <xdr:cNvSpPr/>
      </xdr:nvSpPr>
      <xdr:spPr>
        <a:xfrm>
          <a:off x="17551400" y="1812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161925</xdr:rowOff>
    </xdr:from>
    <xdr:to>
      <xdr:col>107</xdr:col>
      <xdr:colOff>50800</xdr:colOff>
      <xdr:row>107</xdr:row>
      <xdr:rowOff>168910</xdr:rowOff>
    </xdr:to>
    <xdr:cxnSp macro="">
      <xdr:nvCxnSpPr>
        <xdr:cNvPr id="649" name="直線コネクタ 648">
          <a:extLst>
            <a:ext uri="{FF2B5EF4-FFF2-40B4-BE49-F238E27FC236}">
              <a16:creationId xmlns:a16="http://schemas.microsoft.com/office/drawing/2014/main" id="{00000000-0008-0000-0200-000089020000}"/>
            </a:ext>
          </a:extLst>
        </xdr:cNvPr>
        <xdr:cNvCxnSpPr/>
      </xdr:nvCxnSpPr>
      <xdr:spPr>
        <a:xfrm flipV="1">
          <a:off x="17602200" y="18164175"/>
          <a:ext cx="7937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122555</xdr:rowOff>
    </xdr:from>
    <xdr:to>
      <xdr:col>98</xdr:col>
      <xdr:colOff>38100</xdr:colOff>
      <xdr:row>108</xdr:row>
      <xdr:rowOff>52705</xdr:rowOff>
    </xdr:to>
    <xdr:sp macro="" textlink="">
      <xdr:nvSpPr>
        <xdr:cNvPr id="650" name="楕円 649">
          <a:extLst>
            <a:ext uri="{FF2B5EF4-FFF2-40B4-BE49-F238E27FC236}">
              <a16:creationId xmlns:a16="http://schemas.microsoft.com/office/drawing/2014/main" id="{00000000-0008-0000-0200-00008A020000}"/>
            </a:ext>
          </a:extLst>
        </xdr:cNvPr>
        <xdr:cNvSpPr/>
      </xdr:nvSpPr>
      <xdr:spPr>
        <a:xfrm>
          <a:off x="16757650" y="181248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107</xdr:row>
      <xdr:rowOff>168910</xdr:rowOff>
    </xdr:from>
    <xdr:to>
      <xdr:col>102</xdr:col>
      <xdr:colOff>114300</xdr:colOff>
      <xdr:row>108</xdr:row>
      <xdr:rowOff>1905</xdr:rowOff>
    </xdr:to>
    <xdr:cxnSp macro="">
      <xdr:nvCxnSpPr>
        <xdr:cNvPr id="651" name="直線コネクタ 650">
          <a:extLst>
            <a:ext uri="{FF2B5EF4-FFF2-40B4-BE49-F238E27FC236}">
              <a16:creationId xmlns:a16="http://schemas.microsoft.com/office/drawing/2014/main" id="{00000000-0008-0000-0200-00008B020000}"/>
            </a:ext>
          </a:extLst>
        </xdr:cNvPr>
        <xdr:cNvCxnSpPr/>
      </xdr:nvCxnSpPr>
      <xdr:spPr>
        <a:xfrm flipV="1">
          <a:off x="16802100" y="18171160"/>
          <a:ext cx="8001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108</xdr:row>
      <xdr:rowOff>58420</xdr:rowOff>
    </xdr:from>
    <xdr:ext cx="469900" cy="259080"/>
    <xdr:sp macro="" textlink="">
      <xdr:nvSpPr>
        <xdr:cNvPr id="652" name="n_1aveValue【庁舎】&#10;一人当たり面積">
          <a:extLst>
            <a:ext uri="{FF2B5EF4-FFF2-40B4-BE49-F238E27FC236}">
              <a16:creationId xmlns:a16="http://schemas.microsoft.com/office/drawing/2014/main" id="{00000000-0008-0000-0200-00008C020000}"/>
            </a:ext>
          </a:extLst>
        </xdr:cNvPr>
        <xdr:cNvSpPr txBox="1"/>
      </xdr:nvSpPr>
      <xdr:spPr>
        <a:xfrm>
          <a:off x="18980150" y="182321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108</xdr:row>
      <xdr:rowOff>65405</xdr:rowOff>
    </xdr:from>
    <xdr:ext cx="469900" cy="254635"/>
    <xdr:sp macro="" textlink="">
      <xdr:nvSpPr>
        <xdr:cNvPr id="653" name="n_2aveValue【庁舎】&#10;一人当たり面積">
          <a:extLst>
            <a:ext uri="{FF2B5EF4-FFF2-40B4-BE49-F238E27FC236}">
              <a16:creationId xmlns:a16="http://schemas.microsoft.com/office/drawing/2014/main" id="{00000000-0008-0000-0200-00008D020000}"/>
            </a:ext>
          </a:extLst>
        </xdr:cNvPr>
        <xdr:cNvSpPr txBox="1"/>
      </xdr:nvSpPr>
      <xdr:spPr>
        <a:xfrm>
          <a:off x="18180050" y="1823910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108</xdr:row>
      <xdr:rowOff>71755</xdr:rowOff>
    </xdr:from>
    <xdr:ext cx="469900" cy="259080"/>
    <xdr:sp macro="" textlink="">
      <xdr:nvSpPr>
        <xdr:cNvPr id="654" name="n_3aveValue【庁舎】&#10;一人当たり面積">
          <a:extLst>
            <a:ext uri="{FF2B5EF4-FFF2-40B4-BE49-F238E27FC236}">
              <a16:creationId xmlns:a16="http://schemas.microsoft.com/office/drawing/2014/main" id="{00000000-0008-0000-0200-00008E020000}"/>
            </a:ext>
          </a:extLst>
        </xdr:cNvPr>
        <xdr:cNvSpPr txBox="1"/>
      </xdr:nvSpPr>
      <xdr:spPr>
        <a:xfrm>
          <a:off x="17386300" y="182454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0.963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108</xdr:row>
      <xdr:rowOff>73025</xdr:rowOff>
    </xdr:from>
    <xdr:ext cx="469900" cy="259080"/>
    <xdr:sp macro="" textlink="">
      <xdr:nvSpPr>
        <xdr:cNvPr id="655" name="n_4aveValue【庁舎】&#10;一人当たり面積">
          <a:extLst>
            <a:ext uri="{FF2B5EF4-FFF2-40B4-BE49-F238E27FC236}">
              <a16:creationId xmlns:a16="http://schemas.microsoft.com/office/drawing/2014/main" id="{00000000-0008-0000-0200-00008F020000}"/>
            </a:ext>
          </a:extLst>
        </xdr:cNvPr>
        <xdr:cNvSpPr txBox="1"/>
      </xdr:nvSpPr>
      <xdr:spPr>
        <a:xfrm>
          <a:off x="16592550" y="182467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0.954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106</xdr:row>
      <xdr:rowOff>52070</xdr:rowOff>
    </xdr:from>
    <xdr:ext cx="469900" cy="254635"/>
    <xdr:sp macro="" textlink="">
      <xdr:nvSpPr>
        <xdr:cNvPr id="656" name="n_1mainValue【庁舎】&#10;一人当たり面積">
          <a:extLst>
            <a:ext uri="{FF2B5EF4-FFF2-40B4-BE49-F238E27FC236}">
              <a16:creationId xmlns:a16="http://schemas.microsoft.com/office/drawing/2014/main" id="{00000000-0008-0000-0200-000090020000}"/>
            </a:ext>
          </a:extLst>
        </xdr:cNvPr>
        <xdr:cNvSpPr txBox="1"/>
      </xdr:nvSpPr>
      <xdr:spPr>
        <a:xfrm>
          <a:off x="18980150" y="1788287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106</xdr:row>
      <xdr:rowOff>57785</xdr:rowOff>
    </xdr:from>
    <xdr:ext cx="469900" cy="259080"/>
    <xdr:sp macro="" textlink="">
      <xdr:nvSpPr>
        <xdr:cNvPr id="657" name="n_2mainValue【庁舎】&#10;一人当たり面積">
          <a:extLst>
            <a:ext uri="{FF2B5EF4-FFF2-40B4-BE49-F238E27FC236}">
              <a16:creationId xmlns:a16="http://schemas.microsoft.com/office/drawing/2014/main" id="{00000000-0008-0000-0200-000091020000}"/>
            </a:ext>
          </a:extLst>
        </xdr:cNvPr>
        <xdr:cNvSpPr txBox="1"/>
      </xdr:nvSpPr>
      <xdr:spPr>
        <a:xfrm>
          <a:off x="18180050" y="178885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106</xdr:row>
      <xdr:rowOff>64770</xdr:rowOff>
    </xdr:from>
    <xdr:ext cx="469900" cy="254635"/>
    <xdr:sp macro="" textlink="">
      <xdr:nvSpPr>
        <xdr:cNvPr id="658" name="n_3mainValue【庁舎】&#10;一人当たり面積">
          <a:extLst>
            <a:ext uri="{FF2B5EF4-FFF2-40B4-BE49-F238E27FC236}">
              <a16:creationId xmlns:a16="http://schemas.microsoft.com/office/drawing/2014/main" id="{00000000-0008-0000-0200-000092020000}"/>
            </a:ext>
          </a:extLst>
        </xdr:cNvPr>
        <xdr:cNvSpPr txBox="1"/>
      </xdr:nvSpPr>
      <xdr:spPr>
        <a:xfrm>
          <a:off x="17386300" y="1789557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106</xdr:row>
      <xdr:rowOff>69215</xdr:rowOff>
    </xdr:from>
    <xdr:ext cx="469900" cy="259080"/>
    <xdr:sp macro="" textlink="">
      <xdr:nvSpPr>
        <xdr:cNvPr id="659" name="n_4mainValue【庁舎】&#10;一人当たり面積">
          <a:extLst>
            <a:ext uri="{FF2B5EF4-FFF2-40B4-BE49-F238E27FC236}">
              <a16:creationId xmlns:a16="http://schemas.microsoft.com/office/drawing/2014/main" id="{00000000-0008-0000-0200-000093020000}"/>
            </a:ext>
          </a:extLst>
        </xdr:cNvPr>
        <xdr:cNvSpPr txBox="1"/>
      </xdr:nvSpPr>
      <xdr:spPr>
        <a:xfrm>
          <a:off x="16592550" y="179000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0" name="正方形/長方形 659">
          <a:extLst>
            <a:ext uri="{FF2B5EF4-FFF2-40B4-BE49-F238E27FC236}">
              <a16:creationId xmlns:a16="http://schemas.microsoft.com/office/drawing/2014/main" id="{00000000-0008-0000-0200-000094020000}"/>
            </a:ext>
          </a:extLst>
        </xdr:cNvPr>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1" name="正方形/長方形 660">
          <a:extLst>
            <a:ext uri="{FF2B5EF4-FFF2-40B4-BE49-F238E27FC236}">
              <a16:creationId xmlns:a16="http://schemas.microsoft.com/office/drawing/2014/main" id="{00000000-0008-0000-0200-000095020000}"/>
            </a:ext>
          </a:extLst>
        </xdr:cNvPr>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2" name="テキスト ボックス 661">
          <a:extLst>
            <a:ext uri="{FF2B5EF4-FFF2-40B4-BE49-F238E27FC236}">
              <a16:creationId xmlns:a16="http://schemas.microsoft.com/office/drawing/2014/main" id="{00000000-0008-0000-0200-000096020000}"/>
            </a:ext>
          </a:extLst>
        </xdr:cNvPr>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令和6年度について、</a:t>
          </a:r>
          <a:r>
            <a:rPr kumimoji="1" lang="ja-JP" altLang="ja-JP" sz="1300">
              <a:solidFill>
                <a:schemeClr val="dk1"/>
              </a:solidFill>
              <a:effectLst/>
              <a:latin typeface="ＭＳ Ｐゴシック"/>
              <a:ea typeface="ＭＳ Ｐゴシック"/>
              <a:cs typeface="+mn-cs"/>
            </a:rPr>
            <a:t>類似団体と比較して有形固定資産減価償却率が特に高くなっている施設は、市民会館と消防施設である。（一般廃棄物処理施設については、一部事務組合で管理、平成30年度末まで稼働）</a:t>
          </a:r>
          <a:endParaRPr lang="ja-JP" altLang="ja-JP" sz="1300">
            <a:effectLst/>
            <a:latin typeface="ＭＳ Ｐゴシック"/>
            <a:ea typeface="ＭＳ Ｐゴシック"/>
          </a:endParaRPr>
        </a:p>
        <a:p>
          <a:pPr eaLnBrk="1" fontAlgn="auto" latinLnBrk="0" hangingPunct="1"/>
          <a:r>
            <a:rPr kumimoji="1" lang="ja-JP" altLang="en-US" sz="1300">
              <a:solidFill>
                <a:schemeClr val="dk1"/>
              </a:solidFill>
              <a:effectLst/>
              <a:latin typeface="ＭＳ Ｐゴシック"/>
              <a:ea typeface="ＭＳ Ｐゴシック"/>
              <a:cs typeface="+mn-cs"/>
            </a:rPr>
            <a:t>　</a:t>
          </a:r>
          <a:r>
            <a:rPr kumimoji="1" lang="ja-JP" altLang="ja-JP" sz="1300">
              <a:solidFill>
                <a:schemeClr val="dk1"/>
              </a:solidFill>
              <a:effectLst/>
              <a:latin typeface="ＭＳ Ｐゴシック"/>
              <a:ea typeface="ＭＳ Ｐゴシック"/>
              <a:cs typeface="+mn-cs"/>
            </a:rPr>
            <a:t>市民会館としているのは「笠置町産業振興会館」であり、建築から</a:t>
          </a:r>
          <a:r>
            <a:rPr kumimoji="1" lang="en-US" altLang="ja-JP" sz="1300">
              <a:solidFill>
                <a:schemeClr val="dk1"/>
              </a:solidFill>
              <a:effectLst/>
              <a:latin typeface="ＭＳ Ｐゴシック"/>
              <a:ea typeface="ＭＳ Ｐゴシック"/>
              <a:cs typeface="+mn-cs"/>
            </a:rPr>
            <a:t>35</a:t>
          </a:r>
          <a:r>
            <a:rPr kumimoji="1" lang="ja-JP" altLang="ja-JP" sz="1300">
              <a:solidFill>
                <a:schemeClr val="dk1"/>
              </a:solidFill>
              <a:effectLst/>
              <a:latin typeface="ＭＳ Ｐゴシック"/>
              <a:ea typeface="ＭＳ Ｐゴシック"/>
              <a:cs typeface="+mn-cs"/>
            </a:rPr>
            <a:t>年以上が経過しており</a:t>
          </a:r>
          <a:r>
            <a:rPr kumimoji="1" lang="ja-JP" altLang="en-US" sz="1300">
              <a:solidFill>
                <a:schemeClr val="dk1"/>
              </a:solidFill>
              <a:effectLst/>
              <a:latin typeface="ＭＳ Ｐゴシック"/>
              <a:ea typeface="ＭＳ Ｐゴシック"/>
              <a:cs typeface="+mn-cs"/>
            </a:rPr>
            <a:t>有形固定資産</a:t>
          </a:r>
          <a:r>
            <a:rPr kumimoji="1" lang="ja-JP" altLang="ja-JP" sz="1300">
              <a:solidFill>
                <a:schemeClr val="dk1"/>
              </a:solidFill>
              <a:effectLst/>
              <a:latin typeface="ＭＳ Ｐゴシック"/>
              <a:ea typeface="ＭＳ Ｐゴシック"/>
              <a:cs typeface="+mn-cs"/>
            </a:rPr>
            <a:t>減価償却率が高くなっている。建物自体老朽化が進んでいるが、設備等についても大規模な更新ができず一時的な補修で維持している状態である。会議室やホールを有し、町の主要な行催事の開催場所であ</a:t>
          </a:r>
          <a:r>
            <a:rPr kumimoji="1" lang="ja-JP" altLang="en-US" sz="1300">
              <a:solidFill>
                <a:schemeClr val="dk1"/>
              </a:solidFill>
              <a:effectLst/>
              <a:latin typeface="ＭＳ Ｐゴシック"/>
              <a:ea typeface="ＭＳ Ｐゴシック"/>
              <a:cs typeface="+mn-cs"/>
            </a:rPr>
            <a:t>るとともに</a:t>
          </a:r>
          <a:r>
            <a:rPr kumimoji="1" lang="ja-JP" altLang="ja-JP" sz="1300">
              <a:solidFill>
                <a:schemeClr val="dk1"/>
              </a:solidFill>
              <a:effectLst/>
              <a:latin typeface="ＭＳ Ｐゴシック"/>
              <a:ea typeface="ＭＳ Ｐゴシック"/>
              <a:cs typeface="+mn-cs"/>
            </a:rPr>
            <a:t>指定避難所</a:t>
          </a:r>
          <a:r>
            <a:rPr kumimoji="1" lang="ja-JP" altLang="en-US" sz="1300">
              <a:solidFill>
                <a:schemeClr val="dk1"/>
              </a:solidFill>
              <a:effectLst/>
              <a:latin typeface="ＭＳ Ｐゴシック"/>
              <a:ea typeface="ＭＳ Ｐゴシック"/>
              <a:cs typeface="+mn-cs"/>
            </a:rPr>
            <a:t>の機能を有しているた</a:t>
          </a:r>
          <a:r>
            <a:rPr kumimoji="1" lang="ja-JP" altLang="ja-JP" sz="1300">
              <a:solidFill>
                <a:schemeClr val="dk1"/>
              </a:solidFill>
              <a:effectLst/>
              <a:latin typeface="ＭＳ Ｐゴシック"/>
              <a:ea typeface="ＭＳ Ｐゴシック"/>
              <a:cs typeface="+mn-cs"/>
            </a:rPr>
            <a:t>め、適切な維持管理に努める必要がある。また</a:t>
          </a:r>
          <a:r>
            <a:rPr kumimoji="1" lang="ja-JP" altLang="en-US" sz="1300">
              <a:solidFill>
                <a:schemeClr val="dk1"/>
              </a:solidFill>
              <a:effectLst/>
              <a:latin typeface="ＭＳ Ｐゴシック"/>
              <a:ea typeface="ＭＳ Ｐゴシック"/>
              <a:cs typeface="+mn-cs"/>
            </a:rPr>
            <a:t>、</a:t>
          </a:r>
          <a:r>
            <a:rPr kumimoji="1" lang="ja-JP" altLang="ja-JP" sz="1300">
              <a:solidFill>
                <a:schemeClr val="dk1"/>
              </a:solidFill>
              <a:effectLst/>
              <a:latin typeface="ＭＳ Ｐゴシック"/>
              <a:ea typeface="ＭＳ Ｐゴシック"/>
              <a:cs typeface="+mn-cs"/>
            </a:rPr>
            <a:t>消防施設について</a:t>
          </a:r>
          <a:r>
            <a:rPr kumimoji="1" lang="ja-JP" altLang="en-US" sz="1300">
              <a:solidFill>
                <a:schemeClr val="dk1"/>
              </a:solidFill>
              <a:effectLst/>
              <a:latin typeface="ＭＳ Ｐゴシック"/>
              <a:ea typeface="ＭＳ Ｐゴシック"/>
              <a:cs typeface="+mn-cs"/>
            </a:rPr>
            <a:t>は老朽化が進んでいたこともあり、令和4年度まで有形固定資産減価償却率が全国平均及び府平均を大きく上回っていたが、令和5年度に防災行政無線操作卓を更新したことに伴い直近2年は改善に向かっている。引き続き老朽化している防火水槽等の更新計画を検討していく必要がある。</a:t>
          </a:r>
          <a:endParaRPr kumimoji="1" lang="ja-JP" altLang="en-US" sz="1300">
            <a:latin typeface="ＭＳ Ｐゴシック"/>
            <a:ea typeface="ＭＳ Ｐゴシック"/>
          </a:endParaRPr>
        </a:p>
        <a:p>
          <a:pPr eaLnBrk="1" fontAlgn="auto" latinLnBrk="0" hangingPunct="1"/>
          <a:r>
            <a:rPr lang="ja-JP" altLang="ja-JP" sz="1300">
              <a:solidFill>
                <a:schemeClr val="dk1"/>
              </a:solidFill>
              <a:effectLst/>
              <a:latin typeface="ＭＳ Ｐゴシック"/>
              <a:ea typeface="ＭＳ Ｐゴシック"/>
              <a:cs typeface="+mn-cs"/>
            </a:rPr>
            <a:t>　一方、庁舎については令和3年度に耐震改修工事をおこなったため、</a:t>
          </a:r>
          <a:r>
            <a:rPr lang="ja-JP" altLang="en-US" sz="1300">
              <a:solidFill>
                <a:schemeClr val="dk1"/>
              </a:solidFill>
              <a:effectLst/>
              <a:latin typeface="ＭＳ Ｐゴシック"/>
              <a:ea typeface="ＭＳ Ｐゴシック"/>
              <a:cs typeface="+mn-cs"/>
            </a:rPr>
            <a:t>有形固定資産</a:t>
          </a:r>
          <a:r>
            <a:rPr lang="ja-JP" altLang="ja-JP" sz="1300">
              <a:solidFill>
                <a:schemeClr val="dk1"/>
              </a:solidFill>
              <a:effectLst/>
              <a:latin typeface="ＭＳ Ｐゴシック"/>
              <a:ea typeface="ＭＳ Ｐゴシック"/>
              <a:cs typeface="+mn-cs"/>
            </a:rPr>
            <a:t>減価償却率が</a:t>
          </a:r>
          <a:r>
            <a:rPr lang="ja-JP" altLang="en-US" sz="1300">
              <a:solidFill>
                <a:schemeClr val="dk1"/>
              </a:solidFill>
              <a:effectLst/>
              <a:latin typeface="ＭＳ Ｐゴシック"/>
              <a:ea typeface="ＭＳ Ｐゴシック"/>
              <a:cs typeface="+mn-cs"/>
            </a:rPr>
            <a:t>大きく改善したところであるが</a:t>
          </a:r>
          <a:r>
            <a:rPr lang="ja-JP" altLang="ja-JP" sz="1300">
              <a:solidFill>
                <a:schemeClr val="dk1"/>
              </a:solidFill>
              <a:effectLst/>
              <a:latin typeface="ＭＳ Ｐゴシック"/>
              <a:ea typeface="ＭＳ Ｐゴシック"/>
              <a:cs typeface="+mn-cs"/>
            </a:rPr>
            <a:t>、</a:t>
          </a:r>
          <a:r>
            <a:rPr lang="ja-JP" altLang="en-US" sz="1300">
              <a:solidFill>
                <a:schemeClr val="dk1"/>
              </a:solidFill>
              <a:effectLst/>
              <a:latin typeface="ＭＳ Ｐゴシック"/>
              <a:ea typeface="ＭＳ Ｐゴシック"/>
              <a:cs typeface="+mn-cs"/>
            </a:rPr>
            <a:t>依然として</a:t>
          </a:r>
          <a:r>
            <a:rPr lang="ja-JP" altLang="ja-JP" sz="1300">
              <a:solidFill>
                <a:schemeClr val="dk1"/>
              </a:solidFill>
              <a:effectLst/>
              <a:latin typeface="ＭＳ Ｐゴシック"/>
              <a:ea typeface="ＭＳ Ｐゴシック"/>
              <a:cs typeface="+mn-cs"/>
            </a:rPr>
            <a:t>府平</a:t>
          </a:r>
          <a:r>
            <a:rPr lang="ja-JP" altLang="en-US" sz="1300">
              <a:solidFill>
                <a:schemeClr val="dk1"/>
              </a:solidFill>
              <a:effectLst/>
              <a:latin typeface="ＭＳ Ｐゴシック"/>
              <a:ea typeface="ＭＳ Ｐゴシック"/>
              <a:cs typeface="+mn-cs"/>
            </a:rPr>
            <a:t>均を</a:t>
          </a:r>
          <a:r>
            <a:rPr lang="ja-JP" altLang="ja-JP" sz="1300">
              <a:solidFill>
                <a:schemeClr val="dk1"/>
              </a:solidFill>
              <a:effectLst/>
              <a:latin typeface="ＭＳ Ｐゴシック"/>
              <a:ea typeface="ＭＳ Ｐゴシック"/>
              <a:cs typeface="+mn-cs"/>
            </a:rPr>
            <a:t>上回っている状況である。本工事については、耐震に伴う最低限の改修であるため、内部の設備等については更新・改修が必要なものも多く、計画的に検討していく必要がある。</a:t>
          </a:r>
          <a:endParaRPr kumimoji="1" lang="ja-JP" altLang="en-US" sz="1300">
            <a:latin typeface="ＭＳ Ｐゴシック"/>
            <a:ea typeface="ＭＳ Ｐゴシック"/>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0&#9312;&#65299;&#26376;&#20844;&#34920;&#20998;&#12304;&#12889;&#65374;&#26032;&#35215;&#12305;/07%20&#26368;&#32066;&#29256;&#12304;HP&#20844;&#38283;&#29992;&#12305;/20-kasagi-2024.xlsx" TargetMode="External"/><Relationship Id="rId2" Type="http://schemas.openxmlformats.org/officeDocument/2006/relationships/externalLinkPath" Target="file:///D:\&#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20-kasagi-2024.xlsx" TargetMode="External"/><Relationship Id="rId1" Type="http://schemas.openxmlformats.org/officeDocument/2006/relationships/externalLinkPath" Target="/&#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20-kasagi-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263654</v>
          </cell>
          <cell r="F3">
            <v>332350</v>
          </cell>
        </row>
        <row r="5">
          <cell r="A5" t="str">
            <v xml:space="preserve"> R03</v>
          </cell>
          <cell r="D5">
            <v>294817</v>
          </cell>
          <cell r="F5">
            <v>362690</v>
          </cell>
        </row>
        <row r="7">
          <cell r="A7" t="str">
            <v xml:space="preserve"> R04</v>
          </cell>
          <cell r="D7">
            <v>127227</v>
          </cell>
          <cell r="F7">
            <v>296093</v>
          </cell>
        </row>
        <row r="9">
          <cell r="A9" t="str">
            <v xml:space="preserve"> R05</v>
          </cell>
          <cell r="D9">
            <v>156921</v>
          </cell>
          <cell r="F9">
            <v>308655</v>
          </cell>
        </row>
        <row r="11">
          <cell r="A11" t="str">
            <v xml:space="preserve"> R06</v>
          </cell>
          <cell r="D11">
            <v>235559</v>
          </cell>
          <cell r="F11">
            <v>325476</v>
          </cell>
        </row>
        <row r="18">
          <cell r="B18" t="str">
            <v>R02</v>
          </cell>
          <cell r="C18" t="str">
            <v>R03</v>
          </cell>
          <cell r="D18" t="str">
            <v>R04</v>
          </cell>
          <cell r="E18" t="str">
            <v>R05</v>
          </cell>
          <cell r="F18" t="str">
            <v>R06</v>
          </cell>
        </row>
        <row r="19">
          <cell r="A19" t="str">
            <v>実質収支額</v>
          </cell>
          <cell r="B19">
            <v>1.17</v>
          </cell>
          <cell r="C19">
            <v>9.92</v>
          </cell>
          <cell r="D19">
            <v>8.42</v>
          </cell>
          <cell r="E19">
            <v>1.37</v>
          </cell>
          <cell r="F19">
            <v>1.18</v>
          </cell>
        </row>
        <row r="20">
          <cell r="A20" t="str">
            <v>財政調整基金残高</v>
          </cell>
          <cell r="B20">
            <v>35.1</v>
          </cell>
          <cell r="C20">
            <v>32.85</v>
          </cell>
          <cell r="D20">
            <v>44.2</v>
          </cell>
          <cell r="E20">
            <v>44.98</v>
          </cell>
          <cell r="F20">
            <v>35.74</v>
          </cell>
        </row>
        <row r="21">
          <cell r="A21" t="str">
            <v>実質単年度収支</v>
          </cell>
          <cell r="B21">
            <v>-4.0199999999999996</v>
          </cell>
          <cell r="C21">
            <v>9.84</v>
          </cell>
          <cell r="D21">
            <v>2.04</v>
          </cell>
          <cell r="E21">
            <v>-9.24</v>
          </cell>
          <cell r="F21">
            <v>-12.15</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0.64</v>
          </cell>
          <cell r="D27" t="e">
            <v>#N/A</v>
          </cell>
          <cell r="E27">
            <v>0.42</v>
          </cell>
          <cell r="F27" t="e">
            <v>#N/A</v>
          </cell>
          <cell r="G27">
            <v>0.17</v>
          </cell>
          <cell r="H27" t="e">
            <v>#N/A</v>
          </cell>
          <cell r="I27">
            <v>2.92</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e">
            <v>#N/A</v>
          </cell>
          <cell r="B31" t="e">
            <v>#VALUE!</v>
          </cell>
          <cell r="C31" t="e">
            <v>#VALUE!</v>
          </cell>
          <cell r="D31" t="e">
            <v>#VALUE!</v>
          </cell>
          <cell r="E31" t="e">
            <v>#VALUE!</v>
          </cell>
          <cell r="F31" t="e">
            <v>#VALUE!</v>
          </cell>
          <cell r="G31" t="e">
            <v>#VALUE!</v>
          </cell>
          <cell r="H31" t="e">
            <v>#VALUE!</v>
          </cell>
          <cell r="I31" t="e">
            <v>#VALUE!</v>
          </cell>
          <cell r="J31" t="e">
            <v>#VALUE!</v>
          </cell>
          <cell r="K31" t="e">
            <v>#VALUE!</v>
          </cell>
        </row>
        <row r="32">
          <cell r="A32" t="str">
            <v>後期高齢者医療特別会計</v>
          </cell>
          <cell r="B32" t="e">
            <v>#N/A</v>
          </cell>
          <cell r="C32">
            <v>0.04</v>
          </cell>
          <cell r="D32" t="e">
            <v>#N/A</v>
          </cell>
          <cell r="E32">
            <v>0.03</v>
          </cell>
          <cell r="F32" t="e">
            <v>#N/A</v>
          </cell>
          <cell r="G32">
            <v>7.0000000000000007E-2</v>
          </cell>
          <cell r="H32" t="e">
            <v>#N/A</v>
          </cell>
          <cell r="I32">
            <v>0.04</v>
          </cell>
          <cell r="J32" t="e">
            <v>#N/A</v>
          </cell>
          <cell r="K32">
            <v>0.01</v>
          </cell>
        </row>
        <row r="33">
          <cell r="A33" t="str">
            <v>一般会計</v>
          </cell>
          <cell r="B33" t="e">
            <v>#N/A</v>
          </cell>
          <cell r="C33">
            <v>1.1599999999999999</v>
          </cell>
          <cell r="D33" t="e">
            <v>#N/A</v>
          </cell>
          <cell r="E33">
            <v>9.91</v>
          </cell>
          <cell r="F33" t="e">
            <v>#N/A</v>
          </cell>
          <cell r="G33">
            <v>8.41</v>
          </cell>
          <cell r="H33" t="e">
            <v>#N/A</v>
          </cell>
          <cell r="I33">
            <v>1.36</v>
          </cell>
          <cell r="J33" t="e">
            <v>#N/A</v>
          </cell>
          <cell r="K33">
            <v>1.18</v>
          </cell>
        </row>
        <row r="34">
          <cell r="A34" t="str">
            <v>簡易水道事業会計</v>
          </cell>
          <cell r="B34" t="e">
            <v>#VALUE!</v>
          </cell>
          <cell r="C34" t="e">
            <v>#VALUE!</v>
          </cell>
          <cell r="D34" t="e">
            <v>#VALUE!</v>
          </cell>
          <cell r="E34" t="e">
            <v>#VALUE!</v>
          </cell>
          <cell r="F34" t="e">
            <v>#VALUE!</v>
          </cell>
          <cell r="G34" t="e">
            <v>#VALUE!</v>
          </cell>
          <cell r="H34" t="e">
            <v>#VALUE!</v>
          </cell>
          <cell r="I34" t="e">
            <v>#VALUE!</v>
          </cell>
          <cell r="J34" t="e">
            <v>#N/A</v>
          </cell>
          <cell r="K34">
            <v>2.4900000000000002</v>
          </cell>
        </row>
        <row r="35">
          <cell r="A35" t="str">
            <v>介護保険特別会計</v>
          </cell>
          <cell r="B35" t="e">
            <v>#N/A</v>
          </cell>
          <cell r="C35">
            <v>2.21</v>
          </cell>
          <cell r="D35" t="e">
            <v>#N/A</v>
          </cell>
          <cell r="E35">
            <v>2.25</v>
          </cell>
          <cell r="F35" t="e">
            <v>#N/A</v>
          </cell>
          <cell r="G35">
            <v>1.81</v>
          </cell>
          <cell r="H35" t="e">
            <v>#N/A</v>
          </cell>
          <cell r="I35">
            <v>3.51</v>
          </cell>
          <cell r="J35" t="e">
            <v>#N/A</v>
          </cell>
          <cell r="K35">
            <v>2.62</v>
          </cell>
        </row>
        <row r="36">
          <cell r="A36" t="str">
            <v>国民健康保険特別会計</v>
          </cell>
          <cell r="B36" t="e">
            <v>#N/A</v>
          </cell>
          <cell r="C36">
            <v>8.49</v>
          </cell>
          <cell r="D36" t="e">
            <v>#N/A</v>
          </cell>
          <cell r="E36">
            <v>5.83</v>
          </cell>
          <cell r="F36" t="e">
            <v>#N/A</v>
          </cell>
          <cell r="G36">
            <v>3.94</v>
          </cell>
          <cell r="H36" t="e">
            <v>#N/A</v>
          </cell>
          <cell r="I36">
            <v>4.1100000000000003</v>
          </cell>
          <cell r="J36" t="e">
            <v>#N/A</v>
          </cell>
          <cell r="K36">
            <v>3.04</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108</v>
          </cell>
          <cell r="G42">
            <v>114</v>
          </cell>
          <cell r="J42">
            <v>107</v>
          </cell>
          <cell r="M42">
            <v>107</v>
          </cell>
          <cell r="P42">
            <v>112</v>
          </cell>
        </row>
        <row r="43">
          <cell r="A43" t="str">
            <v>一時借入金の利子</v>
          </cell>
          <cell r="B43" t="str">
            <v>-</v>
          </cell>
          <cell r="E43" t="str">
            <v>-</v>
          </cell>
          <cell r="H43" t="str">
            <v>-</v>
          </cell>
          <cell r="K43" t="str">
            <v>-</v>
          </cell>
          <cell r="N43" t="str">
            <v>-</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v>15</v>
          </cell>
          <cell r="E45">
            <v>15</v>
          </cell>
          <cell r="H45">
            <v>15</v>
          </cell>
          <cell r="K45">
            <v>14</v>
          </cell>
          <cell r="N45">
            <v>11</v>
          </cell>
        </row>
        <row r="46">
          <cell r="A46" t="str">
            <v>公営企業債の元利償還金に対する繰入金</v>
          </cell>
          <cell r="B46">
            <v>16</v>
          </cell>
          <cell r="E46">
            <v>14</v>
          </cell>
          <cell r="H46">
            <v>13</v>
          </cell>
          <cell r="K46">
            <v>13</v>
          </cell>
          <cell r="N46">
            <v>10</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122</v>
          </cell>
          <cell r="E49">
            <v>133</v>
          </cell>
          <cell r="H49">
            <v>141</v>
          </cell>
          <cell r="K49">
            <v>137</v>
          </cell>
          <cell r="N49">
            <v>146</v>
          </cell>
        </row>
        <row r="50">
          <cell r="A50" t="str">
            <v>実質公債費比率の分子</v>
          </cell>
          <cell r="B50" t="e">
            <v>#N/A</v>
          </cell>
          <cell r="C50">
            <v>45</v>
          </cell>
          <cell r="D50" t="e">
            <v>#N/A</v>
          </cell>
          <cell r="E50" t="e">
            <v>#N/A</v>
          </cell>
          <cell r="F50">
            <v>48</v>
          </cell>
          <cell r="G50" t="e">
            <v>#N/A</v>
          </cell>
          <cell r="H50" t="e">
            <v>#N/A</v>
          </cell>
          <cell r="I50">
            <v>62</v>
          </cell>
          <cell r="J50" t="e">
            <v>#N/A</v>
          </cell>
          <cell r="K50" t="e">
            <v>#N/A</v>
          </cell>
          <cell r="L50">
            <v>57</v>
          </cell>
          <cell r="M50" t="e">
            <v>#N/A</v>
          </cell>
          <cell r="N50" t="e">
            <v>#N/A</v>
          </cell>
          <cell r="O50">
            <v>55</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1227</v>
          </cell>
          <cell r="G56">
            <v>1266</v>
          </cell>
          <cell r="J56">
            <v>1177</v>
          </cell>
          <cell r="M56">
            <v>1118</v>
          </cell>
          <cell r="P56">
            <v>1059</v>
          </cell>
        </row>
        <row r="57">
          <cell r="A57" t="str">
            <v>充当可能特定歳入</v>
          </cell>
          <cell r="D57" t="str">
            <v>-</v>
          </cell>
          <cell r="G57" t="str">
            <v>-</v>
          </cell>
          <cell r="J57" t="str">
            <v>-</v>
          </cell>
          <cell r="M57" t="str">
            <v>-</v>
          </cell>
          <cell r="P57" t="str">
            <v>-</v>
          </cell>
        </row>
        <row r="58">
          <cell r="A58" t="str">
            <v>充当可能基金</v>
          </cell>
          <cell r="D58">
            <v>716</v>
          </cell>
          <cell r="G58">
            <v>746</v>
          </cell>
          <cell r="J58">
            <v>866</v>
          </cell>
          <cell r="M58">
            <v>903</v>
          </cell>
          <cell r="P58">
            <v>815</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282</v>
          </cell>
          <cell r="E62">
            <v>225</v>
          </cell>
          <cell r="H62">
            <v>235</v>
          </cell>
          <cell r="K62">
            <v>326</v>
          </cell>
          <cell r="N62">
            <v>371</v>
          </cell>
        </row>
        <row r="63">
          <cell r="A63" t="str">
            <v>組合等負担等見込額</v>
          </cell>
          <cell r="B63">
            <v>72</v>
          </cell>
          <cell r="E63">
            <v>60</v>
          </cell>
          <cell r="H63">
            <v>48</v>
          </cell>
          <cell r="K63">
            <v>37</v>
          </cell>
          <cell r="N63">
            <v>34</v>
          </cell>
        </row>
        <row r="64">
          <cell r="A64" t="str">
            <v>公営企業債等繰入見込額</v>
          </cell>
          <cell r="B64">
            <v>113</v>
          </cell>
          <cell r="E64">
            <v>102</v>
          </cell>
          <cell r="H64">
            <v>89</v>
          </cell>
          <cell r="K64">
            <v>81</v>
          </cell>
          <cell r="N64">
            <v>64</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1465</v>
          </cell>
          <cell r="E66">
            <v>1584</v>
          </cell>
          <cell r="H66">
            <v>1491</v>
          </cell>
          <cell r="K66">
            <v>1478</v>
          </cell>
          <cell r="N66">
            <v>1387</v>
          </cell>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440</v>
          </cell>
          <cell r="C72">
            <v>440</v>
          </cell>
          <cell r="D72">
            <v>357</v>
          </cell>
        </row>
        <row r="73">
          <cell r="A73" t="str">
            <v>減債基金</v>
          </cell>
          <cell r="B73">
            <v>161</v>
          </cell>
          <cell r="C73">
            <v>195</v>
          </cell>
          <cell r="D73">
            <v>168</v>
          </cell>
        </row>
        <row r="74">
          <cell r="A74" t="str">
            <v>その他特定目的基金</v>
          </cell>
          <cell r="B74">
            <v>187</v>
          </cell>
          <cell r="C74">
            <v>185</v>
          </cell>
          <cell r="D74">
            <v>203</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80D5B-EB96-4E38-9D18-57F165F158A3}">
  <sheetPr>
    <pageSetUpPr fitToPage="1"/>
  </sheetPr>
  <dimension ref="A1:DO56"/>
  <sheetViews>
    <sheetView showGridLines="0" tabSelected="1" zoomScale="70" zoomScaleNormal="70" workbookViewId="0">
      <selection activeCell="AU10" sqref="AU10:AX10"/>
    </sheetView>
  </sheetViews>
  <sheetFormatPr defaultColWidth="0" defaultRowHeight="11.25" zeroHeight="1" x14ac:dyDescent="0.15"/>
  <cols>
    <col min="1" max="11" width="2.125" style="60" customWidth="1"/>
    <col min="12" max="12" width="2.25" style="60" customWidth="1"/>
    <col min="13" max="17" width="2.375" style="60" customWidth="1"/>
    <col min="18" max="119" width="2.125" style="60" customWidth="1"/>
    <col min="120" max="16384" width="0" style="60" hidden="1"/>
  </cols>
  <sheetData>
    <row r="1" spans="1:119" ht="33" customHeight="1" x14ac:dyDescent="0.15">
      <c r="B1" s="61" t="s">
        <v>17</v>
      </c>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c r="AY1" s="61"/>
      <c r="AZ1" s="61"/>
      <c r="BA1" s="61"/>
      <c r="BB1" s="61"/>
      <c r="BC1" s="61"/>
      <c r="BD1" s="61"/>
      <c r="BE1" s="61"/>
      <c r="BF1" s="61"/>
      <c r="BG1" s="61"/>
      <c r="BH1" s="61"/>
      <c r="BI1" s="61"/>
      <c r="BJ1" s="61"/>
      <c r="BK1" s="61"/>
      <c r="BL1" s="61"/>
      <c r="BM1" s="61"/>
      <c r="BN1" s="61"/>
      <c r="BO1" s="61"/>
      <c r="BP1" s="61"/>
      <c r="BQ1" s="61"/>
      <c r="BR1" s="61"/>
      <c r="BS1" s="61"/>
      <c r="BT1" s="61"/>
      <c r="BU1" s="61"/>
      <c r="BV1" s="61"/>
      <c r="BW1" s="61"/>
      <c r="BX1" s="61"/>
      <c r="BY1" s="61"/>
      <c r="BZ1" s="61"/>
      <c r="CA1" s="61"/>
      <c r="CB1" s="61"/>
      <c r="CC1" s="61"/>
      <c r="CD1" s="61"/>
      <c r="CE1" s="61"/>
      <c r="CF1" s="61"/>
      <c r="CG1" s="61"/>
      <c r="CH1" s="61"/>
      <c r="CI1" s="61"/>
      <c r="CJ1" s="61"/>
      <c r="CK1" s="61"/>
      <c r="CL1" s="61"/>
      <c r="CM1" s="61"/>
      <c r="CN1" s="61"/>
      <c r="CO1" s="61"/>
      <c r="CP1" s="61"/>
      <c r="CQ1" s="61"/>
      <c r="CR1" s="61"/>
      <c r="CS1" s="61"/>
      <c r="CT1" s="61"/>
      <c r="CU1" s="61"/>
      <c r="CV1" s="61"/>
      <c r="CW1" s="61"/>
      <c r="CX1" s="61"/>
      <c r="CY1" s="61"/>
      <c r="CZ1" s="61"/>
      <c r="DA1" s="61"/>
      <c r="DB1" s="61"/>
      <c r="DC1" s="61"/>
      <c r="DD1" s="61"/>
      <c r="DE1" s="61"/>
      <c r="DF1" s="61"/>
      <c r="DG1" s="61"/>
      <c r="DH1" s="61"/>
      <c r="DI1" s="61"/>
      <c r="DJ1" s="62"/>
      <c r="DK1" s="62"/>
      <c r="DL1" s="62"/>
      <c r="DM1" s="62"/>
      <c r="DN1" s="62"/>
      <c r="DO1" s="62"/>
    </row>
    <row r="2" spans="1:119" ht="24.75" thickBot="1" x14ac:dyDescent="0.2">
      <c r="B2" s="63" t="s">
        <v>18</v>
      </c>
      <c r="C2" s="63"/>
      <c r="D2" s="64"/>
    </row>
    <row r="3" spans="1:119" ht="18.75" customHeight="1" thickBot="1" x14ac:dyDescent="0.2">
      <c r="A3" s="62"/>
      <c r="B3" s="65" t="s">
        <v>19</v>
      </c>
      <c r="C3" s="66"/>
      <c r="D3" s="66"/>
      <c r="E3" s="67"/>
      <c r="F3" s="67"/>
      <c r="G3" s="67"/>
      <c r="H3" s="67"/>
      <c r="I3" s="67"/>
      <c r="J3" s="67"/>
      <c r="K3" s="67"/>
      <c r="L3" s="67" t="s">
        <v>20</v>
      </c>
      <c r="M3" s="67"/>
      <c r="N3" s="67"/>
      <c r="O3" s="67"/>
      <c r="P3" s="67"/>
      <c r="Q3" s="67"/>
      <c r="R3" s="68"/>
      <c r="S3" s="68"/>
      <c r="T3" s="68"/>
      <c r="U3" s="68"/>
      <c r="V3" s="69"/>
      <c r="W3" s="70" t="s">
        <v>21</v>
      </c>
      <c r="X3" s="71"/>
      <c r="Y3" s="71"/>
      <c r="Z3" s="71"/>
      <c r="AA3" s="71"/>
      <c r="AB3" s="66"/>
      <c r="AC3" s="68" t="s">
        <v>22</v>
      </c>
      <c r="AD3" s="71"/>
      <c r="AE3" s="71"/>
      <c r="AF3" s="71"/>
      <c r="AG3" s="71"/>
      <c r="AH3" s="71"/>
      <c r="AI3" s="71"/>
      <c r="AJ3" s="71"/>
      <c r="AK3" s="71"/>
      <c r="AL3" s="72"/>
      <c r="AM3" s="70" t="s">
        <v>23</v>
      </c>
      <c r="AN3" s="71"/>
      <c r="AO3" s="71"/>
      <c r="AP3" s="71"/>
      <c r="AQ3" s="71"/>
      <c r="AR3" s="71"/>
      <c r="AS3" s="71"/>
      <c r="AT3" s="71"/>
      <c r="AU3" s="71"/>
      <c r="AV3" s="71"/>
      <c r="AW3" s="71"/>
      <c r="AX3" s="72"/>
      <c r="AY3" s="73" t="s">
        <v>24</v>
      </c>
      <c r="AZ3" s="74"/>
      <c r="BA3" s="74"/>
      <c r="BB3" s="74"/>
      <c r="BC3" s="74"/>
      <c r="BD3" s="74"/>
      <c r="BE3" s="74"/>
      <c r="BF3" s="74"/>
      <c r="BG3" s="74"/>
      <c r="BH3" s="74"/>
      <c r="BI3" s="74"/>
      <c r="BJ3" s="74"/>
      <c r="BK3" s="74"/>
      <c r="BL3" s="74"/>
      <c r="BM3" s="75"/>
      <c r="BN3" s="70" t="s">
        <v>25</v>
      </c>
      <c r="BO3" s="71"/>
      <c r="BP3" s="71"/>
      <c r="BQ3" s="71"/>
      <c r="BR3" s="71"/>
      <c r="BS3" s="71"/>
      <c r="BT3" s="71"/>
      <c r="BU3" s="72"/>
      <c r="BV3" s="70" t="s">
        <v>26</v>
      </c>
      <c r="BW3" s="71"/>
      <c r="BX3" s="71"/>
      <c r="BY3" s="71"/>
      <c r="BZ3" s="71"/>
      <c r="CA3" s="71"/>
      <c r="CB3" s="71"/>
      <c r="CC3" s="72"/>
      <c r="CD3" s="73" t="s">
        <v>24</v>
      </c>
      <c r="CE3" s="74"/>
      <c r="CF3" s="74"/>
      <c r="CG3" s="74"/>
      <c r="CH3" s="74"/>
      <c r="CI3" s="74"/>
      <c r="CJ3" s="74"/>
      <c r="CK3" s="74"/>
      <c r="CL3" s="74"/>
      <c r="CM3" s="74"/>
      <c r="CN3" s="74"/>
      <c r="CO3" s="74"/>
      <c r="CP3" s="74"/>
      <c r="CQ3" s="74"/>
      <c r="CR3" s="74"/>
      <c r="CS3" s="75"/>
      <c r="CT3" s="70" t="s">
        <v>27</v>
      </c>
      <c r="CU3" s="71"/>
      <c r="CV3" s="71"/>
      <c r="CW3" s="71"/>
      <c r="CX3" s="71"/>
      <c r="CY3" s="71"/>
      <c r="CZ3" s="71"/>
      <c r="DA3" s="72"/>
      <c r="DB3" s="70" t="s">
        <v>28</v>
      </c>
      <c r="DC3" s="71"/>
      <c r="DD3" s="71"/>
      <c r="DE3" s="71"/>
      <c r="DF3" s="71"/>
      <c r="DG3" s="71"/>
      <c r="DH3" s="71"/>
      <c r="DI3" s="72"/>
    </row>
    <row r="4" spans="1:119" ht="18.75" customHeight="1" x14ac:dyDescent="0.15">
      <c r="A4" s="62"/>
      <c r="B4" s="76"/>
      <c r="C4" s="77"/>
      <c r="D4" s="77"/>
      <c r="E4" s="78"/>
      <c r="F4" s="78"/>
      <c r="G4" s="78"/>
      <c r="H4" s="78"/>
      <c r="I4" s="78"/>
      <c r="J4" s="78"/>
      <c r="K4" s="78"/>
      <c r="L4" s="78"/>
      <c r="M4" s="78"/>
      <c r="N4" s="78"/>
      <c r="O4" s="78"/>
      <c r="P4" s="78"/>
      <c r="Q4" s="78"/>
      <c r="R4" s="79"/>
      <c r="S4" s="79"/>
      <c r="T4" s="79"/>
      <c r="U4" s="79"/>
      <c r="V4" s="80"/>
      <c r="W4" s="81"/>
      <c r="X4" s="82"/>
      <c r="Y4" s="82"/>
      <c r="Z4" s="82"/>
      <c r="AA4" s="82"/>
      <c r="AB4" s="77"/>
      <c r="AC4" s="79"/>
      <c r="AD4" s="82"/>
      <c r="AE4" s="82"/>
      <c r="AF4" s="82"/>
      <c r="AG4" s="82"/>
      <c r="AH4" s="82"/>
      <c r="AI4" s="82"/>
      <c r="AJ4" s="82"/>
      <c r="AK4" s="82"/>
      <c r="AL4" s="83"/>
      <c r="AM4" s="84"/>
      <c r="AN4" s="85"/>
      <c r="AO4" s="85"/>
      <c r="AP4" s="85"/>
      <c r="AQ4" s="85"/>
      <c r="AR4" s="85"/>
      <c r="AS4" s="85"/>
      <c r="AT4" s="85"/>
      <c r="AU4" s="85"/>
      <c r="AV4" s="85"/>
      <c r="AW4" s="85"/>
      <c r="AX4" s="86"/>
      <c r="AY4" s="87" t="s">
        <v>29</v>
      </c>
      <c r="AZ4" s="88"/>
      <c r="BA4" s="88"/>
      <c r="BB4" s="88"/>
      <c r="BC4" s="88"/>
      <c r="BD4" s="88"/>
      <c r="BE4" s="88"/>
      <c r="BF4" s="88"/>
      <c r="BG4" s="88"/>
      <c r="BH4" s="88"/>
      <c r="BI4" s="88"/>
      <c r="BJ4" s="88"/>
      <c r="BK4" s="88"/>
      <c r="BL4" s="88"/>
      <c r="BM4" s="89"/>
      <c r="BN4" s="90">
        <v>1716604</v>
      </c>
      <c r="BO4" s="91"/>
      <c r="BP4" s="91"/>
      <c r="BQ4" s="91"/>
      <c r="BR4" s="91"/>
      <c r="BS4" s="91"/>
      <c r="BT4" s="91"/>
      <c r="BU4" s="92"/>
      <c r="BV4" s="90">
        <v>1598066</v>
      </c>
      <c r="BW4" s="91"/>
      <c r="BX4" s="91"/>
      <c r="BY4" s="91"/>
      <c r="BZ4" s="91"/>
      <c r="CA4" s="91"/>
      <c r="CB4" s="91"/>
      <c r="CC4" s="92"/>
      <c r="CD4" s="93" t="s">
        <v>30</v>
      </c>
      <c r="CE4" s="94"/>
      <c r="CF4" s="94"/>
      <c r="CG4" s="94"/>
      <c r="CH4" s="94"/>
      <c r="CI4" s="94"/>
      <c r="CJ4" s="94"/>
      <c r="CK4" s="94"/>
      <c r="CL4" s="94"/>
      <c r="CM4" s="94"/>
      <c r="CN4" s="94"/>
      <c r="CO4" s="94"/>
      <c r="CP4" s="94"/>
      <c r="CQ4" s="94"/>
      <c r="CR4" s="94"/>
      <c r="CS4" s="95"/>
      <c r="CT4" s="96">
        <v>1.2</v>
      </c>
      <c r="CU4" s="97"/>
      <c r="CV4" s="97"/>
      <c r="CW4" s="97"/>
      <c r="CX4" s="97"/>
      <c r="CY4" s="97"/>
      <c r="CZ4" s="97"/>
      <c r="DA4" s="98"/>
      <c r="DB4" s="96">
        <v>1.4</v>
      </c>
      <c r="DC4" s="97"/>
      <c r="DD4" s="97"/>
      <c r="DE4" s="97"/>
      <c r="DF4" s="97"/>
      <c r="DG4" s="97"/>
      <c r="DH4" s="97"/>
      <c r="DI4" s="98"/>
    </row>
    <row r="5" spans="1:119" ht="18.75" customHeight="1" x14ac:dyDescent="0.15">
      <c r="A5" s="62"/>
      <c r="B5" s="99"/>
      <c r="C5" s="100"/>
      <c r="D5" s="100"/>
      <c r="E5" s="101"/>
      <c r="F5" s="101"/>
      <c r="G5" s="101"/>
      <c r="H5" s="101"/>
      <c r="I5" s="101"/>
      <c r="J5" s="101"/>
      <c r="K5" s="101"/>
      <c r="L5" s="101"/>
      <c r="M5" s="101"/>
      <c r="N5" s="101"/>
      <c r="O5" s="101"/>
      <c r="P5" s="101"/>
      <c r="Q5" s="101"/>
      <c r="R5" s="102"/>
      <c r="S5" s="102"/>
      <c r="T5" s="102"/>
      <c r="U5" s="102"/>
      <c r="V5" s="103"/>
      <c r="W5" s="84"/>
      <c r="X5" s="85"/>
      <c r="Y5" s="85"/>
      <c r="Z5" s="85"/>
      <c r="AA5" s="85"/>
      <c r="AB5" s="100"/>
      <c r="AC5" s="102"/>
      <c r="AD5" s="85"/>
      <c r="AE5" s="85"/>
      <c r="AF5" s="85"/>
      <c r="AG5" s="85"/>
      <c r="AH5" s="85"/>
      <c r="AI5" s="85"/>
      <c r="AJ5" s="85"/>
      <c r="AK5" s="85"/>
      <c r="AL5" s="86"/>
      <c r="AM5" s="104" t="s">
        <v>31</v>
      </c>
      <c r="AN5" s="105"/>
      <c r="AO5" s="105"/>
      <c r="AP5" s="105"/>
      <c r="AQ5" s="105"/>
      <c r="AR5" s="105"/>
      <c r="AS5" s="105"/>
      <c r="AT5" s="106"/>
      <c r="AU5" s="107" t="s">
        <v>32</v>
      </c>
      <c r="AV5" s="108"/>
      <c r="AW5" s="108"/>
      <c r="AX5" s="108"/>
      <c r="AY5" s="109" t="s">
        <v>33</v>
      </c>
      <c r="AZ5" s="110"/>
      <c r="BA5" s="110"/>
      <c r="BB5" s="110"/>
      <c r="BC5" s="110"/>
      <c r="BD5" s="110"/>
      <c r="BE5" s="110"/>
      <c r="BF5" s="110"/>
      <c r="BG5" s="110"/>
      <c r="BH5" s="110"/>
      <c r="BI5" s="110"/>
      <c r="BJ5" s="110"/>
      <c r="BK5" s="110"/>
      <c r="BL5" s="110"/>
      <c r="BM5" s="111"/>
      <c r="BN5" s="112">
        <v>1654931</v>
      </c>
      <c r="BO5" s="113"/>
      <c r="BP5" s="113"/>
      <c r="BQ5" s="113"/>
      <c r="BR5" s="113"/>
      <c r="BS5" s="113"/>
      <c r="BT5" s="113"/>
      <c r="BU5" s="114"/>
      <c r="BV5" s="112">
        <v>1541594</v>
      </c>
      <c r="BW5" s="113"/>
      <c r="BX5" s="113"/>
      <c r="BY5" s="113"/>
      <c r="BZ5" s="113"/>
      <c r="CA5" s="113"/>
      <c r="CB5" s="113"/>
      <c r="CC5" s="114"/>
      <c r="CD5" s="115" t="s">
        <v>34</v>
      </c>
      <c r="CE5" s="116"/>
      <c r="CF5" s="116"/>
      <c r="CG5" s="116"/>
      <c r="CH5" s="116"/>
      <c r="CI5" s="116"/>
      <c r="CJ5" s="116"/>
      <c r="CK5" s="116"/>
      <c r="CL5" s="116"/>
      <c r="CM5" s="116"/>
      <c r="CN5" s="116"/>
      <c r="CO5" s="116"/>
      <c r="CP5" s="116"/>
      <c r="CQ5" s="116"/>
      <c r="CR5" s="116"/>
      <c r="CS5" s="117"/>
      <c r="CT5" s="118">
        <v>104.6</v>
      </c>
      <c r="CU5" s="119"/>
      <c r="CV5" s="119"/>
      <c r="CW5" s="119"/>
      <c r="CX5" s="119"/>
      <c r="CY5" s="119"/>
      <c r="CZ5" s="119"/>
      <c r="DA5" s="120"/>
      <c r="DB5" s="118">
        <v>98.7</v>
      </c>
      <c r="DC5" s="119"/>
      <c r="DD5" s="119"/>
      <c r="DE5" s="119"/>
      <c r="DF5" s="119"/>
      <c r="DG5" s="119"/>
      <c r="DH5" s="119"/>
      <c r="DI5" s="120"/>
    </row>
    <row r="6" spans="1:119" ht="18.75" customHeight="1" x14ac:dyDescent="0.15">
      <c r="A6" s="62"/>
      <c r="B6" s="121" t="s">
        <v>35</v>
      </c>
      <c r="C6" s="122"/>
      <c r="D6" s="122"/>
      <c r="E6" s="123"/>
      <c r="F6" s="123"/>
      <c r="G6" s="123"/>
      <c r="H6" s="123"/>
      <c r="I6" s="123"/>
      <c r="J6" s="123"/>
      <c r="K6" s="123"/>
      <c r="L6" s="123" t="s">
        <v>36</v>
      </c>
      <c r="M6" s="123"/>
      <c r="N6" s="123"/>
      <c r="O6" s="123"/>
      <c r="P6" s="123"/>
      <c r="Q6" s="123"/>
      <c r="R6" s="124"/>
      <c r="S6" s="124"/>
      <c r="T6" s="124"/>
      <c r="U6" s="124"/>
      <c r="V6" s="125"/>
      <c r="W6" s="126" t="s">
        <v>37</v>
      </c>
      <c r="X6" s="127"/>
      <c r="Y6" s="127"/>
      <c r="Z6" s="127"/>
      <c r="AA6" s="127"/>
      <c r="AB6" s="122"/>
      <c r="AC6" s="128" t="s">
        <v>38</v>
      </c>
      <c r="AD6" s="129"/>
      <c r="AE6" s="129"/>
      <c r="AF6" s="129"/>
      <c r="AG6" s="129"/>
      <c r="AH6" s="129"/>
      <c r="AI6" s="129"/>
      <c r="AJ6" s="129"/>
      <c r="AK6" s="129"/>
      <c r="AL6" s="130"/>
      <c r="AM6" s="104" t="s">
        <v>39</v>
      </c>
      <c r="AN6" s="105"/>
      <c r="AO6" s="105"/>
      <c r="AP6" s="105"/>
      <c r="AQ6" s="105"/>
      <c r="AR6" s="105"/>
      <c r="AS6" s="105"/>
      <c r="AT6" s="106"/>
      <c r="AU6" s="107" t="s">
        <v>32</v>
      </c>
      <c r="AV6" s="108"/>
      <c r="AW6" s="108"/>
      <c r="AX6" s="108"/>
      <c r="AY6" s="109" t="s">
        <v>40</v>
      </c>
      <c r="AZ6" s="110"/>
      <c r="BA6" s="110"/>
      <c r="BB6" s="110"/>
      <c r="BC6" s="110"/>
      <c r="BD6" s="110"/>
      <c r="BE6" s="110"/>
      <c r="BF6" s="110"/>
      <c r="BG6" s="110"/>
      <c r="BH6" s="110"/>
      <c r="BI6" s="110"/>
      <c r="BJ6" s="110"/>
      <c r="BK6" s="110"/>
      <c r="BL6" s="110"/>
      <c r="BM6" s="111"/>
      <c r="BN6" s="112">
        <v>61673</v>
      </c>
      <c r="BO6" s="113"/>
      <c r="BP6" s="113"/>
      <c r="BQ6" s="113"/>
      <c r="BR6" s="113"/>
      <c r="BS6" s="113"/>
      <c r="BT6" s="113"/>
      <c r="BU6" s="114"/>
      <c r="BV6" s="112">
        <v>56472</v>
      </c>
      <c r="BW6" s="113"/>
      <c r="BX6" s="113"/>
      <c r="BY6" s="113"/>
      <c r="BZ6" s="113"/>
      <c r="CA6" s="113"/>
      <c r="CB6" s="113"/>
      <c r="CC6" s="114"/>
      <c r="CD6" s="115" t="s">
        <v>41</v>
      </c>
      <c r="CE6" s="116"/>
      <c r="CF6" s="116"/>
      <c r="CG6" s="116"/>
      <c r="CH6" s="116"/>
      <c r="CI6" s="116"/>
      <c r="CJ6" s="116"/>
      <c r="CK6" s="116"/>
      <c r="CL6" s="116"/>
      <c r="CM6" s="116"/>
      <c r="CN6" s="116"/>
      <c r="CO6" s="116"/>
      <c r="CP6" s="116"/>
      <c r="CQ6" s="116"/>
      <c r="CR6" s="116"/>
      <c r="CS6" s="117"/>
      <c r="CT6" s="131">
        <v>104.8</v>
      </c>
      <c r="CU6" s="132"/>
      <c r="CV6" s="132"/>
      <c r="CW6" s="132"/>
      <c r="CX6" s="132"/>
      <c r="CY6" s="132"/>
      <c r="CZ6" s="132"/>
      <c r="DA6" s="133"/>
      <c r="DB6" s="131">
        <v>99.1</v>
      </c>
      <c r="DC6" s="132"/>
      <c r="DD6" s="132"/>
      <c r="DE6" s="132"/>
      <c r="DF6" s="132"/>
      <c r="DG6" s="132"/>
      <c r="DH6" s="132"/>
      <c r="DI6" s="133"/>
    </row>
    <row r="7" spans="1:119" ht="18.75" customHeight="1" x14ac:dyDescent="0.15">
      <c r="A7" s="62"/>
      <c r="B7" s="76"/>
      <c r="C7" s="77"/>
      <c r="D7" s="77"/>
      <c r="E7" s="78"/>
      <c r="F7" s="78"/>
      <c r="G7" s="78"/>
      <c r="H7" s="78"/>
      <c r="I7" s="78"/>
      <c r="J7" s="78"/>
      <c r="K7" s="78"/>
      <c r="L7" s="78"/>
      <c r="M7" s="78"/>
      <c r="N7" s="78"/>
      <c r="O7" s="78"/>
      <c r="P7" s="78"/>
      <c r="Q7" s="78"/>
      <c r="R7" s="79"/>
      <c r="S7" s="79"/>
      <c r="T7" s="79"/>
      <c r="U7" s="79"/>
      <c r="V7" s="80"/>
      <c r="W7" s="81"/>
      <c r="X7" s="82"/>
      <c r="Y7" s="82"/>
      <c r="Z7" s="82"/>
      <c r="AA7" s="82"/>
      <c r="AB7" s="77"/>
      <c r="AC7" s="134"/>
      <c r="AD7" s="135"/>
      <c r="AE7" s="135"/>
      <c r="AF7" s="135"/>
      <c r="AG7" s="135"/>
      <c r="AH7" s="135"/>
      <c r="AI7" s="135"/>
      <c r="AJ7" s="135"/>
      <c r="AK7" s="135"/>
      <c r="AL7" s="136"/>
      <c r="AM7" s="104" t="s">
        <v>42</v>
      </c>
      <c r="AN7" s="105"/>
      <c r="AO7" s="105"/>
      <c r="AP7" s="105"/>
      <c r="AQ7" s="105"/>
      <c r="AR7" s="105"/>
      <c r="AS7" s="105"/>
      <c r="AT7" s="106"/>
      <c r="AU7" s="107" t="s">
        <v>32</v>
      </c>
      <c r="AV7" s="108"/>
      <c r="AW7" s="108"/>
      <c r="AX7" s="108"/>
      <c r="AY7" s="109" t="s">
        <v>43</v>
      </c>
      <c r="AZ7" s="110"/>
      <c r="BA7" s="110"/>
      <c r="BB7" s="110"/>
      <c r="BC7" s="110"/>
      <c r="BD7" s="110"/>
      <c r="BE7" s="110"/>
      <c r="BF7" s="110"/>
      <c r="BG7" s="110"/>
      <c r="BH7" s="110"/>
      <c r="BI7" s="110"/>
      <c r="BJ7" s="110"/>
      <c r="BK7" s="110"/>
      <c r="BL7" s="110"/>
      <c r="BM7" s="111"/>
      <c r="BN7" s="112">
        <v>49834</v>
      </c>
      <c r="BO7" s="113"/>
      <c r="BP7" s="113"/>
      <c r="BQ7" s="113"/>
      <c r="BR7" s="113"/>
      <c r="BS7" s="113"/>
      <c r="BT7" s="113"/>
      <c r="BU7" s="114"/>
      <c r="BV7" s="112">
        <v>43077</v>
      </c>
      <c r="BW7" s="113"/>
      <c r="BX7" s="113"/>
      <c r="BY7" s="113"/>
      <c r="BZ7" s="113"/>
      <c r="CA7" s="113"/>
      <c r="CB7" s="113"/>
      <c r="CC7" s="114"/>
      <c r="CD7" s="115" t="s">
        <v>44</v>
      </c>
      <c r="CE7" s="116"/>
      <c r="CF7" s="116"/>
      <c r="CG7" s="116"/>
      <c r="CH7" s="116"/>
      <c r="CI7" s="116"/>
      <c r="CJ7" s="116"/>
      <c r="CK7" s="116"/>
      <c r="CL7" s="116"/>
      <c r="CM7" s="116"/>
      <c r="CN7" s="116"/>
      <c r="CO7" s="116"/>
      <c r="CP7" s="116"/>
      <c r="CQ7" s="116"/>
      <c r="CR7" s="116"/>
      <c r="CS7" s="117"/>
      <c r="CT7" s="112">
        <v>999421</v>
      </c>
      <c r="CU7" s="113"/>
      <c r="CV7" s="113"/>
      <c r="CW7" s="113"/>
      <c r="CX7" s="113"/>
      <c r="CY7" s="113"/>
      <c r="CZ7" s="113"/>
      <c r="DA7" s="114"/>
      <c r="DB7" s="112">
        <v>978422</v>
      </c>
      <c r="DC7" s="113"/>
      <c r="DD7" s="113"/>
      <c r="DE7" s="113"/>
      <c r="DF7" s="113"/>
      <c r="DG7" s="113"/>
      <c r="DH7" s="113"/>
      <c r="DI7" s="114"/>
    </row>
    <row r="8" spans="1:119" ht="18.75" customHeight="1" thickBot="1" x14ac:dyDescent="0.2">
      <c r="A8" s="62"/>
      <c r="B8" s="137"/>
      <c r="C8" s="138"/>
      <c r="D8" s="138"/>
      <c r="E8" s="139"/>
      <c r="F8" s="139"/>
      <c r="G8" s="139"/>
      <c r="H8" s="139"/>
      <c r="I8" s="139"/>
      <c r="J8" s="139"/>
      <c r="K8" s="139"/>
      <c r="L8" s="139"/>
      <c r="M8" s="139"/>
      <c r="N8" s="139"/>
      <c r="O8" s="139"/>
      <c r="P8" s="139"/>
      <c r="Q8" s="139"/>
      <c r="R8" s="140"/>
      <c r="S8" s="140"/>
      <c r="T8" s="140"/>
      <c r="U8" s="140"/>
      <c r="V8" s="141"/>
      <c r="W8" s="142"/>
      <c r="X8" s="143"/>
      <c r="Y8" s="143"/>
      <c r="Z8" s="143"/>
      <c r="AA8" s="143"/>
      <c r="AB8" s="138"/>
      <c r="AC8" s="144"/>
      <c r="AD8" s="145"/>
      <c r="AE8" s="145"/>
      <c r="AF8" s="145"/>
      <c r="AG8" s="145"/>
      <c r="AH8" s="145"/>
      <c r="AI8" s="145"/>
      <c r="AJ8" s="145"/>
      <c r="AK8" s="145"/>
      <c r="AL8" s="146"/>
      <c r="AM8" s="104" t="s">
        <v>45</v>
      </c>
      <c r="AN8" s="105"/>
      <c r="AO8" s="105"/>
      <c r="AP8" s="105"/>
      <c r="AQ8" s="105"/>
      <c r="AR8" s="105"/>
      <c r="AS8" s="105"/>
      <c r="AT8" s="106"/>
      <c r="AU8" s="107" t="s">
        <v>32</v>
      </c>
      <c r="AV8" s="108"/>
      <c r="AW8" s="108"/>
      <c r="AX8" s="108"/>
      <c r="AY8" s="109" t="s">
        <v>46</v>
      </c>
      <c r="AZ8" s="110"/>
      <c r="BA8" s="110"/>
      <c r="BB8" s="110"/>
      <c r="BC8" s="110"/>
      <c r="BD8" s="110"/>
      <c r="BE8" s="110"/>
      <c r="BF8" s="110"/>
      <c r="BG8" s="110"/>
      <c r="BH8" s="110"/>
      <c r="BI8" s="110"/>
      <c r="BJ8" s="110"/>
      <c r="BK8" s="110"/>
      <c r="BL8" s="110"/>
      <c r="BM8" s="111"/>
      <c r="BN8" s="112">
        <v>11839</v>
      </c>
      <c r="BO8" s="113"/>
      <c r="BP8" s="113"/>
      <c r="BQ8" s="113"/>
      <c r="BR8" s="113"/>
      <c r="BS8" s="113"/>
      <c r="BT8" s="113"/>
      <c r="BU8" s="114"/>
      <c r="BV8" s="112">
        <v>13395</v>
      </c>
      <c r="BW8" s="113"/>
      <c r="BX8" s="113"/>
      <c r="BY8" s="113"/>
      <c r="BZ8" s="113"/>
      <c r="CA8" s="113"/>
      <c r="CB8" s="113"/>
      <c r="CC8" s="114"/>
      <c r="CD8" s="115" t="s">
        <v>47</v>
      </c>
      <c r="CE8" s="116"/>
      <c r="CF8" s="116"/>
      <c r="CG8" s="116"/>
      <c r="CH8" s="116"/>
      <c r="CI8" s="116"/>
      <c r="CJ8" s="116"/>
      <c r="CK8" s="116"/>
      <c r="CL8" s="116"/>
      <c r="CM8" s="116"/>
      <c r="CN8" s="116"/>
      <c r="CO8" s="116"/>
      <c r="CP8" s="116"/>
      <c r="CQ8" s="116"/>
      <c r="CR8" s="116"/>
      <c r="CS8" s="117"/>
      <c r="CT8" s="147">
        <v>0.19</v>
      </c>
      <c r="CU8" s="148"/>
      <c r="CV8" s="148"/>
      <c r="CW8" s="148"/>
      <c r="CX8" s="148"/>
      <c r="CY8" s="148"/>
      <c r="CZ8" s="148"/>
      <c r="DA8" s="149"/>
      <c r="DB8" s="147">
        <v>0.19</v>
      </c>
      <c r="DC8" s="148"/>
      <c r="DD8" s="148"/>
      <c r="DE8" s="148"/>
      <c r="DF8" s="148"/>
      <c r="DG8" s="148"/>
      <c r="DH8" s="148"/>
      <c r="DI8" s="149"/>
    </row>
    <row r="9" spans="1:119" ht="18.75" customHeight="1" thickBot="1" x14ac:dyDescent="0.2">
      <c r="A9" s="62"/>
      <c r="B9" s="73" t="s">
        <v>48</v>
      </c>
      <c r="C9" s="74"/>
      <c r="D9" s="74"/>
      <c r="E9" s="74"/>
      <c r="F9" s="74"/>
      <c r="G9" s="74"/>
      <c r="H9" s="74"/>
      <c r="I9" s="74"/>
      <c r="J9" s="74"/>
      <c r="K9" s="150"/>
      <c r="L9" s="151" t="s">
        <v>49</v>
      </c>
      <c r="M9" s="152"/>
      <c r="N9" s="152"/>
      <c r="O9" s="152"/>
      <c r="P9" s="152"/>
      <c r="Q9" s="153"/>
      <c r="R9" s="154">
        <v>1144</v>
      </c>
      <c r="S9" s="155"/>
      <c r="T9" s="155"/>
      <c r="U9" s="155"/>
      <c r="V9" s="156"/>
      <c r="W9" s="70" t="s">
        <v>50</v>
      </c>
      <c r="X9" s="71"/>
      <c r="Y9" s="71"/>
      <c r="Z9" s="71"/>
      <c r="AA9" s="71"/>
      <c r="AB9" s="71"/>
      <c r="AC9" s="71"/>
      <c r="AD9" s="71"/>
      <c r="AE9" s="71"/>
      <c r="AF9" s="71"/>
      <c r="AG9" s="71"/>
      <c r="AH9" s="71"/>
      <c r="AI9" s="71"/>
      <c r="AJ9" s="71"/>
      <c r="AK9" s="71"/>
      <c r="AL9" s="72"/>
      <c r="AM9" s="104" t="s">
        <v>51</v>
      </c>
      <c r="AN9" s="105"/>
      <c r="AO9" s="105"/>
      <c r="AP9" s="105"/>
      <c r="AQ9" s="105"/>
      <c r="AR9" s="105"/>
      <c r="AS9" s="105"/>
      <c r="AT9" s="106"/>
      <c r="AU9" s="107" t="s">
        <v>32</v>
      </c>
      <c r="AV9" s="108"/>
      <c r="AW9" s="108"/>
      <c r="AX9" s="108"/>
      <c r="AY9" s="109" t="s">
        <v>52</v>
      </c>
      <c r="AZ9" s="110"/>
      <c r="BA9" s="110"/>
      <c r="BB9" s="110"/>
      <c r="BC9" s="110"/>
      <c r="BD9" s="110"/>
      <c r="BE9" s="110"/>
      <c r="BF9" s="110"/>
      <c r="BG9" s="110"/>
      <c r="BH9" s="110"/>
      <c r="BI9" s="110"/>
      <c r="BJ9" s="110"/>
      <c r="BK9" s="110"/>
      <c r="BL9" s="110"/>
      <c r="BM9" s="111"/>
      <c r="BN9" s="112">
        <v>-1556</v>
      </c>
      <c r="BO9" s="113"/>
      <c r="BP9" s="113"/>
      <c r="BQ9" s="113"/>
      <c r="BR9" s="113"/>
      <c r="BS9" s="113"/>
      <c r="BT9" s="113"/>
      <c r="BU9" s="114"/>
      <c r="BV9" s="112">
        <v>-70441</v>
      </c>
      <c r="BW9" s="113"/>
      <c r="BX9" s="113"/>
      <c r="BY9" s="113"/>
      <c r="BZ9" s="113"/>
      <c r="CA9" s="113"/>
      <c r="CB9" s="113"/>
      <c r="CC9" s="114"/>
      <c r="CD9" s="115" t="s">
        <v>53</v>
      </c>
      <c r="CE9" s="116"/>
      <c r="CF9" s="116"/>
      <c r="CG9" s="116"/>
      <c r="CH9" s="116"/>
      <c r="CI9" s="116"/>
      <c r="CJ9" s="116"/>
      <c r="CK9" s="116"/>
      <c r="CL9" s="116"/>
      <c r="CM9" s="116"/>
      <c r="CN9" s="116"/>
      <c r="CO9" s="116"/>
      <c r="CP9" s="116"/>
      <c r="CQ9" s="116"/>
      <c r="CR9" s="116"/>
      <c r="CS9" s="117"/>
      <c r="CT9" s="118">
        <v>11.1</v>
      </c>
      <c r="CU9" s="119"/>
      <c r="CV9" s="119"/>
      <c r="CW9" s="119"/>
      <c r="CX9" s="119"/>
      <c r="CY9" s="119"/>
      <c r="CZ9" s="119"/>
      <c r="DA9" s="120"/>
      <c r="DB9" s="118">
        <v>11.3</v>
      </c>
      <c r="DC9" s="119"/>
      <c r="DD9" s="119"/>
      <c r="DE9" s="119"/>
      <c r="DF9" s="119"/>
      <c r="DG9" s="119"/>
      <c r="DH9" s="119"/>
      <c r="DI9" s="120"/>
    </row>
    <row r="10" spans="1:119" ht="18.75" customHeight="1" thickBot="1" x14ac:dyDescent="0.2">
      <c r="A10" s="62"/>
      <c r="B10" s="73"/>
      <c r="C10" s="74"/>
      <c r="D10" s="74"/>
      <c r="E10" s="74"/>
      <c r="F10" s="74"/>
      <c r="G10" s="74"/>
      <c r="H10" s="74"/>
      <c r="I10" s="74"/>
      <c r="J10" s="74"/>
      <c r="K10" s="150"/>
      <c r="L10" s="157" t="s">
        <v>54</v>
      </c>
      <c r="M10" s="105"/>
      <c r="N10" s="105"/>
      <c r="O10" s="105"/>
      <c r="P10" s="105"/>
      <c r="Q10" s="106"/>
      <c r="R10" s="158">
        <v>1368</v>
      </c>
      <c r="S10" s="159"/>
      <c r="T10" s="159"/>
      <c r="U10" s="159"/>
      <c r="V10" s="160"/>
      <c r="W10" s="81"/>
      <c r="X10" s="82"/>
      <c r="Y10" s="82"/>
      <c r="Z10" s="82"/>
      <c r="AA10" s="82"/>
      <c r="AB10" s="82"/>
      <c r="AC10" s="82"/>
      <c r="AD10" s="82"/>
      <c r="AE10" s="82"/>
      <c r="AF10" s="82"/>
      <c r="AG10" s="82"/>
      <c r="AH10" s="82"/>
      <c r="AI10" s="82"/>
      <c r="AJ10" s="82"/>
      <c r="AK10" s="82"/>
      <c r="AL10" s="83"/>
      <c r="AM10" s="104" t="s">
        <v>55</v>
      </c>
      <c r="AN10" s="105"/>
      <c r="AO10" s="105"/>
      <c r="AP10" s="105"/>
      <c r="AQ10" s="105"/>
      <c r="AR10" s="105"/>
      <c r="AS10" s="105"/>
      <c r="AT10" s="106"/>
      <c r="AU10" s="107" t="s">
        <v>56</v>
      </c>
      <c r="AV10" s="108"/>
      <c r="AW10" s="108"/>
      <c r="AX10" s="108"/>
      <c r="AY10" s="109" t="s">
        <v>57</v>
      </c>
      <c r="AZ10" s="110"/>
      <c r="BA10" s="110"/>
      <c r="BB10" s="110"/>
      <c r="BC10" s="110"/>
      <c r="BD10" s="110"/>
      <c r="BE10" s="110"/>
      <c r="BF10" s="110"/>
      <c r="BG10" s="110"/>
      <c r="BH10" s="110"/>
      <c r="BI10" s="110"/>
      <c r="BJ10" s="110"/>
      <c r="BK10" s="110"/>
      <c r="BL10" s="110"/>
      <c r="BM10" s="111"/>
      <c r="BN10" s="112">
        <v>109</v>
      </c>
      <c r="BO10" s="113"/>
      <c r="BP10" s="113"/>
      <c r="BQ10" s="113"/>
      <c r="BR10" s="113"/>
      <c r="BS10" s="113"/>
      <c r="BT10" s="113"/>
      <c r="BU10" s="114"/>
      <c r="BV10" s="112">
        <v>7</v>
      </c>
      <c r="BW10" s="113"/>
      <c r="BX10" s="113"/>
      <c r="BY10" s="113"/>
      <c r="BZ10" s="113"/>
      <c r="CA10" s="113"/>
      <c r="CB10" s="113"/>
      <c r="CC10" s="114"/>
      <c r="CD10" s="161" t="s">
        <v>58</v>
      </c>
      <c r="CE10" s="162"/>
      <c r="CF10" s="162"/>
      <c r="CG10" s="162"/>
      <c r="CH10" s="162"/>
      <c r="CI10" s="162"/>
      <c r="CJ10" s="162"/>
      <c r="CK10" s="162"/>
      <c r="CL10" s="162"/>
      <c r="CM10" s="162"/>
      <c r="CN10" s="162"/>
      <c r="CO10" s="162"/>
      <c r="CP10" s="162"/>
      <c r="CQ10" s="162"/>
      <c r="CR10" s="162"/>
      <c r="CS10" s="163"/>
      <c r="CT10" s="164"/>
      <c r="CU10" s="165"/>
      <c r="CV10" s="165"/>
      <c r="CW10" s="165"/>
      <c r="CX10" s="165"/>
      <c r="CY10" s="165"/>
      <c r="CZ10" s="165"/>
      <c r="DA10" s="166"/>
      <c r="DB10" s="164"/>
      <c r="DC10" s="165"/>
      <c r="DD10" s="165"/>
      <c r="DE10" s="165"/>
      <c r="DF10" s="165"/>
      <c r="DG10" s="165"/>
      <c r="DH10" s="165"/>
      <c r="DI10" s="166"/>
    </row>
    <row r="11" spans="1:119" ht="18.75" customHeight="1" thickBot="1" x14ac:dyDescent="0.2">
      <c r="A11" s="62"/>
      <c r="B11" s="73"/>
      <c r="C11" s="74"/>
      <c r="D11" s="74"/>
      <c r="E11" s="74"/>
      <c r="F11" s="74"/>
      <c r="G11" s="74"/>
      <c r="H11" s="74"/>
      <c r="I11" s="74"/>
      <c r="J11" s="74"/>
      <c r="K11" s="150"/>
      <c r="L11" s="167" t="s">
        <v>59</v>
      </c>
      <c r="M11" s="168"/>
      <c r="N11" s="168"/>
      <c r="O11" s="168"/>
      <c r="P11" s="168"/>
      <c r="Q11" s="169"/>
      <c r="R11" s="170" t="s">
        <v>60</v>
      </c>
      <c r="S11" s="171"/>
      <c r="T11" s="171"/>
      <c r="U11" s="171"/>
      <c r="V11" s="172"/>
      <c r="W11" s="81"/>
      <c r="X11" s="82"/>
      <c r="Y11" s="82"/>
      <c r="Z11" s="82"/>
      <c r="AA11" s="82"/>
      <c r="AB11" s="82"/>
      <c r="AC11" s="82"/>
      <c r="AD11" s="82"/>
      <c r="AE11" s="82"/>
      <c r="AF11" s="82"/>
      <c r="AG11" s="82"/>
      <c r="AH11" s="82"/>
      <c r="AI11" s="82"/>
      <c r="AJ11" s="82"/>
      <c r="AK11" s="82"/>
      <c r="AL11" s="83"/>
      <c r="AM11" s="104" t="s">
        <v>61</v>
      </c>
      <c r="AN11" s="105"/>
      <c r="AO11" s="105"/>
      <c r="AP11" s="105"/>
      <c r="AQ11" s="105"/>
      <c r="AR11" s="105"/>
      <c r="AS11" s="105"/>
      <c r="AT11" s="106"/>
      <c r="AU11" s="107" t="s">
        <v>32</v>
      </c>
      <c r="AV11" s="108"/>
      <c r="AW11" s="108"/>
      <c r="AX11" s="108"/>
      <c r="AY11" s="109" t="s">
        <v>62</v>
      </c>
      <c r="AZ11" s="110"/>
      <c r="BA11" s="110"/>
      <c r="BB11" s="110"/>
      <c r="BC11" s="110"/>
      <c r="BD11" s="110"/>
      <c r="BE11" s="110"/>
      <c r="BF11" s="110"/>
      <c r="BG11" s="110"/>
      <c r="BH11" s="110"/>
      <c r="BI11" s="110"/>
      <c r="BJ11" s="110"/>
      <c r="BK11" s="110"/>
      <c r="BL11" s="110"/>
      <c r="BM11" s="111"/>
      <c r="BN11" s="112">
        <v>0</v>
      </c>
      <c r="BO11" s="113"/>
      <c r="BP11" s="113"/>
      <c r="BQ11" s="113"/>
      <c r="BR11" s="113"/>
      <c r="BS11" s="113"/>
      <c r="BT11" s="113"/>
      <c r="BU11" s="114"/>
      <c r="BV11" s="112">
        <v>0</v>
      </c>
      <c r="BW11" s="113"/>
      <c r="BX11" s="113"/>
      <c r="BY11" s="113"/>
      <c r="BZ11" s="113"/>
      <c r="CA11" s="113"/>
      <c r="CB11" s="113"/>
      <c r="CC11" s="114"/>
      <c r="CD11" s="115" t="s">
        <v>63</v>
      </c>
      <c r="CE11" s="116"/>
      <c r="CF11" s="116"/>
      <c r="CG11" s="116"/>
      <c r="CH11" s="116"/>
      <c r="CI11" s="116"/>
      <c r="CJ11" s="116"/>
      <c r="CK11" s="116"/>
      <c r="CL11" s="116"/>
      <c r="CM11" s="116"/>
      <c r="CN11" s="116"/>
      <c r="CO11" s="116"/>
      <c r="CP11" s="116"/>
      <c r="CQ11" s="116"/>
      <c r="CR11" s="116"/>
      <c r="CS11" s="117"/>
      <c r="CT11" s="147" t="s">
        <v>64</v>
      </c>
      <c r="CU11" s="148"/>
      <c r="CV11" s="148"/>
      <c r="CW11" s="148"/>
      <c r="CX11" s="148"/>
      <c r="CY11" s="148"/>
      <c r="CZ11" s="148"/>
      <c r="DA11" s="149"/>
      <c r="DB11" s="147" t="s">
        <v>64</v>
      </c>
      <c r="DC11" s="148"/>
      <c r="DD11" s="148"/>
      <c r="DE11" s="148"/>
      <c r="DF11" s="148"/>
      <c r="DG11" s="148"/>
      <c r="DH11" s="148"/>
      <c r="DI11" s="149"/>
    </row>
    <row r="12" spans="1:119" ht="18.75" customHeight="1" x14ac:dyDescent="0.15">
      <c r="A12" s="62"/>
      <c r="B12" s="173" t="s">
        <v>65</v>
      </c>
      <c r="C12" s="174"/>
      <c r="D12" s="174"/>
      <c r="E12" s="174"/>
      <c r="F12" s="174"/>
      <c r="G12" s="174"/>
      <c r="H12" s="174"/>
      <c r="I12" s="174"/>
      <c r="J12" s="174"/>
      <c r="K12" s="175"/>
      <c r="L12" s="176" t="s">
        <v>66</v>
      </c>
      <c r="M12" s="177"/>
      <c r="N12" s="177"/>
      <c r="O12" s="177"/>
      <c r="P12" s="177"/>
      <c r="Q12" s="178"/>
      <c r="R12" s="179">
        <v>1066</v>
      </c>
      <c r="S12" s="180"/>
      <c r="T12" s="180"/>
      <c r="U12" s="180"/>
      <c r="V12" s="181"/>
      <c r="W12" s="182" t="s">
        <v>24</v>
      </c>
      <c r="X12" s="108"/>
      <c r="Y12" s="108"/>
      <c r="Z12" s="108"/>
      <c r="AA12" s="108"/>
      <c r="AB12" s="183"/>
      <c r="AC12" s="184" t="s">
        <v>67</v>
      </c>
      <c r="AD12" s="185"/>
      <c r="AE12" s="185"/>
      <c r="AF12" s="185"/>
      <c r="AG12" s="186"/>
      <c r="AH12" s="184" t="s">
        <v>68</v>
      </c>
      <c r="AI12" s="185"/>
      <c r="AJ12" s="185"/>
      <c r="AK12" s="185"/>
      <c r="AL12" s="187"/>
      <c r="AM12" s="104" t="s">
        <v>69</v>
      </c>
      <c r="AN12" s="105"/>
      <c r="AO12" s="105"/>
      <c r="AP12" s="105"/>
      <c r="AQ12" s="105"/>
      <c r="AR12" s="105"/>
      <c r="AS12" s="105"/>
      <c r="AT12" s="106"/>
      <c r="AU12" s="107" t="s">
        <v>32</v>
      </c>
      <c r="AV12" s="108"/>
      <c r="AW12" s="108"/>
      <c r="AX12" s="108"/>
      <c r="AY12" s="109" t="s">
        <v>70</v>
      </c>
      <c r="AZ12" s="110"/>
      <c r="BA12" s="110"/>
      <c r="BB12" s="110"/>
      <c r="BC12" s="110"/>
      <c r="BD12" s="110"/>
      <c r="BE12" s="110"/>
      <c r="BF12" s="110"/>
      <c r="BG12" s="110"/>
      <c r="BH12" s="110"/>
      <c r="BI12" s="110"/>
      <c r="BJ12" s="110"/>
      <c r="BK12" s="110"/>
      <c r="BL12" s="110"/>
      <c r="BM12" s="111"/>
      <c r="BN12" s="112">
        <v>120000</v>
      </c>
      <c r="BO12" s="113"/>
      <c r="BP12" s="113"/>
      <c r="BQ12" s="113"/>
      <c r="BR12" s="113"/>
      <c r="BS12" s="113"/>
      <c r="BT12" s="113"/>
      <c r="BU12" s="114"/>
      <c r="BV12" s="112">
        <v>20000</v>
      </c>
      <c r="BW12" s="113"/>
      <c r="BX12" s="113"/>
      <c r="BY12" s="113"/>
      <c r="BZ12" s="113"/>
      <c r="CA12" s="113"/>
      <c r="CB12" s="113"/>
      <c r="CC12" s="114"/>
      <c r="CD12" s="115" t="s">
        <v>71</v>
      </c>
      <c r="CE12" s="116"/>
      <c r="CF12" s="116"/>
      <c r="CG12" s="116"/>
      <c r="CH12" s="116"/>
      <c r="CI12" s="116"/>
      <c r="CJ12" s="116"/>
      <c r="CK12" s="116"/>
      <c r="CL12" s="116"/>
      <c r="CM12" s="116"/>
      <c r="CN12" s="116"/>
      <c r="CO12" s="116"/>
      <c r="CP12" s="116"/>
      <c r="CQ12" s="116"/>
      <c r="CR12" s="116"/>
      <c r="CS12" s="117"/>
      <c r="CT12" s="147" t="s">
        <v>64</v>
      </c>
      <c r="CU12" s="148"/>
      <c r="CV12" s="148"/>
      <c r="CW12" s="148"/>
      <c r="CX12" s="148"/>
      <c r="CY12" s="148"/>
      <c r="CZ12" s="148"/>
      <c r="DA12" s="149"/>
      <c r="DB12" s="147" t="s">
        <v>64</v>
      </c>
      <c r="DC12" s="148"/>
      <c r="DD12" s="148"/>
      <c r="DE12" s="148"/>
      <c r="DF12" s="148"/>
      <c r="DG12" s="148"/>
      <c r="DH12" s="148"/>
      <c r="DI12" s="149"/>
    </row>
    <row r="13" spans="1:119" ht="18.75" customHeight="1" x14ac:dyDescent="0.15">
      <c r="A13" s="62"/>
      <c r="B13" s="188"/>
      <c r="C13" s="189"/>
      <c r="D13" s="189"/>
      <c r="E13" s="189"/>
      <c r="F13" s="189"/>
      <c r="G13" s="189"/>
      <c r="H13" s="189"/>
      <c r="I13" s="189"/>
      <c r="J13" s="189"/>
      <c r="K13" s="190"/>
      <c r="L13" s="191"/>
      <c r="M13" s="192" t="s">
        <v>72</v>
      </c>
      <c r="N13" s="193"/>
      <c r="O13" s="193"/>
      <c r="P13" s="193"/>
      <c r="Q13" s="194"/>
      <c r="R13" s="195">
        <v>1061</v>
      </c>
      <c r="S13" s="196"/>
      <c r="T13" s="196"/>
      <c r="U13" s="196"/>
      <c r="V13" s="197"/>
      <c r="W13" s="126" t="s">
        <v>73</v>
      </c>
      <c r="X13" s="127"/>
      <c r="Y13" s="127"/>
      <c r="Z13" s="127"/>
      <c r="AA13" s="127"/>
      <c r="AB13" s="122"/>
      <c r="AC13" s="158">
        <v>27</v>
      </c>
      <c r="AD13" s="159"/>
      <c r="AE13" s="159"/>
      <c r="AF13" s="159"/>
      <c r="AG13" s="198"/>
      <c r="AH13" s="158">
        <v>24</v>
      </c>
      <c r="AI13" s="159"/>
      <c r="AJ13" s="159"/>
      <c r="AK13" s="159"/>
      <c r="AL13" s="160"/>
      <c r="AM13" s="104" t="s">
        <v>74</v>
      </c>
      <c r="AN13" s="105"/>
      <c r="AO13" s="105"/>
      <c r="AP13" s="105"/>
      <c r="AQ13" s="105"/>
      <c r="AR13" s="105"/>
      <c r="AS13" s="105"/>
      <c r="AT13" s="106"/>
      <c r="AU13" s="107" t="s">
        <v>32</v>
      </c>
      <c r="AV13" s="108"/>
      <c r="AW13" s="108"/>
      <c r="AX13" s="108"/>
      <c r="AY13" s="109" t="s">
        <v>75</v>
      </c>
      <c r="AZ13" s="110"/>
      <c r="BA13" s="110"/>
      <c r="BB13" s="110"/>
      <c r="BC13" s="110"/>
      <c r="BD13" s="110"/>
      <c r="BE13" s="110"/>
      <c r="BF13" s="110"/>
      <c r="BG13" s="110"/>
      <c r="BH13" s="110"/>
      <c r="BI13" s="110"/>
      <c r="BJ13" s="110"/>
      <c r="BK13" s="110"/>
      <c r="BL13" s="110"/>
      <c r="BM13" s="111"/>
      <c r="BN13" s="112">
        <v>-121447</v>
      </c>
      <c r="BO13" s="113"/>
      <c r="BP13" s="113"/>
      <c r="BQ13" s="113"/>
      <c r="BR13" s="113"/>
      <c r="BS13" s="113"/>
      <c r="BT13" s="113"/>
      <c r="BU13" s="114"/>
      <c r="BV13" s="112">
        <v>-90434</v>
      </c>
      <c r="BW13" s="113"/>
      <c r="BX13" s="113"/>
      <c r="BY13" s="113"/>
      <c r="BZ13" s="113"/>
      <c r="CA13" s="113"/>
      <c r="CB13" s="113"/>
      <c r="CC13" s="114"/>
      <c r="CD13" s="115" t="s">
        <v>76</v>
      </c>
      <c r="CE13" s="116"/>
      <c r="CF13" s="116"/>
      <c r="CG13" s="116"/>
      <c r="CH13" s="116"/>
      <c r="CI13" s="116"/>
      <c r="CJ13" s="116"/>
      <c r="CK13" s="116"/>
      <c r="CL13" s="116"/>
      <c r="CM13" s="116"/>
      <c r="CN13" s="116"/>
      <c r="CO13" s="116"/>
      <c r="CP13" s="116"/>
      <c r="CQ13" s="116"/>
      <c r="CR13" s="116"/>
      <c r="CS13" s="117"/>
      <c r="CT13" s="118">
        <v>6.6</v>
      </c>
      <c r="CU13" s="119"/>
      <c r="CV13" s="119"/>
      <c r="CW13" s="119"/>
      <c r="CX13" s="119"/>
      <c r="CY13" s="119"/>
      <c r="CZ13" s="119"/>
      <c r="DA13" s="120"/>
      <c r="DB13" s="118">
        <v>6.3</v>
      </c>
      <c r="DC13" s="119"/>
      <c r="DD13" s="119"/>
      <c r="DE13" s="119"/>
      <c r="DF13" s="119"/>
      <c r="DG13" s="119"/>
      <c r="DH13" s="119"/>
      <c r="DI13" s="120"/>
    </row>
    <row r="14" spans="1:119" ht="18.75" customHeight="1" thickBot="1" x14ac:dyDescent="0.2">
      <c r="A14" s="62"/>
      <c r="B14" s="188"/>
      <c r="C14" s="189"/>
      <c r="D14" s="189"/>
      <c r="E14" s="189"/>
      <c r="F14" s="189"/>
      <c r="G14" s="189"/>
      <c r="H14" s="189"/>
      <c r="I14" s="189"/>
      <c r="J14" s="189"/>
      <c r="K14" s="190"/>
      <c r="L14" s="199" t="s">
        <v>77</v>
      </c>
      <c r="M14" s="200"/>
      <c r="N14" s="200"/>
      <c r="O14" s="200"/>
      <c r="P14" s="200"/>
      <c r="Q14" s="201"/>
      <c r="R14" s="195">
        <v>1116</v>
      </c>
      <c r="S14" s="196"/>
      <c r="T14" s="196"/>
      <c r="U14" s="196"/>
      <c r="V14" s="197"/>
      <c r="W14" s="84"/>
      <c r="X14" s="85"/>
      <c r="Y14" s="85"/>
      <c r="Z14" s="85"/>
      <c r="AA14" s="85"/>
      <c r="AB14" s="100"/>
      <c r="AC14" s="202">
        <v>5.3</v>
      </c>
      <c r="AD14" s="203"/>
      <c r="AE14" s="203"/>
      <c r="AF14" s="203"/>
      <c r="AG14" s="204"/>
      <c r="AH14" s="202">
        <v>4</v>
      </c>
      <c r="AI14" s="203"/>
      <c r="AJ14" s="203"/>
      <c r="AK14" s="203"/>
      <c r="AL14" s="205"/>
      <c r="AM14" s="104"/>
      <c r="AN14" s="105"/>
      <c r="AO14" s="105"/>
      <c r="AP14" s="105"/>
      <c r="AQ14" s="105"/>
      <c r="AR14" s="105"/>
      <c r="AS14" s="105"/>
      <c r="AT14" s="106"/>
      <c r="AU14" s="107"/>
      <c r="AV14" s="108"/>
      <c r="AW14" s="108"/>
      <c r="AX14" s="108"/>
      <c r="AY14" s="109"/>
      <c r="AZ14" s="110"/>
      <c r="BA14" s="110"/>
      <c r="BB14" s="110"/>
      <c r="BC14" s="110"/>
      <c r="BD14" s="110"/>
      <c r="BE14" s="110"/>
      <c r="BF14" s="110"/>
      <c r="BG14" s="110"/>
      <c r="BH14" s="110"/>
      <c r="BI14" s="110"/>
      <c r="BJ14" s="110"/>
      <c r="BK14" s="110"/>
      <c r="BL14" s="110"/>
      <c r="BM14" s="111"/>
      <c r="BN14" s="112"/>
      <c r="BO14" s="113"/>
      <c r="BP14" s="113"/>
      <c r="BQ14" s="113"/>
      <c r="BR14" s="113"/>
      <c r="BS14" s="113"/>
      <c r="BT14" s="113"/>
      <c r="BU14" s="114"/>
      <c r="BV14" s="112"/>
      <c r="BW14" s="113"/>
      <c r="BX14" s="113"/>
      <c r="BY14" s="113"/>
      <c r="BZ14" s="113"/>
      <c r="CA14" s="113"/>
      <c r="CB14" s="113"/>
      <c r="CC14" s="114"/>
      <c r="CD14" s="206" t="s">
        <v>78</v>
      </c>
      <c r="CE14" s="207"/>
      <c r="CF14" s="207"/>
      <c r="CG14" s="207"/>
      <c r="CH14" s="207"/>
      <c r="CI14" s="207"/>
      <c r="CJ14" s="207"/>
      <c r="CK14" s="207"/>
      <c r="CL14" s="207"/>
      <c r="CM14" s="207"/>
      <c r="CN14" s="207"/>
      <c r="CO14" s="207"/>
      <c r="CP14" s="207"/>
      <c r="CQ14" s="207"/>
      <c r="CR14" s="207"/>
      <c r="CS14" s="208"/>
      <c r="CT14" s="209" t="s">
        <v>64</v>
      </c>
      <c r="CU14" s="210"/>
      <c r="CV14" s="210"/>
      <c r="CW14" s="210"/>
      <c r="CX14" s="210"/>
      <c r="CY14" s="210"/>
      <c r="CZ14" s="210"/>
      <c r="DA14" s="211"/>
      <c r="DB14" s="209" t="s">
        <v>64</v>
      </c>
      <c r="DC14" s="210"/>
      <c r="DD14" s="210"/>
      <c r="DE14" s="210"/>
      <c r="DF14" s="210"/>
      <c r="DG14" s="210"/>
      <c r="DH14" s="210"/>
      <c r="DI14" s="211"/>
    </row>
    <row r="15" spans="1:119" ht="18.75" customHeight="1" x14ac:dyDescent="0.15">
      <c r="A15" s="62"/>
      <c r="B15" s="188"/>
      <c r="C15" s="189"/>
      <c r="D15" s="189"/>
      <c r="E15" s="189"/>
      <c r="F15" s="189"/>
      <c r="G15" s="189"/>
      <c r="H15" s="189"/>
      <c r="I15" s="189"/>
      <c r="J15" s="189"/>
      <c r="K15" s="190"/>
      <c r="L15" s="191"/>
      <c r="M15" s="192" t="s">
        <v>72</v>
      </c>
      <c r="N15" s="193"/>
      <c r="O15" s="193"/>
      <c r="P15" s="193"/>
      <c r="Q15" s="194"/>
      <c r="R15" s="195">
        <v>1110</v>
      </c>
      <c r="S15" s="196"/>
      <c r="T15" s="196"/>
      <c r="U15" s="196"/>
      <c r="V15" s="197"/>
      <c r="W15" s="126" t="s">
        <v>79</v>
      </c>
      <c r="X15" s="127"/>
      <c r="Y15" s="127"/>
      <c r="Z15" s="127"/>
      <c r="AA15" s="127"/>
      <c r="AB15" s="122"/>
      <c r="AC15" s="158">
        <v>112</v>
      </c>
      <c r="AD15" s="159"/>
      <c r="AE15" s="159"/>
      <c r="AF15" s="159"/>
      <c r="AG15" s="198"/>
      <c r="AH15" s="158">
        <v>131</v>
      </c>
      <c r="AI15" s="159"/>
      <c r="AJ15" s="159"/>
      <c r="AK15" s="159"/>
      <c r="AL15" s="160"/>
      <c r="AM15" s="104"/>
      <c r="AN15" s="105"/>
      <c r="AO15" s="105"/>
      <c r="AP15" s="105"/>
      <c r="AQ15" s="105"/>
      <c r="AR15" s="105"/>
      <c r="AS15" s="105"/>
      <c r="AT15" s="106"/>
      <c r="AU15" s="107"/>
      <c r="AV15" s="108"/>
      <c r="AW15" s="108"/>
      <c r="AX15" s="108"/>
      <c r="AY15" s="87" t="s">
        <v>80</v>
      </c>
      <c r="AZ15" s="88"/>
      <c r="BA15" s="88"/>
      <c r="BB15" s="88"/>
      <c r="BC15" s="88"/>
      <c r="BD15" s="88"/>
      <c r="BE15" s="88"/>
      <c r="BF15" s="88"/>
      <c r="BG15" s="88"/>
      <c r="BH15" s="88"/>
      <c r="BI15" s="88"/>
      <c r="BJ15" s="88"/>
      <c r="BK15" s="88"/>
      <c r="BL15" s="88"/>
      <c r="BM15" s="89"/>
      <c r="BN15" s="90">
        <v>178437</v>
      </c>
      <c r="BO15" s="91"/>
      <c r="BP15" s="91"/>
      <c r="BQ15" s="91"/>
      <c r="BR15" s="91"/>
      <c r="BS15" s="91"/>
      <c r="BT15" s="91"/>
      <c r="BU15" s="92"/>
      <c r="BV15" s="90">
        <v>182507</v>
      </c>
      <c r="BW15" s="91"/>
      <c r="BX15" s="91"/>
      <c r="BY15" s="91"/>
      <c r="BZ15" s="91"/>
      <c r="CA15" s="91"/>
      <c r="CB15" s="91"/>
      <c r="CC15" s="92"/>
      <c r="CD15" s="212" t="s">
        <v>81</v>
      </c>
      <c r="CE15" s="213"/>
      <c r="CF15" s="213"/>
      <c r="CG15" s="213"/>
      <c r="CH15" s="213"/>
      <c r="CI15" s="213"/>
      <c r="CJ15" s="213"/>
      <c r="CK15" s="213"/>
      <c r="CL15" s="213"/>
      <c r="CM15" s="213"/>
      <c r="CN15" s="213"/>
      <c r="CO15" s="213"/>
      <c r="CP15" s="213"/>
      <c r="CQ15" s="213"/>
      <c r="CR15" s="213"/>
      <c r="CS15" s="214"/>
      <c r="CT15" s="215"/>
      <c r="CU15" s="216"/>
      <c r="CV15" s="216"/>
      <c r="CW15" s="216"/>
      <c r="CX15" s="216"/>
      <c r="CY15" s="216"/>
      <c r="CZ15" s="216"/>
      <c r="DA15" s="217"/>
      <c r="DB15" s="215"/>
      <c r="DC15" s="216"/>
      <c r="DD15" s="216"/>
      <c r="DE15" s="216"/>
      <c r="DF15" s="216"/>
      <c r="DG15" s="216"/>
      <c r="DH15" s="216"/>
      <c r="DI15" s="217"/>
    </row>
    <row r="16" spans="1:119" ht="18.75" customHeight="1" x14ac:dyDescent="0.15">
      <c r="A16" s="62"/>
      <c r="B16" s="188"/>
      <c r="C16" s="189"/>
      <c r="D16" s="189"/>
      <c r="E16" s="189"/>
      <c r="F16" s="189"/>
      <c r="G16" s="189"/>
      <c r="H16" s="189"/>
      <c r="I16" s="189"/>
      <c r="J16" s="189"/>
      <c r="K16" s="190"/>
      <c r="L16" s="199" t="s">
        <v>82</v>
      </c>
      <c r="M16" s="218"/>
      <c r="N16" s="218"/>
      <c r="O16" s="218"/>
      <c r="P16" s="218"/>
      <c r="Q16" s="219"/>
      <c r="R16" s="220" t="s">
        <v>83</v>
      </c>
      <c r="S16" s="221"/>
      <c r="T16" s="221"/>
      <c r="U16" s="221"/>
      <c r="V16" s="222"/>
      <c r="W16" s="84"/>
      <c r="X16" s="85"/>
      <c r="Y16" s="85"/>
      <c r="Z16" s="85"/>
      <c r="AA16" s="85"/>
      <c r="AB16" s="100"/>
      <c r="AC16" s="202">
        <v>22.1</v>
      </c>
      <c r="AD16" s="203"/>
      <c r="AE16" s="203"/>
      <c r="AF16" s="203"/>
      <c r="AG16" s="204"/>
      <c r="AH16" s="202">
        <v>22</v>
      </c>
      <c r="AI16" s="203"/>
      <c r="AJ16" s="203"/>
      <c r="AK16" s="203"/>
      <c r="AL16" s="205"/>
      <c r="AM16" s="104"/>
      <c r="AN16" s="105"/>
      <c r="AO16" s="105"/>
      <c r="AP16" s="105"/>
      <c r="AQ16" s="105"/>
      <c r="AR16" s="105"/>
      <c r="AS16" s="105"/>
      <c r="AT16" s="106"/>
      <c r="AU16" s="107"/>
      <c r="AV16" s="108"/>
      <c r="AW16" s="108"/>
      <c r="AX16" s="108"/>
      <c r="AY16" s="109" t="s">
        <v>84</v>
      </c>
      <c r="AZ16" s="110"/>
      <c r="BA16" s="110"/>
      <c r="BB16" s="110"/>
      <c r="BC16" s="110"/>
      <c r="BD16" s="110"/>
      <c r="BE16" s="110"/>
      <c r="BF16" s="110"/>
      <c r="BG16" s="110"/>
      <c r="BH16" s="110"/>
      <c r="BI16" s="110"/>
      <c r="BJ16" s="110"/>
      <c r="BK16" s="110"/>
      <c r="BL16" s="110"/>
      <c r="BM16" s="111"/>
      <c r="BN16" s="112">
        <v>950180</v>
      </c>
      <c r="BO16" s="113"/>
      <c r="BP16" s="113"/>
      <c r="BQ16" s="113"/>
      <c r="BR16" s="113"/>
      <c r="BS16" s="113"/>
      <c r="BT16" s="113"/>
      <c r="BU16" s="114"/>
      <c r="BV16" s="112">
        <v>925498</v>
      </c>
      <c r="BW16" s="113"/>
      <c r="BX16" s="113"/>
      <c r="BY16" s="113"/>
      <c r="BZ16" s="113"/>
      <c r="CA16" s="113"/>
      <c r="CB16" s="113"/>
      <c r="CC16" s="114"/>
      <c r="CD16" s="223"/>
      <c r="CE16" s="224"/>
      <c r="CF16" s="224"/>
      <c r="CG16" s="224"/>
      <c r="CH16" s="224"/>
      <c r="CI16" s="224"/>
      <c r="CJ16" s="224"/>
      <c r="CK16" s="224"/>
      <c r="CL16" s="224"/>
      <c r="CM16" s="224"/>
      <c r="CN16" s="224"/>
      <c r="CO16" s="224"/>
      <c r="CP16" s="224"/>
      <c r="CQ16" s="224"/>
      <c r="CR16" s="224"/>
      <c r="CS16" s="225"/>
      <c r="CT16" s="118"/>
      <c r="CU16" s="119"/>
      <c r="CV16" s="119"/>
      <c r="CW16" s="119"/>
      <c r="CX16" s="119"/>
      <c r="CY16" s="119"/>
      <c r="CZ16" s="119"/>
      <c r="DA16" s="120"/>
      <c r="DB16" s="118"/>
      <c r="DC16" s="119"/>
      <c r="DD16" s="119"/>
      <c r="DE16" s="119"/>
      <c r="DF16" s="119"/>
      <c r="DG16" s="119"/>
      <c r="DH16" s="119"/>
      <c r="DI16" s="120"/>
    </row>
    <row r="17" spans="1:113" ht="18.75" customHeight="1" thickBot="1" x14ac:dyDescent="0.2">
      <c r="A17" s="62"/>
      <c r="B17" s="226"/>
      <c r="C17" s="227"/>
      <c r="D17" s="227"/>
      <c r="E17" s="227"/>
      <c r="F17" s="227"/>
      <c r="G17" s="227"/>
      <c r="H17" s="227"/>
      <c r="I17" s="227"/>
      <c r="J17" s="227"/>
      <c r="K17" s="228"/>
      <c r="L17" s="229"/>
      <c r="M17" s="230" t="s">
        <v>85</v>
      </c>
      <c r="N17" s="231"/>
      <c r="O17" s="231"/>
      <c r="P17" s="231"/>
      <c r="Q17" s="232"/>
      <c r="R17" s="220" t="s">
        <v>86</v>
      </c>
      <c r="S17" s="221"/>
      <c r="T17" s="221"/>
      <c r="U17" s="221"/>
      <c r="V17" s="222"/>
      <c r="W17" s="126" t="s">
        <v>87</v>
      </c>
      <c r="X17" s="127"/>
      <c r="Y17" s="127"/>
      <c r="Z17" s="127"/>
      <c r="AA17" s="127"/>
      <c r="AB17" s="122"/>
      <c r="AC17" s="158">
        <v>367</v>
      </c>
      <c r="AD17" s="159"/>
      <c r="AE17" s="159"/>
      <c r="AF17" s="159"/>
      <c r="AG17" s="198"/>
      <c r="AH17" s="158">
        <v>440</v>
      </c>
      <c r="AI17" s="159"/>
      <c r="AJ17" s="159"/>
      <c r="AK17" s="159"/>
      <c r="AL17" s="160"/>
      <c r="AM17" s="104"/>
      <c r="AN17" s="105"/>
      <c r="AO17" s="105"/>
      <c r="AP17" s="105"/>
      <c r="AQ17" s="105"/>
      <c r="AR17" s="105"/>
      <c r="AS17" s="105"/>
      <c r="AT17" s="106"/>
      <c r="AU17" s="107"/>
      <c r="AV17" s="108"/>
      <c r="AW17" s="108"/>
      <c r="AX17" s="108"/>
      <c r="AY17" s="109" t="s">
        <v>88</v>
      </c>
      <c r="AZ17" s="110"/>
      <c r="BA17" s="110"/>
      <c r="BB17" s="110"/>
      <c r="BC17" s="110"/>
      <c r="BD17" s="110"/>
      <c r="BE17" s="110"/>
      <c r="BF17" s="110"/>
      <c r="BG17" s="110"/>
      <c r="BH17" s="110"/>
      <c r="BI17" s="110"/>
      <c r="BJ17" s="110"/>
      <c r="BK17" s="110"/>
      <c r="BL17" s="110"/>
      <c r="BM17" s="111"/>
      <c r="BN17" s="112">
        <v>225811</v>
      </c>
      <c r="BO17" s="113"/>
      <c r="BP17" s="113"/>
      <c r="BQ17" s="113"/>
      <c r="BR17" s="113"/>
      <c r="BS17" s="113"/>
      <c r="BT17" s="113"/>
      <c r="BU17" s="114"/>
      <c r="BV17" s="112">
        <v>231571</v>
      </c>
      <c r="BW17" s="113"/>
      <c r="BX17" s="113"/>
      <c r="BY17" s="113"/>
      <c r="BZ17" s="113"/>
      <c r="CA17" s="113"/>
      <c r="CB17" s="113"/>
      <c r="CC17" s="114"/>
      <c r="CD17" s="223"/>
      <c r="CE17" s="224"/>
      <c r="CF17" s="224"/>
      <c r="CG17" s="224"/>
      <c r="CH17" s="224"/>
      <c r="CI17" s="224"/>
      <c r="CJ17" s="224"/>
      <c r="CK17" s="224"/>
      <c r="CL17" s="224"/>
      <c r="CM17" s="224"/>
      <c r="CN17" s="224"/>
      <c r="CO17" s="224"/>
      <c r="CP17" s="224"/>
      <c r="CQ17" s="224"/>
      <c r="CR17" s="224"/>
      <c r="CS17" s="225"/>
      <c r="CT17" s="118"/>
      <c r="CU17" s="119"/>
      <c r="CV17" s="119"/>
      <c r="CW17" s="119"/>
      <c r="CX17" s="119"/>
      <c r="CY17" s="119"/>
      <c r="CZ17" s="119"/>
      <c r="DA17" s="120"/>
      <c r="DB17" s="118"/>
      <c r="DC17" s="119"/>
      <c r="DD17" s="119"/>
      <c r="DE17" s="119"/>
      <c r="DF17" s="119"/>
      <c r="DG17" s="119"/>
      <c r="DH17" s="119"/>
      <c r="DI17" s="120"/>
    </row>
    <row r="18" spans="1:113" ht="18.75" customHeight="1" thickBot="1" x14ac:dyDescent="0.2">
      <c r="A18" s="62"/>
      <c r="B18" s="233" t="s">
        <v>89</v>
      </c>
      <c r="C18" s="150"/>
      <c r="D18" s="150"/>
      <c r="E18" s="234"/>
      <c r="F18" s="234"/>
      <c r="G18" s="234"/>
      <c r="H18" s="234"/>
      <c r="I18" s="234"/>
      <c r="J18" s="234"/>
      <c r="K18" s="234"/>
      <c r="L18" s="235">
        <v>23.52</v>
      </c>
      <c r="M18" s="235"/>
      <c r="N18" s="235"/>
      <c r="O18" s="235"/>
      <c r="P18" s="235"/>
      <c r="Q18" s="235"/>
      <c r="R18" s="236"/>
      <c r="S18" s="236"/>
      <c r="T18" s="236"/>
      <c r="U18" s="236"/>
      <c r="V18" s="237"/>
      <c r="W18" s="142"/>
      <c r="X18" s="143"/>
      <c r="Y18" s="143"/>
      <c r="Z18" s="143"/>
      <c r="AA18" s="143"/>
      <c r="AB18" s="138"/>
      <c r="AC18" s="238">
        <v>72.5</v>
      </c>
      <c r="AD18" s="239"/>
      <c r="AE18" s="239"/>
      <c r="AF18" s="239"/>
      <c r="AG18" s="240"/>
      <c r="AH18" s="238">
        <v>73.900000000000006</v>
      </c>
      <c r="AI18" s="239"/>
      <c r="AJ18" s="239"/>
      <c r="AK18" s="239"/>
      <c r="AL18" s="241"/>
      <c r="AM18" s="104"/>
      <c r="AN18" s="105"/>
      <c r="AO18" s="105"/>
      <c r="AP18" s="105"/>
      <c r="AQ18" s="105"/>
      <c r="AR18" s="105"/>
      <c r="AS18" s="105"/>
      <c r="AT18" s="106"/>
      <c r="AU18" s="107"/>
      <c r="AV18" s="108"/>
      <c r="AW18" s="108"/>
      <c r="AX18" s="108"/>
      <c r="AY18" s="109" t="s">
        <v>90</v>
      </c>
      <c r="AZ18" s="110"/>
      <c r="BA18" s="110"/>
      <c r="BB18" s="110"/>
      <c r="BC18" s="110"/>
      <c r="BD18" s="110"/>
      <c r="BE18" s="110"/>
      <c r="BF18" s="110"/>
      <c r="BG18" s="110"/>
      <c r="BH18" s="110"/>
      <c r="BI18" s="110"/>
      <c r="BJ18" s="110"/>
      <c r="BK18" s="110"/>
      <c r="BL18" s="110"/>
      <c r="BM18" s="111"/>
      <c r="BN18" s="112">
        <v>1056368</v>
      </c>
      <c r="BO18" s="113"/>
      <c r="BP18" s="113"/>
      <c r="BQ18" s="113"/>
      <c r="BR18" s="113"/>
      <c r="BS18" s="113"/>
      <c r="BT18" s="113"/>
      <c r="BU18" s="114"/>
      <c r="BV18" s="112">
        <v>965782</v>
      </c>
      <c r="BW18" s="113"/>
      <c r="BX18" s="113"/>
      <c r="BY18" s="113"/>
      <c r="BZ18" s="113"/>
      <c r="CA18" s="113"/>
      <c r="CB18" s="113"/>
      <c r="CC18" s="114"/>
      <c r="CD18" s="223"/>
      <c r="CE18" s="224"/>
      <c r="CF18" s="224"/>
      <c r="CG18" s="224"/>
      <c r="CH18" s="224"/>
      <c r="CI18" s="224"/>
      <c r="CJ18" s="224"/>
      <c r="CK18" s="224"/>
      <c r="CL18" s="224"/>
      <c r="CM18" s="224"/>
      <c r="CN18" s="224"/>
      <c r="CO18" s="224"/>
      <c r="CP18" s="224"/>
      <c r="CQ18" s="224"/>
      <c r="CR18" s="224"/>
      <c r="CS18" s="225"/>
      <c r="CT18" s="118"/>
      <c r="CU18" s="119"/>
      <c r="CV18" s="119"/>
      <c r="CW18" s="119"/>
      <c r="CX18" s="119"/>
      <c r="CY18" s="119"/>
      <c r="CZ18" s="119"/>
      <c r="DA18" s="120"/>
      <c r="DB18" s="118"/>
      <c r="DC18" s="119"/>
      <c r="DD18" s="119"/>
      <c r="DE18" s="119"/>
      <c r="DF18" s="119"/>
      <c r="DG18" s="119"/>
      <c r="DH18" s="119"/>
      <c r="DI18" s="120"/>
    </row>
    <row r="19" spans="1:113" ht="18.75" customHeight="1" thickBot="1" x14ac:dyDescent="0.2">
      <c r="A19" s="62"/>
      <c r="B19" s="233" t="s">
        <v>91</v>
      </c>
      <c r="C19" s="150"/>
      <c r="D19" s="150"/>
      <c r="E19" s="234"/>
      <c r="F19" s="234"/>
      <c r="G19" s="234"/>
      <c r="H19" s="234"/>
      <c r="I19" s="234"/>
      <c r="J19" s="234"/>
      <c r="K19" s="234"/>
      <c r="L19" s="242">
        <v>49</v>
      </c>
      <c r="M19" s="242"/>
      <c r="N19" s="242"/>
      <c r="O19" s="242"/>
      <c r="P19" s="242"/>
      <c r="Q19" s="242"/>
      <c r="R19" s="243"/>
      <c r="S19" s="243"/>
      <c r="T19" s="243"/>
      <c r="U19" s="243"/>
      <c r="V19" s="244"/>
      <c r="W19" s="70"/>
      <c r="X19" s="71"/>
      <c r="Y19" s="71"/>
      <c r="Z19" s="71"/>
      <c r="AA19" s="71"/>
      <c r="AB19" s="71"/>
      <c r="AC19" s="245"/>
      <c r="AD19" s="245"/>
      <c r="AE19" s="245"/>
      <c r="AF19" s="245"/>
      <c r="AG19" s="245"/>
      <c r="AH19" s="245"/>
      <c r="AI19" s="245"/>
      <c r="AJ19" s="245"/>
      <c r="AK19" s="245"/>
      <c r="AL19" s="246"/>
      <c r="AM19" s="104"/>
      <c r="AN19" s="105"/>
      <c r="AO19" s="105"/>
      <c r="AP19" s="105"/>
      <c r="AQ19" s="105"/>
      <c r="AR19" s="105"/>
      <c r="AS19" s="105"/>
      <c r="AT19" s="106"/>
      <c r="AU19" s="107"/>
      <c r="AV19" s="108"/>
      <c r="AW19" s="108"/>
      <c r="AX19" s="108"/>
      <c r="AY19" s="109" t="s">
        <v>92</v>
      </c>
      <c r="AZ19" s="110"/>
      <c r="BA19" s="110"/>
      <c r="BB19" s="110"/>
      <c r="BC19" s="110"/>
      <c r="BD19" s="110"/>
      <c r="BE19" s="110"/>
      <c r="BF19" s="110"/>
      <c r="BG19" s="110"/>
      <c r="BH19" s="110"/>
      <c r="BI19" s="110"/>
      <c r="BJ19" s="110"/>
      <c r="BK19" s="110"/>
      <c r="BL19" s="110"/>
      <c r="BM19" s="111"/>
      <c r="BN19" s="112">
        <v>1308864</v>
      </c>
      <c r="BO19" s="113"/>
      <c r="BP19" s="113"/>
      <c r="BQ19" s="113"/>
      <c r="BR19" s="113"/>
      <c r="BS19" s="113"/>
      <c r="BT19" s="113"/>
      <c r="BU19" s="114"/>
      <c r="BV19" s="112">
        <v>1235806</v>
      </c>
      <c r="BW19" s="113"/>
      <c r="BX19" s="113"/>
      <c r="BY19" s="113"/>
      <c r="BZ19" s="113"/>
      <c r="CA19" s="113"/>
      <c r="CB19" s="113"/>
      <c r="CC19" s="114"/>
      <c r="CD19" s="223"/>
      <c r="CE19" s="224"/>
      <c r="CF19" s="224"/>
      <c r="CG19" s="224"/>
      <c r="CH19" s="224"/>
      <c r="CI19" s="224"/>
      <c r="CJ19" s="224"/>
      <c r="CK19" s="224"/>
      <c r="CL19" s="224"/>
      <c r="CM19" s="224"/>
      <c r="CN19" s="224"/>
      <c r="CO19" s="224"/>
      <c r="CP19" s="224"/>
      <c r="CQ19" s="224"/>
      <c r="CR19" s="224"/>
      <c r="CS19" s="225"/>
      <c r="CT19" s="118"/>
      <c r="CU19" s="119"/>
      <c r="CV19" s="119"/>
      <c r="CW19" s="119"/>
      <c r="CX19" s="119"/>
      <c r="CY19" s="119"/>
      <c r="CZ19" s="119"/>
      <c r="DA19" s="120"/>
      <c r="DB19" s="118"/>
      <c r="DC19" s="119"/>
      <c r="DD19" s="119"/>
      <c r="DE19" s="119"/>
      <c r="DF19" s="119"/>
      <c r="DG19" s="119"/>
      <c r="DH19" s="119"/>
      <c r="DI19" s="120"/>
    </row>
    <row r="20" spans="1:113" ht="18.75" customHeight="1" thickBot="1" x14ac:dyDescent="0.2">
      <c r="A20" s="62"/>
      <c r="B20" s="233" t="s">
        <v>93</v>
      </c>
      <c r="C20" s="150"/>
      <c r="D20" s="150"/>
      <c r="E20" s="234"/>
      <c r="F20" s="234"/>
      <c r="G20" s="234"/>
      <c r="H20" s="234"/>
      <c r="I20" s="234"/>
      <c r="J20" s="234"/>
      <c r="K20" s="234"/>
      <c r="L20" s="242">
        <v>522</v>
      </c>
      <c r="M20" s="242"/>
      <c r="N20" s="242"/>
      <c r="O20" s="242"/>
      <c r="P20" s="242"/>
      <c r="Q20" s="242"/>
      <c r="R20" s="243"/>
      <c r="S20" s="243"/>
      <c r="T20" s="243"/>
      <c r="U20" s="243"/>
      <c r="V20" s="244"/>
      <c r="W20" s="142"/>
      <c r="X20" s="143"/>
      <c r="Y20" s="143"/>
      <c r="Z20" s="143"/>
      <c r="AA20" s="143"/>
      <c r="AB20" s="143"/>
      <c r="AC20" s="247"/>
      <c r="AD20" s="247"/>
      <c r="AE20" s="247"/>
      <c r="AF20" s="247"/>
      <c r="AG20" s="247"/>
      <c r="AH20" s="247"/>
      <c r="AI20" s="247"/>
      <c r="AJ20" s="247"/>
      <c r="AK20" s="247"/>
      <c r="AL20" s="248"/>
      <c r="AM20" s="249"/>
      <c r="AN20" s="168"/>
      <c r="AO20" s="168"/>
      <c r="AP20" s="168"/>
      <c r="AQ20" s="168"/>
      <c r="AR20" s="168"/>
      <c r="AS20" s="168"/>
      <c r="AT20" s="169"/>
      <c r="AU20" s="250"/>
      <c r="AV20" s="251"/>
      <c r="AW20" s="251"/>
      <c r="AX20" s="252"/>
      <c r="AY20" s="109"/>
      <c r="AZ20" s="110"/>
      <c r="BA20" s="110"/>
      <c r="BB20" s="110"/>
      <c r="BC20" s="110"/>
      <c r="BD20" s="110"/>
      <c r="BE20" s="110"/>
      <c r="BF20" s="110"/>
      <c r="BG20" s="110"/>
      <c r="BH20" s="110"/>
      <c r="BI20" s="110"/>
      <c r="BJ20" s="110"/>
      <c r="BK20" s="110"/>
      <c r="BL20" s="110"/>
      <c r="BM20" s="111"/>
      <c r="BN20" s="112"/>
      <c r="BO20" s="113"/>
      <c r="BP20" s="113"/>
      <c r="BQ20" s="113"/>
      <c r="BR20" s="113"/>
      <c r="BS20" s="113"/>
      <c r="BT20" s="113"/>
      <c r="BU20" s="114"/>
      <c r="BV20" s="112"/>
      <c r="BW20" s="113"/>
      <c r="BX20" s="113"/>
      <c r="BY20" s="113"/>
      <c r="BZ20" s="113"/>
      <c r="CA20" s="113"/>
      <c r="CB20" s="113"/>
      <c r="CC20" s="114"/>
      <c r="CD20" s="223"/>
      <c r="CE20" s="224"/>
      <c r="CF20" s="224"/>
      <c r="CG20" s="224"/>
      <c r="CH20" s="224"/>
      <c r="CI20" s="224"/>
      <c r="CJ20" s="224"/>
      <c r="CK20" s="224"/>
      <c r="CL20" s="224"/>
      <c r="CM20" s="224"/>
      <c r="CN20" s="224"/>
      <c r="CO20" s="224"/>
      <c r="CP20" s="224"/>
      <c r="CQ20" s="224"/>
      <c r="CR20" s="224"/>
      <c r="CS20" s="225"/>
      <c r="CT20" s="118"/>
      <c r="CU20" s="119"/>
      <c r="CV20" s="119"/>
      <c r="CW20" s="119"/>
      <c r="CX20" s="119"/>
      <c r="CY20" s="119"/>
      <c r="CZ20" s="119"/>
      <c r="DA20" s="120"/>
      <c r="DB20" s="118"/>
      <c r="DC20" s="119"/>
      <c r="DD20" s="119"/>
      <c r="DE20" s="119"/>
      <c r="DF20" s="119"/>
      <c r="DG20" s="119"/>
      <c r="DH20" s="119"/>
      <c r="DI20" s="120"/>
    </row>
    <row r="21" spans="1:113" ht="18.75" customHeight="1" thickBot="1" x14ac:dyDescent="0.2">
      <c r="A21" s="62"/>
      <c r="B21" s="253" t="s">
        <v>94</v>
      </c>
      <c r="C21" s="254"/>
      <c r="D21" s="254"/>
      <c r="E21" s="254"/>
      <c r="F21" s="254"/>
      <c r="G21" s="254"/>
      <c r="H21" s="254"/>
      <c r="I21" s="254"/>
      <c r="J21" s="254"/>
      <c r="K21" s="254"/>
      <c r="L21" s="254"/>
      <c r="M21" s="254"/>
      <c r="N21" s="254"/>
      <c r="O21" s="254"/>
      <c r="P21" s="254"/>
      <c r="Q21" s="254"/>
      <c r="R21" s="254"/>
      <c r="S21" s="254"/>
      <c r="T21" s="254"/>
      <c r="U21" s="254"/>
      <c r="V21" s="254"/>
      <c r="W21" s="254"/>
      <c r="X21" s="254"/>
      <c r="Y21" s="254"/>
      <c r="Z21" s="254"/>
      <c r="AA21" s="254"/>
      <c r="AB21" s="254"/>
      <c r="AC21" s="254"/>
      <c r="AD21" s="254"/>
      <c r="AE21" s="254"/>
      <c r="AF21" s="254"/>
      <c r="AG21" s="254"/>
      <c r="AH21" s="254"/>
      <c r="AI21" s="254"/>
      <c r="AJ21" s="254"/>
      <c r="AK21" s="254"/>
      <c r="AL21" s="254"/>
      <c r="AM21" s="254"/>
      <c r="AN21" s="254"/>
      <c r="AO21" s="254"/>
      <c r="AP21" s="254"/>
      <c r="AQ21" s="254"/>
      <c r="AR21" s="254"/>
      <c r="AS21" s="254"/>
      <c r="AT21" s="254"/>
      <c r="AU21" s="254"/>
      <c r="AV21" s="254"/>
      <c r="AW21" s="254"/>
      <c r="AX21" s="255"/>
      <c r="AY21" s="256"/>
      <c r="AZ21" s="257"/>
      <c r="BA21" s="257"/>
      <c r="BB21" s="257"/>
      <c r="BC21" s="257"/>
      <c r="BD21" s="257"/>
      <c r="BE21" s="257"/>
      <c r="BF21" s="257"/>
      <c r="BG21" s="257"/>
      <c r="BH21" s="257"/>
      <c r="BI21" s="257"/>
      <c r="BJ21" s="257"/>
      <c r="BK21" s="257"/>
      <c r="BL21" s="257"/>
      <c r="BM21" s="258"/>
      <c r="BN21" s="259"/>
      <c r="BO21" s="260"/>
      <c r="BP21" s="260"/>
      <c r="BQ21" s="260"/>
      <c r="BR21" s="260"/>
      <c r="BS21" s="260"/>
      <c r="BT21" s="260"/>
      <c r="BU21" s="261"/>
      <c r="BV21" s="259"/>
      <c r="BW21" s="260"/>
      <c r="BX21" s="260"/>
      <c r="BY21" s="260"/>
      <c r="BZ21" s="260"/>
      <c r="CA21" s="260"/>
      <c r="CB21" s="260"/>
      <c r="CC21" s="261"/>
      <c r="CD21" s="223"/>
      <c r="CE21" s="224"/>
      <c r="CF21" s="224"/>
      <c r="CG21" s="224"/>
      <c r="CH21" s="224"/>
      <c r="CI21" s="224"/>
      <c r="CJ21" s="224"/>
      <c r="CK21" s="224"/>
      <c r="CL21" s="224"/>
      <c r="CM21" s="224"/>
      <c r="CN21" s="224"/>
      <c r="CO21" s="224"/>
      <c r="CP21" s="224"/>
      <c r="CQ21" s="224"/>
      <c r="CR21" s="224"/>
      <c r="CS21" s="225"/>
      <c r="CT21" s="118"/>
      <c r="CU21" s="119"/>
      <c r="CV21" s="119"/>
      <c r="CW21" s="119"/>
      <c r="CX21" s="119"/>
      <c r="CY21" s="119"/>
      <c r="CZ21" s="119"/>
      <c r="DA21" s="120"/>
      <c r="DB21" s="118"/>
      <c r="DC21" s="119"/>
      <c r="DD21" s="119"/>
      <c r="DE21" s="119"/>
      <c r="DF21" s="119"/>
      <c r="DG21" s="119"/>
      <c r="DH21" s="119"/>
      <c r="DI21" s="120"/>
    </row>
    <row r="22" spans="1:113" ht="18.75" customHeight="1" x14ac:dyDescent="0.15">
      <c r="A22" s="62"/>
      <c r="B22" s="262" t="s">
        <v>95</v>
      </c>
      <c r="C22" s="263"/>
      <c r="D22" s="264"/>
      <c r="E22" s="124" t="s">
        <v>24</v>
      </c>
      <c r="F22" s="127"/>
      <c r="G22" s="127"/>
      <c r="H22" s="127"/>
      <c r="I22" s="127"/>
      <c r="J22" s="127"/>
      <c r="K22" s="122"/>
      <c r="L22" s="124" t="s">
        <v>96</v>
      </c>
      <c r="M22" s="127"/>
      <c r="N22" s="127"/>
      <c r="O22" s="127"/>
      <c r="P22" s="122"/>
      <c r="Q22" s="265" t="s">
        <v>97</v>
      </c>
      <c r="R22" s="266"/>
      <c r="S22" s="266"/>
      <c r="T22" s="266"/>
      <c r="U22" s="266"/>
      <c r="V22" s="267"/>
      <c r="W22" s="268" t="s">
        <v>98</v>
      </c>
      <c r="X22" s="263"/>
      <c r="Y22" s="264"/>
      <c r="Z22" s="124" t="s">
        <v>24</v>
      </c>
      <c r="AA22" s="127"/>
      <c r="AB22" s="127"/>
      <c r="AC22" s="127"/>
      <c r="AD22" s="127"/>
      <c r="AE22" s="127"/>
      <c r="AF22" s="127"/>
      <c r="AG22" s="122"/>
      <c r="AH22" s="269" t="s">
        <v>99</v>
      </c>
      <c r="AI22" s="127"/>
      <c r="AJ22" s="127"/>
      <c r="AK22" s="127"/>
      <c r="AL22" s="122"/>
      <c r="AM22" s="269" t="s">
        <v>100</v>
      </c>
      <c r="AN22" s="270"/>
      <c r="AO22" s="270"/>
      <c r="AP22" s="270"/>
      <c r="AQ22" s="270"/>
      <c r="AR22" s="271"/>
      <c r="AS22" s="265" t="s">
        <v>97</v>
      </c>
      <c r="AT22" s="266"/>
      <c r="AU22" s="266"/>
      <c r="AV22" s="266"/>
      <c r="AW22" s="266"/>
      <c r="AX22" s="272"/>
      <c r="AY22" s="87" t="s">
        <v>101</v>
      </c>
      <c r="AZ22" s="88"/>
      <c r="BA22" s="88"/>
      <c r="BB22" s="88"/>
      <c r="BC22" s="88"/>
      <c r="BD22" s="88"/>
      <c r="BE22" s="88"/>
      <c r="BF22" s="88"/>
      <c r="BG22" s="88"/>
      <c r="BH22" s="88"/>
      <c r="BI22" s="88"/>
      <c r="BJ22" s="88"/>
      <c r="BK22" s="88"/>
      <c r="BL22" s="88"/>
      <c r="BM22" s="89"/>
      <c r="BN22" s="90">
        <v>1387325</v>
      </c>
      <c r="BO22" s="91"/>
      <c r="BP22" s="91"/>
      <c r="BQ22" s="91"/>
      <c r="BR22" s="91"/>
      <c r="BS22" s="91"/>
      <c r="BT22" s="91"/>
      <c r="BU22" s="92"/>
      <c r="BV22" s="90">
        <v>1477592</v>
      </c>
      <c r="BW22" s="91"/>
      <c r="BX22" s="91"/>
      <c r="BY22" s="91"/>
      <c r="BZ22" s="91"/>
      <c r="CA22" s="91"/>
      <c r="CB22" s="91"/>
      <c r="CC22" s="92"/>
      <c r="CD22" s="223"/>
      <c r="CE22" s="224"/>
      <c r="CF22" s="224"/>
      <c r="CG22" s="224"/>
      <c r="CH22" s="224"/>
      <c r="CI22" s="224"/>
      <c r="CJ22" s="224"/>
      <c r="CK22" s="224"/>
      <c r="CL22" s="224"/>
      <c r="CM22" s="224"/>
      <c r="CN22" s="224"/>
      <c r="CO22" s="224"/>
      <c r="CP22" s="224"/>
      <c r="CQ22" s="224"/>
      <c r="CR22" s="224"/>
      <c r="CS22" s="225"/>
      <c r="CT22" s="118"/>
      <c r="CU22" s="119"/>
      <c r="CV22" s="119"/>
      <c r="CW22" s="119"/>
      <c r="CX22" s="119"/>
      <c r="CY22" s="119"/>
      <c r="CZ22" s="119"/>
      <c r="DA22" s="120"/>
      <c r="DB22" s="118"/>
      <c r="DC22" s="119"/>
      <c r="DD22" s="119"/>
      <c r="DE22" s="119"/>
      <c r="DF22" s="119"/>
      <c r="DG22" s="119"/>
      <c r="DH22" s="119"/>
      <c r="DI22" s="120"/>
    </row>
    <row r="23" spans="1:113" ht="18.75" customHeight="1" x14ac:dyDescent="0.15">
      <c r="A23" s="62"/>
      <c r="B23" s="273"/>
      <c r="C23" s="274"/>
      <c r="D23" s="275"/>
      <c r="E23" s="102"/>
      <c r="F23" s="85"/>
      <c r="G23" s="85"/>
      <c r="H23" s="85"/>
      <c r="I23" s="85"/>
      <c r="J23" s="85"/>
      <c r="K23" s="100"/>
      <c r="L23" s="102"/>
      <c r="M23" s="85"/>
      <c r="N23" s="85"/>
      <c r="O23" s="85"/>
      <c r="P23" s="100"/>
      <c r="Q23" s="276"/>
      <c r="R23" s="277"/>
      <c r="S23" s="277"/>
      <c r="T23" s="277"/>
      <c r="U23" s="277"/>
      <c r="V23" s="278"/>
      <c r="W23" s="279"/>
      <c r="X23" s="274"/>
      <c r="Y23" s="275"/>
      <c r="Z23" s="102"/>
      <c r="AA23" s="85"/>
      <c r="AB23" s="85"/>
      <c r="AC23" s="85"/>
      <c r="AD23" s="85"/>
      <c r="AE23" s="85"/>
      <c r="AF23" s="85"/>
      <c r="AG23" s="100"/>
      <c r="AH23" s="102"/>
      <c r="AI23" s="85"/>
      <c r="AJ23" s="85"/>
      <c r="AK23" s="85"/>
      <c r="AL23" s="100"/>
      <c r="AM23" s="280"/>
      <c r="AN23" s="281"/>
      <c r="AO23" s="281"/>
      <c r="AP23" s="281"/>
      <c r="AQ23" s="281"/>
      <c r="AR23" s="282"/>
      <c r="AS23" s="276"/>
      <c r="AT23" s="277"/>
      <c r="AU23" s="277"/>
      <c r="AV23" s="277"/>
      <c r="AW23" s="277"/>
      <c r="AX23" s="283"/>
      <c r="AY23" s="109" t="s">
        <v>102</v>
      </c>
      <c r="AZ23" s="110"/>
      <c r="BA23" s="110"/>
      <c r="BB23" s="110"/>
      <c r="BC23" s="110"/>
      <c r="BD23" s="110"/>
      <c r="BE23" s="110"/>
      <c r="BF23" s="110"/>
      <c r="BG23" s="110"/>
      <c r="BH23" s="110"/>
      <c r="BI23" s="110"/>
      <c r="BJ23" s="110"/>
      <c r="BK23" s="110"/>
      <c r="BL23" s="110"/>
      <c r="BM23" s="111"/>
      <c r="BN23" s="112">
        <v>1246701</v>
      </c>
      <c r="BO23" s="113"/>
      <c r="BP23" s="113"/>
      <c r="BQ23" s="113"/>
      <c r="BR23" s="113"/>
      <c r="BS23" s="113"/>
      <c r="BT23" s="113"/>
      <c r="BU23" s="114"/>
      <c r="BV23" s="112">
        <v>1333729</v>
      </c>
      <c r="BW23" s="113"/>
      <c r="BX23" s="113"/>
      <c r="BY23" s="113"/>
      <c r="BZ23" s="113"/>
      <c r="CA23" s="113"/>
      <c r="CB23" s="113"/>
      <c r="CC23" s="114"/>
      <c r="CD23" s="223"/>
      <c r="CE23" s="224"/>
      <c r="CF23" s="224"/>
      <c r="CG23" s="224"/>
      <c r="CH23" s="224"/>
      <c r="CI23" s="224"/>
      <c r="CJ23" s="224"/>
      <c r="CK23" s="224"/>
      <c r="CL23" s="224"/>
      <c r="CM23" s="224"/>
      <c r="CN23" s="224"/>
      <c r="CO23" s="224"/>
      <c r="CP23" s="224"/>
      <c r="CQ23" s="224"/>
      <c r="CR23" s="224"/>
      <c r="CS23" s="225"/>
      <c r="CT23" s="118"/>
      <c r="CU23" s="119"/>
      <c r="CV23" s="119"/>
      <c r="CW23" s="119"/>
      <c r="CX23" s="119"/>
      <c r="CY23" s="119"/>
      <c r="CZ23" s="119"/>
      <c r="DA23" s="120"/>
      <c r="DB23" s="118"/>
      <c r="DC23" s="119"/>
      <c r="DD23" s="119"/>
      <c r="DE23" s="119"/>
      <c r="DF23" s="119"/>
      <c r="DG23" s="119"/>
      <c r="DH23" s="119"/>
      <c r="DI23" s="120"/>
    </row>
    <row r="24" spans="1:113" ht="18.75" customHeight="1" thickBot="1" x14ac:dyDescent="0.2">
      <c r="A24" s="62"/>
      <c r="B24" s="273"/>
      <c r="C24" s="274"/>
      <c r="D24" s="275"/>
      <c r="E24" s="157" t="s">
        <v>103</v>
      </c>
      <c r="F24" s="105"/>
      <c r="G24" s="105"/>
      <c r="H24" s="105"/>
      <c r="I24" s="105"/>
      <c r="J24" s="105"/>
      <c r="K24" s="106"/>
      <c r="L24" s="158">
        <v>1</v>
      </c>
      <c r="M24" s="159"/>
      <c r="N24" s="159"/>
      <c r="O24" s="159"/>
      <c r="P24" s="198"/>
      <c r="Q24" s="158">
        <v>6700</v>
      </c>
      <c r="R24" s="159"/>
      <c r="S24" s="159"/>
      <c r="T24" s="159"/>
      <c r="U24" s="159"/>
      <c r="V24" s="198"/>
      <c r="W24" s="279"/>
      <c r="X24" s="274"/>
      <c r="Y24" s="275"/>
      <c r="Z24" s="157" t="s">
        <v>104</v>
      </c>
      <c r="AA24" s="105"/>
      <c r="AB24" s="105"/>
      <c r="AC24" s="105"/>
      <c r="AD24" s="105"/>
      <c r="AE24" s="105"/>
      <c r="AF24" s="105"/>
      <c r="AG24" s="106"/>
      <c r="AH24" s="158">
        <v>44</v>
      </c>
      <c r="AI24" s="159"/>
      <c r="AJ24" s="159"/>
      <c r="AK24" s="159"/>
      <c r="AL24" s="198"/>
      <c r="AM24" s="158">
        <v>130328</v>
      </c>
      <c r="AN24" s="159"/>
      <c r="AO24" s="159"/>
      <c r="AP24" s="159"/>
      <c r="AQ24" s="159"/>
      <c r="AR24" s="198"/>
      <c r="AS24" s="158">
        <v>2962</v>
      </c>
      <c r="AT24" s="159"/>
      <c r="AU24" s="159"/>
      <c r="AV24" s="159"/>
      <c r="AW24" s="159"/>
      <c r="AX24" s="160"/>
      <c r="AY24" s="256" t="s">
        <v>105</v>
      </c>
      <c r="AZ24" s="257"/>
      <c r="BA24" s="257"/>
      <c r="BB24" s="257"/>
      <c r="BC24" s="257"/>
      <c r="BD24" s="257"/>
      <c r="BE24" s="257"/>
      <c r="BF24" s="257"/>
      <c r="BG24" s="257"/>
      <c r="BH24" s="257"/>
      <c r="BI24" s="257"/>
      <c r="BJ24" s="257"/>
      <c r="BK24" s="257"/>
      <c r="BL24" s="257"/>
      <c r="BM24" s="258"/>
      <c r="BN24" s="112">
        <v>978845</v>
      </c>
      <c r="BO24" s="113"/>
      <c r="BP24" s="113"/>
      <c r="BQ24" s="113"/>
      <c r="BR24" s="113"/>
      <c r="BS24" s="113"/>
      <c r="BT24" s="113"/>
      <c r="BU24" s="114"/>
      <c r="BV24" s="112">
        <v>1015679</v>
      </c>
      <c r="BW24" s="113"/>
      <c r="BX24" s="113"/>
      <c r="BY24" s="113"/>
      <c r="BZ24" s="113"/>
      <c r="CA24" s="113"/>
      <c r="CB24" s="113"/>
      <c r="CC24" s="114"/>
      <c r="CD24" s="223"/>
      <c r="CE24" s="224"/>
      <c r="CF24" s="224"/>
      <c r="CG24" s="224"/>
      <c r="CH24" s="224"/>
      <c r="CI24" s="224"/>
      <c r="CJ24" s="224"/>
      <c r="CK24" s="224"/>
      <c r="CL24" s="224"/>
      <c r="CM24" s="224"/>
      <c r="CN24" s="224"/>
      <c r="CO24" s="224"/>
      <c r="CP24" s="224"/>
      <c r="CQ24" s="224"/>
      <c r="CR24" s="224"/>
      <c r="CS24" s="225"/>
      <c r="CT24" s="118"/>
      <c r="CU24" s="119"/>
      <c r="CV24" s="119"/>
      <c r="CW24" s="119"/>
      <c r="CX24" s="119"/>
      <c r="CY24" s="119"/>
      <c r="CZ24" s="119"/>
      <c r="DA24" s="120"/>
      <c r="DB24" s="118"/>
      <c r="DC24" s="119"/>
      <c r="DD24" s="119"/>
      <c r="DE24" s="119"/>
      <c r="DF24" s="119"/>
      <c r="DG24" s="119"/>
      <c r="DH24" s="119"/>
      <c r="DI24" s="120"/>
    </row>
    <row r="25" spans="1:113" ht="18.75" customHeight="1" x14ac:dyDescent="0.15">
      <c r="A25" s="62"/>
      <c r="B25" s="273"/>
      <c r="C25" s="274"/>
      <c r="D25" s="275"/>
      <c r="E25" s="157" t="s">
        <v>106</v>
      </c>
      <c r="F25" s="105"/>
      <c r="G25" s="105"/>
      <c r="H25" s="105"/>
      <c r="I25" s="105"/>
      <c r="J25" s="105"/>
      <c r="K25" s="106"/>
      <c r="L25" s="158">
        <v>1</v>
      </c>
      <c r="M25" s="159"/>
      <c r="N25" s="159"/>
      <c r="O25" s="159"/>
      <c r="P25" s="198"/>
      <c r="Q25" s="158">
        <v>5850</v>
      </c>
      <c r="R25" s="159"/>
      <c r="S25" s="159"/>
      <c r="T25" s="159"/>
      <c r="U25" s="159"/>
      <c r="V25" s="198"/>
      <c r="W25" s="279"/>
      <c r="X25" s="274"/>
      <c r="Y25" s="275"/>
      <c r="Z25" s="157" t="s">
        <v>107</v>
      </c>
      <c r="AA25" s="105"/>
      <c r="AB25" s="105"/>
      <c r="AC25" s="105"/>
      <c r="AD25" s="105"/>
      <c r="AE25" s="105"/>
      <c r="AF25" s="105"/>
      <c r="AG25" s="106"/>
      <c r="AH25" s="158" t="s">
        <v>64</v>
      </c>
      <c r="AI25" s="159"/>
      <c r="AJ25" s="159"/>
      <c r="AK25" s="159"/>
      <c r="AL25" s="198"/>
      <c r="AM25" s="158" t="s">
        <v>64</v>
      </c>
      <c r="AN25" s="159"/>
      <c r="AO25" s="159"/>
      <c r="AP25" s="159"/>
      <c r="AQ25" s="159"/>
      <c r="AR25" s="198"/>
      <c r="AS25" s="158" t="s">
        <v>64</v>
      </c>
      <c r="AT25" s="159"/>
      <c r="AU25" s="159"/>
      <c r="AV25" s="159"/>
      <c r="AW25" s="159"/>
      <c r="AX25" s="160"/>
      <c r="AY25" s="87" t="s">
        <v>108</v>
      </c>
      <c r="AZ25" s="88"/>
      <c r="BA25" s="88"/>
      <c r="BB25" s="88"/>
      <c r="BC25" s="88"/>
      <c r="BD25" s="88"/>
      <c r="BE25" s="88"/>
      <c r="BF25" s="88"/>
      <c r="BG25" s="88"/>
      <c r="BH25" s="88"/>
      <c r="BI25" s="88"/>
      <c r="BJ25" s="88"/>
      <c r="BK25" s="88"/>
      <c r="BL25" s="88"/>
      <c r="BM25" s="89"/>
      <c r="BN25" s="90" t="s">
        <v>64</v>
      </c>
      <c r="BO25" s="91"/>
      <c r="BP25" s="91"/>
      <c r="BQ25" s="91"/>
      <c r="BR25" s="91"/>
      <c r="BS25" s="91"/>
      <c r="BT25" s="91"/>
      <c r="BU25" s="92"/>
      <c r="BV25" s="90" t="s">
        <v>64</v>
      </c>
      <c r="BW25" s="91"/>
      <c r="BX25" s="91"/>
      <c r="BY25" s="91"/>
      <c r="BZ25" s="91"/>
      <c r="CA25" s="91"/>
      <c r="CB25" s="91"/>
      <c r="CC25" s="92"/>
      <c r="CD25" s="223"/>
      <c r="CE25" s="224"/>
      <c r="CF25" s="224"/>
      <c r="CG25" s="224"/>
      <c r="CH25" s="224"/>
      <c r="CI25" s="224"/>
      <c r="CJ25" s="224"/>
      <c r="CK25" s="224"/>
      <c r="CL25" s="224"/>
      <c r="CM25" s="224"/>
      <c r="CN25" s="224"/>
      <c r="CO25" s="224"/>
      <c r="CP25" s="224"/>
      <c r="CQ25" s="224"/>
      <c r="CR25" s="224"/>
      <c r="CS25" s="225"/>
      <c r="CT25" s="118"/>
      <c r="CU25" s="119"/>
      <c r="CV25" s="119"/>
      <c r="CW25" s="119"/>
      <c r="CX25" s="119"/>
      <c r="CY25" s="119"/>
      <c r="CZ25" s="119"/>
      <c r="DA25" s="120"/>
      <c r="DB25" s="118"/>
      <c r="DC25" s="119"/>
      <c r="DD25" s="119"/>
      <c r="DE25" s="119"/>
      <c r="DF25" s="119"/>
      <c r="DG25" s="119"/>
      <c r="DH25" s="119"/>
      <c r="DI25" s="120"/>
    </row>
    <row r="26" spans="1:113" ht="18.75" customHeight="1" x14ac:dyDescent="0.15">
      <c r="A26" s="62"/>
      <c r="B26" s="273"/>
      <c r="C26" s="274"/>
      <c r="D26" s="275"/>
      <c r="E26" s="157" t="s">
        <v>109</v>
      </c>
      <c r="F26" s="105"/>
      <c r="G26" s="105"/>
      <c r="H26" s="105"/>
      <c r="I26" s="105"/>
      <c r="J26" s="105"/>
      <c r="K26" s="106"/>
      <c r="L26" s="158" t="s">
        <v>64</v>
      </c>
      <c r="M26" s="159"/>
      <c r="N26" s="159"/>
      <c r="O26" s="159"/>
      <c r="P26" s="198"/>
      <c r="Q26" s="158" t="s">
        <v>64</v>
      </c>
      <c r="R26" s="159"/>
      <c r="S26" s="159"/>
      <c r="T26" s="159"/>
      <c r="U26" s="159"/>
      <c r="V26" s="198"/>
      <c r="W26" s="279"/>
      <c r="X26" s="274"/>
      <c r="Y26" s="275"/>
      <c r="Z26" s="157" t="s">
        <v>110</v>
      </c>
      <c r="AA26" s="284"/>
      <c r="AB26" s="284"/>
      <c r="AC26" s="284"/>
      <c r="AD26" s="284"/>
      <c r="AE26" s="284"/>
      <c r="AF26" s="284"/>
      <c r="AG26" s="285"/>
      <c r="AH26" s="158" t="s">
        <v>64</v>
      </c>
      <c r="AI26" s="159"/>
      <c r="AJ26" s="159"/>
      <c r="AK26" s="159"/>
      <c r="AL26" s="198"/>
      <c r="AM26" s="158" t="s">
        <v>64</v>
      </c>
      <c r="AN26" s="159"/>
      <c r="AO26" s="159"/>
      <c r="AP26" s="159"/>
      <c r="AQ26" s="159"/>
      <c r="AR26" s="198"/>
      <c r="AS26" s="158" t="s">
        <v>64</v>
      </c>
      <c r="AT26" s="159"/>
      <c r="AU26" s="159"/>
      <c r="AV26" s="159"/>
      <c r="AW26" s="159"/>
      <c r="AX26" s="160"/>
      <c r="AY26" s="115" t="s">
        <v>111</v>
      </c>
      <c r="AZ26" s="116"/>
      <c r="BA26" s="116"/>
      <c r="BB26" s="116"/>
      <c r="BC26" s="116"/>
      <c r="BD26" s="116"/>
      <c r="BE26" s="116"/>
      <c r="BF26" s="116"/>
      <c r="BG26" s="116"/>
      <c r="BH26" s="116"/>
      <c r="BI26" s="116"/>
      <c r="BJ26" s="116"/>
      <c r="BK26" s="116"/>
      <c r="BL26" s="116"/>
      <c r="BM26" s="117"/>
      <c r="BN26" s="112" t="s">
        <v>64</v>
      </c>
      <c r="BO26" s="113"/>
      <c r="BP26" s="113"/>
      <c r="BQ26" s="113"/>
      <c r="BR26" s="113"/>
      <c r="BS26" s="113"/>
      <c r="BT26" s="113"/>
      <c r="BU26" s="114"/>
      <c r="BV26" s="112" t="s">
        <v>64</v>
      </c>
      <c r="BW26" s="113"/>
      <c r="BX26" s="113"/>
      <c r="BY26" s="113"/>
      <c r="BZ26" s="113"/>
      <c r="CA26" s="113"/>
      <c r="CB26" s="113"/>
      <c r="CC26" s="114"/>
      <c r="CD26" s="223"/>
      <c r="CE26" s="224"/>
      <c r="CF26" s="224"/>
      <c r="CG26" s="224"/>
      <c r="CH26" s="224"/>
      <c r="CI26" s="224"/>
      <c r="CJ26" s="224"/>
      <c r="CK26" s="224"/>
      <c r="CL26" s="224"/>
      <c r="CM26" s="224"/>
      <c r="CN26" s="224"/>
      <c r="CO26" s="224"/>
      <c r="CP26" s="224"/>
      <c r="CQ26" s="224"/>
      <c r="CR26" s="224"/>
      <c r="CS26" s="225"/>
      <c r="CT26" s="118"/>
      <c r="CU26" s="119"/>
      <c r="CV26" s="119"/>
      <c r="CW26" s="119"/>
      <c r="CX26" s="119"/>
      <c r="CY26" s="119"/>
      <c r="CZ26" s="119"/>
      <c r="DA26" s="120"/>
      <c r="DB26" s="118"/>
      <c r="DC26" s="119"/>
      <c r="DD26" s="119"/>
      <c r="DE26" s="119"/>
      <c r="DF26" s="119"/>
      <c r="DG26" s="119"/>
      <c r="DH26" s="119"/>
      <c r="DI26" s="120"/>
    </row>
    <row r="27" spans="1:113" ht="18.75" customHeight="1" thickBot="1" x14ac:dyDescent="0.2">
      <c r="A27" s="62"/>
      <c r="B27" s="273"/>
      <c r="C27" s="274"/>
      <c r="D27" s="275"/>
      <c r="E27" s="157" t="s">
        <v>112</v>
      </c>
      <c r="F27" s="105"/>
      <c r="G27" s="105"/>
      <c r="H27" s="105"/>
      <c r="I27" s="105"/>
      <c r="J27" s="105"/>
      <c r="K27" s="106"/>
      <c r="L27" s="158">
        <v>1</v>
      </c>
      <c r="M27" s="159"/>
      <c r="N27" s="159"/>
      <c r="O27" s="159"/>
      <c r="P27" s="198"/>
      <c r="Q27" s="158">
        <v>2700</v>
      </c>
      <c r="R27" s="159"/>
      <c r="S27" s="159"/>
      <c r="T27" s="159"/>
      <c r="U27" s="159"/>
      <c r="V27" s="198"/>
      <c r="W27" s="279"/>
      <c r="X27" s="274"/>
      <c r="Y27" s="275"/>
      <c r="Z27" s="157" t="s">
        <v>113</v>
      </c>
      <c r="AA27" s="105"/>
      <c r="AB27" s="105"/>
      <c r="AC27" s="105"/>
      <c r="AD27" s="105"/>
      <c r="AE27" s="105"/>
      <c r="AF27" s="105"/>
      <c r="AG27" s="106"/>
      <c r="AH27" s="158" t="s">
        <v>64</v>
      </c>
      <c r="AI27" s="159"/>
      <c r="AJ27" s="159"/>
      <c r="AK27" s="159"/>
      <c r="AL27" s="198"/>
      <c r="AM27" s="158" t="s">
        <v>64</v>
      </c>
      <c r="AN27" s="159"/>
      <c r="AO27" s="159"/>
      <c r="AP27" s="159"/>
      <c r="AQ27" s="159"/>
      <c r="AR27" s="198"/>
      <c r="AS27" s="158" t="s">
        <v>64</v>
      </c>
      <c r="AT27" s="159"/>
      <c r="AU27" s="159"/>
      <c r="AV27" s="159"/>
      <c r="AW27" s="159"/>
      <c r="AX27" s="160"/>
      <c r="AY27" s="206" t="s">
        <v>114</v>
      </c>
      <c r="AZ27" s="207"/>
      <c r="BA27" s="207"/>
      <c r="BB27" s="207"/>
      <c r="BC27" s="207"/>
      <c r="BD27" s="207"/>
      <c r="BE27" s="207"/>
      <c r="BF27" s="207"/>
      <c r="BG27" s="207"/>
      <c r="BH27" s="207"/>
      <c r="BI27" s="207"/>
      <c r="BJ27" s="207"/>
      <c r="BK27" s="207"/>
      <c r="BL27" s="207"/>
      <c r="BM27" s="208"/>
      <c r="BN27" s="259">
        <v>65833</v>
      </c>
      <c r="BO27" s="260"/>
      <c r="BP27" s="260"/>
      <c r="BQ27" s="260"/>
      <c r="BR27" s="260"/>
      <c r="BS27" s="260"/>
      <c r="BT27" s="260"/>
      <c r="BU27" s="261"/>
      <c r="BV27" s="259">
        <v>65828</v>
      </c>
      <c r="BW27" s="260"/>
      <c r="BX27" s="260"/>
      <c r="BY27" s="260"/>
      <c r="BZ27" s="260"/>
      <c r="CA27" s="260"/>
      <c r="CB27" s="260"/>
      <c r="CC27" s="261"/>
      <c r="CD27" s="286"/>
      <c r="CE27" s="224"/>
      <c r="CF27" s="224"/>
      <c r="CG27" s="224"/>
      <c r="CH27" s="224"/>
      <c r="CI27" s="224"/>
      <c r="CJ27" s="224"/>
      <c r="CK27" s="224"/>
      <c r="CL27" s="224"/>
      <c r="CM27" s="224"/>
      <c r="CN27" s="224"/>
      <c r="CO27" s="224"/>
      <c r="CP27" s="224"/>
      <c r="CQ27" s="224"/>
      <c r="CR27" s="224"/>
      <c r="CS27" s="225"/>
      <c r="CT27" s="118"/>
      <c r="CU27" s="119"/>
      <c r="CV27" s="119"/>
      <c r="CW27" s="119"/>
      <c r="CX27" s="119"/>
      <c r="CY27" s="119"/>
      <c r="CZ27" s="119"/>
      <c r="DA27" s="120"/>
      <c r="DB27" s="118"/>
      <c r="DC27" s="119"/>
      <c r="DD27" s="119"/>
      <c r="DE27" s="119"/>
      <c r="DF27" s="119"/>
      <c r="DG27" s="119"/>
      <c r="DH27" s="119"/>
      <c r="DI27" s="120"/>
    </row>
    <row r="28" spans="1:113" ht="18.75" customHeight="1" x14ac:dyDescent="0.15">
      <c r="A28" s="62"/>
      <c r="B28" s="273"/>
      <c r="C28" s="274"/>
      <c r="D28" s="275"/>
      <c r="E28" s="157" t="s">
        <v>115</v>
      </c>
      <c r="F28" s="105"/>
      <c r="G28" s="105"/>
      <c r="H28" s="105"/>
      <c r="I28" s="105"/>
      <c r="J28" s="105"/>
      <c r="K28" s="106"/>
      <c r="L28" s="158">
        <v>1</v>
      </c>
      <c r="M28" s="159"/>
      <c r="N28" s="159"/>
      <c r="O28" s="159"/>
      <c r="P28" s="198"/>
      <c r="Q28" s="158">
        <v>1900</v>
      </c>
      <c r="R28" s="159"/>
      <c r="S28" s="159"/>
      <c r="T28" s="159"/>
      <c r="U28" s="159"/>
      <c r="V28" s="198"/>
      <c r="W28" s="279"/>
      <c r="X28" s="274"/>
      <c r="Y28" s="275"/>
      <c r="Z28" s="157" t="s">
        <v>116</v>
      </c>
      <c r="AA28" s="105"/>
      <c r="AB28" s="105"/>
      <c r="AC28" s="105"/>
      <c r="AD28" s="105"/>
      <c r="AE28" s="105"/>
      <c r="AF28" s="105"/>
      <c r="AG28" s="106"/>
      <c r="AH28" s="158" t="s">
        <v>64</v>
      </c>
      <c r="AI28" s="159"/>
      <c r="AJ28" s="159"/>
      <c r="AK28" s="159"/>
      <c r="AL28" s="198"/>
      <c r="AM28" s="158" t="s">
        <v>64</v>
      </c>
      <c r="AN28" s="159"/>
      <c r="AO28" s="159"/>
      <c r="AP28" s="159"/>
      <c r="AQ28" s="159"/>
      <c r="AR28" s="198"/>
      <c r="AS28" s="158" t="s">
        <v>64</v>
      </c>
      <c r="AT28" s="159"/>
      <c r="AU28" s="159"/>
      <c r="AV28" s="159"/>
      <c r="AW28" s="159"/>
      <c r="AX28" s="160"/>
      <c r="AY28" s="287" t="s">
        <v>117</v>
      </c>
      <c r="AZ28" s="288"/>
      <c r="BA28" s="288"/>
      <c r="BB28" s="289"/>
      <c r="BC28" s="87" t="s">
        <v>118</v>
      </c>
      <c r="BD28" s="88"/>
      <c r="BE28" s="88"/>
      <c r="BF28" s="88"/>
      <c r="BG28" s="88"/>
      <c r="BH28" s="88"/>
      <c r="BI28" s="88"/>
      <c r="BJ28" s="88"/>
      <c r="BK28" s="88"/>
      <c r="BL28" s="88"/>
      <c r="BM28" s="89"/>
      <c r="BN28" s="90">
        <v>357174</v>
      </c>
      <c r="BO28" s="91"/>
      <c r="BP28" s="91"/>
      <c r="BQ28" s="91"/>
      <c r="BR28" s="91"/>
      <c r="BS28" s="91"/>
      <c r="BT28" s="91"/>
      <c r="BU28" s="92"/>
      <c r="BV28" s="90">
        <v>440065</v>
      </c>
      <c r="BW28" s="91"/>
      <c r="BX28" s="91"/>
      <c r="BY28" s="91"/>
      <c r="BZ28" s="91"/>
      <c r="CA28" s="91"/>
      <c r="CB28" s="91"/>
      <c r="CC28" s="92"/>
      <c r="CD28" s="223"/>
      <c r="CE28" s="224"/>
      <c r="CF28" s="224"/>
      <c r="CG28" s="224"/>
      <c r="CH28" s="224"/>
      <c r="CI28" s="224"/>
      <c r="CJ28" s="224"/>
      <c r="CK28" s="224"/>
      <c r="CL28" s="224"/>
      <c r="CM28" s="224"/>
      <c r="CN28" s="224"/>
      <c r="CO28" s="224"/>
      <c r="CP28" s="224"/>
      <c r="CQ28" s="224"/>
      <c r="CR28" s="224"/>
      <c r="CS28" s="225"/>
      <c r="CT28" s="118"/>
      <c r="CU28" s="119"/>
      <c r="CV28" s="119"/>
      <c r="CW28" s="119"/>
      <c r="CX28" s="119"/>
      <c r="CY28" s="119"/>
      <c r="CZ28" s="119"/>
      <c r="DA28" s="120"/>
      <c r="DB28" s="118"/>
      <c r="DC28" s="119"/>
      <c r="DD28" s="119"/>
      <c r="DE28" s="119"/>
      <c r="DF28" s="119"/>
      <c r="DG28" s="119"/>
      <c r="DH28" s="119"/>
      <c r="DI28" s="120"/>
    </row>
    <row r="29" spans="1:113" ht="18.75" customHeight="1" x14ac:dyDescent="0.15">
      <c r="A29" s="62"/>
      <c r="B29" s="273"/>
      <c r="C29" s="274"/>
      <c r="D29" s="275"/>
      <c r="E29" s="157" t="s">
        <v>119</v>
      </c>
      <c r="F29" s="105"/>
      <c r="G29" s="105"/>
      <c r="H29" s="105"/>
      <c r="I29" s="105"/>
      <c r="J29" s="105"/>
      <c r="K29" s="106"/>
      <c r="L29" s="158">
        <v>6</v>
      </c>
      <c r="M29" s="159"/>
      <c r="N29" s="159"/>
      <c r="O29" s="159"/>
      <c r="P29" s="198"/>
      <c r="Q29" s="158">
        <v>1700</v>
      </c>
      <c r="R29" s="159"/>
      <c r="S29" s="159"/>
      <c r="T29" s="159"/>
      <c r="U29" s="159"/>
      <c r="V29" s="198"/>
      <c r="W29" s="290"/>
      <c r="X29" s="291"/>
      <c r="Y29" s="292"/>
      <c r="Z29" s="157" t="s">
        <v>120</v>
      </c>
      <c r="AA29" s="105"/>
      <c r="AB29" s="105"/>
      <c r="AC29" s="105"/>
      <c r="AD29" s="105"/>
      <c r="AE29" s="105"/>
      <c r="AF29" s="105"/>
      <c r="AG29" s="106"/>
      <c r="AH29" s="158">
        <v>44</v>
      </c>
      <c r="AI29" s="159"/>
      <c r="AJ29" s="159"/>
      <c r="AK29" s="159"/>
      <c r="AL29" s="198"/>
      <c r="AM29" s="158">
        <v>130328</v>
      </c>
      <c r="AN29" s="159"/>
      <c r="AO29" s="159"/>
      <c r="AP29" s="159"/>
      <c r="AQ29" s="159"/>
      <c r="AR29" s="198"/>
      <c r="AS29" s="158">
        <v>2962</v>
      </c>
      <c r="AT29" s="159"/>
      <c r="AU29" s="159"/>
      <c r="AV29" s="159"/>
      <c r="AW29" s="159"/>
      <c r="AX29" s="160"/>
      <c r="AY29" s="293"/>
      <c r="AZ29" s="294"/>
      <c r="BA29" s="294"/>
      <c r="BB29" s="295"/>
      <c r="BC29" s="109" t="s">
        <v>121</v>
      </c>
      <c r="BD29" s="110"/>
      <c r="BE29" s="110"/>
      <c r="BF29" s="110"/>
      <c r="BG29" s="110"/>
      <c r="BH29" s="110"/>
      <c r="BI29" s="110"/>
      <c r="BJ29" s="110"/>
      <c r="BK29" s="110"/>
      <c r="BL29" s="110"/>
      <c r="BM29" s="111"/>
      <c r="BN29" s="112">
        <v>167686</v>
      </c>
      <c r="BO29" s="113"/>
      <c r="BP29" s="113"/>
      <c r="BQ29" s="113"/>
      <c r="BR29" s="113"/>
      <c r="BS29" s="113"/>
      <c r="BT29" s="113"/>
      <c r="BU29" s="114"/>
      <c r="BV29" s="112">
        <v>194715</v>
      </c>
      <c r="BW29" s="113"/>
      <c r="BX29" s="113"/>
      <c r="BY29" s="113"/>
      <c r="BZ29" s="113"/>
      <c r="CA29" s="113"/>
      <c r="CB29" s="113"/>
      <c r="CC29" s="114"/>
      <c r="CD29" s="286"/>
      <c r="CE29" s="224"/>
      <c r="CF29" s="224"/>
      <c r="CG29" s="224"/>
      <c r="CH29" s="224"/>
      <c r="CI29" s="224"/>
      <c r="CJ29" s="224"/>
      <c r="CK29" s="224"/>
      <c r="CL29" s="224"/>
      <c r="CM29" s="224"/>
      <c r="CN29" s="224"/>
      <c r="CO29" s="224"/>
      <c r="CP29" s="224"/>
      <c r="CQ29" s="224"/>
      <c r="CR29" s="224"/>
      <c r="CS29" s="225"/>
      <c r="CT29" s="118"/>
      <c r="CU29" s="119"/>
      <c r="CV29" s="119"/>
      <c r="CW29" s="119"/>
      <c r="CX29" s="119"/>
      <c r="CY29" s="119"/>
      <c r="CZ29" s="119"/>
      <c r="DA29" s="120"/>
      <c r="DB29" s="118"/>
      <c r="DC29" s="119"/>
      <c r="DD29" s="119"/>
      <c r="DE29" s="119"/>
      <c r="DF29" s="119"/>
      <c r="DG29" s="119"/>
      <c r="DH29" s="119"/>
      <c r="DI29" s="120"/>
    </row>
    <row r="30" spans="1:113" ht="18.75" customHeight="1" thickBot="1" x14ac:dyDescent="0.2">
      <c r="A30" s="62"/>
      <c r="B30" s="296"/>
      <c r="C30" s="297"/>
      <c r="D30" s="298"/>
      <c r="E30" s="167"/>
      <c r="F30" s="168"/>
      <c r="G30" s="168"/>
      <c r="H30" s="168"/>
      <c r="I30" s="168"/>
      <c r="J30" s="168"/>
      <c r="K30" s="169"/>
      <c r="L30" s="299"/>
      <c r="M30" s="300"/>
      <c r="N30" s="300"/>
      <c r="O30" s="300"/>
      <c r="P30" s="301"/>
      <c r="Q30" s="299"/>
      <c r="R30" s="300"/>
      <c r="S30" s="300"/>
      <c r="T30" s="300"/>
      <c r="U30" s="300"/>
      <c r="V30" s="301"/>
      <c r="W30" s="302" t="s">
        <v>122</v>
      </c>
      <c r="X30" s="303"/>
      <c r="Y30" s="303"/>
      <c r="Z30" s="303"/>
      <c r="AA30" s="303"/>
      <c r="AB30" s="303"/>
      <c r="AC30" s="303"/>
      <c r="AD30" s="303"/>
      <c r="AE30" s="303"/>
      <c r="AF30" s="303"/>
      <c r="AG30" s="304"/>
      <c r="AH30" s="238">
        <v>93</v>
      </c>
      <c r="AI30" s="239"/>
      <c r="AJ30" s="239"/>
      <c r="AK30" s="239"/>
      <c r="AL30" s="239"/>
      <c r="AM30" s="239"/>
      <c r="AN30" s="239"/>
      <c r="AO30" s="239"/>
      <c r="AP30" s="239"/>
      <c r="AQ30" s="239"/>
      <c r="AR30" s="239"/>
      <c r="AS30" s="239"/>
      <c r="AT30" s="239"/>
      <c r="AU30" s="239"/>
      <c r="AV30" s="239"/>
      <c r="AW30" s="239"/>
      <c r="AX30" s="241"/>
      <c r="AY30" s="305"/>
      <c r="AZ30" s="306"/>
      <c r="BA30" s="306"/>
      <c r="BB30" s="307"/>
      <c r="BC30" s="256" t="s">
        <v>123</v>
      </c>
      <c r="BD30" s="257"/>
      <c r="BE30" s="257"/>
      <c r="BF30" s="257"/>
      <c r="BG30" s="257"/>
      <c r="BH30" s="257"/>
      <c r="BI30" s="257"/>
      <c r="BJ30" s="257"/>
      <c r="BK30" s="257"/>
      <c r="BL30" s="257"/>
      <c r="BM30" s="258"/>
      <c r="BN30" s="259">
        <v>202580</v>
      </c>
      <c r="BO30" s="260"/>
      <c r="BP30" s="260"/>
      <c r="BQ30" s="260"/>
      <c r="BR30" s="260"/>
      <c r="BS30" s="260"/>
      <c r="BT30" s="260"/>
      <c r="BU30" s="261"/>
      <c r="BV30" s="259">
        <v>184864</v>
      </c>
      <c r="BW30" s="260"/>
      <c r="BX30" s="260"/>
      <c r="BY30" s="260"/>
      <c r="BZ30" s="260"/>
      <c r="CA30" s="260"/>
      <c r="CB30" s="260"/>
      <c r="CC30" s="261"/>
      <c r="CD30" s="308"/>
      <c r="CE30" s="309"/>
      <c r="CF30" s="309"/>
      <c r="CG30" s="309"/>
      <c r="CH30" s="309"/>
      <c r="CI30" s="309"/>
      <c r="CJ30" s="309"/>
      <c r="CK30" s="309"/>
      <c r="CL30" s="309"/>
      <c r="CM30" s="309"/>
      <c r="CN30" s="309"/>
      <c r="CO30" s="309"/>
      <c r="CP30" s="309"/>
      <c r="CQ30" s="309"/>
      <c r="CR30" s="309"/>
      <c r="CS30" s="310"/>
      <c r="CT30" s="311"/>
      <c r="CU30" s="312"/>
      <c r="CV30" s="312"/>
      <c r="CW30" s="312"/>
      <c r="CX30" s="312"/>
      <c r="CY30" s="312"/>
      <c r="CZ30" s="312"/>
      <c r="DA30" s="313"/>
      <c r="DB30" s="311"/>
      <c r="DC30" s="312"/>
      <c r="DD30" s="312"/>
      <c r="DE30" s="312"/>
      <c r="DF30" s="312"/>
      <c r="DG30" s="312"/>
      <c r="DH30" s="312"/>
      <c r="DI30" s="313"/>
    </row>
    <row r="31" spans="1:113" ht="13.5" customHeight="1" x14ac:dyDescent="0.15">
      <c r="A31" s="62"/>
      <c r="B31" s="314"/>
      <c r="DI31" s="315"/>
    </row>
    <row r="32" spans="1:113" ht="13.5" customHeight="1" x14ac:dyDescent="0.15">
      <c r="A32" s="62"/>
      <c r="B32" s="316"/>
      <c r="C32" s="317" t="s">
        <v>124</v>
      </c>
      <c r="D32" s="317"/>
      <c r="E32" s="317"/>
      <c r="F32" s="317"/>
      <c r="G32" s="317"/>
      <c r="H32" s="317"/>
      <c r="I32" s="317"/>
      <c r="J32" s="317"/>
      <c r="K32" s="317"/>
      <c r="L32" s="317"/>
      <c r="M32" s="317"/>
      <c r="N32" s="317"/>
      <c r="O32" s="317"/>
      <c r="P32" s="317"/>
      <c r="Q32" s="317"/>
      <c r="R32" s="317"/>
      <c r="S32" s="317"/>
      <c r="U32" s="116" t="s">
        <v>125</v>
      </c>
      <c r="V32" s="116"/>
      <c r="W32" s="116"/>
      <c r="X32" s="116"/>
      <c r="Y32" s="116"/>
      <c r="Z32" s="116"/>
      <c r="AA32" s="116"/>
      <c r="AB32" s="116"/>
      <c r="AC32" s="116"/>
      <c r="AD32" s="116"/>
      <c r="AE32" s="116"/>
      <c r="AF32" s="116"/>
      <c r="AG32" s="116"/>
      <c r="AH32" s="116"/>
      <c r="AI32" s="116"/>
      <c r="AJ32" s="116"/>
      <c r="AK32" s="116"/>
      <c r="AM32" s="116" t="s">
        <v>126</v>
      </c>
      <c r="AN32" s="116"/>
      <c r="AO32" s="116"/>
      <c r="AP32" s="116"/>
      <c r="AQ32" s="116"/>
      <c r="AR32" s="116"/>
      <c r="AS32" s="116"/>
      <c r="AT32" s="116"/>
      <c r="AU32" s="116"/>
      <c r="AV32" s="116"/>
      <c r="AW32" s="116"/>
      <c r="AX32" s="116"/>
      <c r="AY32" s="116"/>
      <c r="AZ32" s="116"/>
      <c r="BA32" s="116"/>
      <c r="BB32" s="116"/>
      <c r="BC32" s="116"/>
      <c r="BE32" s="116" t="s">
        <v>127</v>
      </c>
      <c r="BF32" s="116"/>
      <c r="BG32" s="116"/>
      <c r="BH32" s="116"/>
      <c r="BI32" s="116"/>
      <c r="BJ32" s="116"/>
      <c r="BK32" s="116"/>
      <c r="BL32" s="116"/>
      <c r="BM32" s="116"/>
      <c r="BN32" s="116"/>
      <c r="BO32" s="116"/>
      <c r="BP32" s="116"/>
      <c r="BQ32" s="116"/>
      <c r="BR32" s="116"/>
      <c r="BS32" s="116"/>
      <c r="BT32" s="116"/>
      <c r="BU32" s="116"/>
      <c r="BW32" s="116" t="s">
        <v>128</v>
      </c>
      <c r="BX32" s="116"/>
      <c r="BY32" s="116"/>
      <c r="BZ32" s="116"/>
      <c r="CA32" s="116"/>
      <c r="CB32" s="116"/>
      <c r="CC32" s="116"/>
      <c r="CD32" s="116"/>
      <c r="CE32" s="116"/>
      <c r="CF32" s="116"/>
      <c r="CG32" s="116"/>
      <c r="CH32" s="116"/>
      <c r="CI32" s="116"/>
      <c r="CJ32" s="116"/>
      <c r="CK32" s="116"/>
      <c r="CL32" s="116"/>
      <c r="CM32" s="116"/>
      <c r="CO32" s="116" t="s">
        <v>129</v>
      </c>
      <c r="CP32" s="116"/>
      <c r="CQ32" s="116"/>
      <c r="CR32" s="116"/>
      <c r="CS32" s="116"/>
      <c r="CT32" s="116"/>
      <c r="CU32" s="116"/>
      <c r="CV32" s="116"/>
      <c r="CW32" s="116"/>
      <c r="CX32" s="116"/>
      <c r="CY32" s="116"/>
      <c r="CZ32" s="116"/>
      <c r="DA32" s="116"/>
      <c r="DB32" s="116"/>
      <c r="DC32" s="116"/>
      <c r="DD32" s="116"/>
      <c r="DE32" s="116"/>
      <c r="DI32" s="315"/>
    </row>
    <row r="33" spans="1:113" ht="13.5" customHeight="1" x14ac:dyDescent="0.15">
      <c r="A33" s="62"/>
      <c r="B33" s="316"/>
      <c r="C33" s="135" t="s">
        <v>130</v>
      </c>
      <c r="D33" s="135"/>
      <c r="E33" s="82" t="s">
        <v>131</v>
      </c>
      <c r="F33" s="82"/>
      <c r="G33" s="82"/>
      <c r="H33" s="82"/>
      <c r="I33" s="82"/>
      <c r="J33" s="82"/>
      <c r="K33" s="82"/>
      <c r="L33" s="82"/>
      <c r="M33" s="82"/>
      <c r="N33" s="82"/>
      <c r="O33" s="82"/>
      <c r="P33" s="82"/>
      <c r="Q33" s="82"/>
      <c r="R33" s="82"/>
      <c r="S33" s="82"/>
      <c r="T33" s="318"/>
      <c r="U33" s="135" t="s">
        <v>130</v>
      </c>
      <c r="V33" s="135"/>
      <c r="W33" s="82" t="s">
        <v>131</v>
      </c>
      <c r="X33" s="82"/>
      <c r="Y33" s="82"/>
      <c r="Z33" s="82"/>
      <c r="AA33" s="82"/>
      <c r="AB33" s="82"/>
      <c r="AC33" s="82"/>
      <c r="AD33" s="82"/>
      <c r="AE33" s="82"/>
      <c r="AF33" s="82"/>
      <c r="AG33" s="82"/>
      <c r="AH33" s="82"/>
      <c r="AI33" s="82"/>
      <c r="AJ33" s="82"/>
      <c r="AK33" s="82"/>
      <c r="AL33" s="318"/>
      <c r="AM33" s="135" t="s">
        <v>130</v>
      </c>
      <c r="AN33" s="135"/>
      <c r="AO33" s="82" t="s">
        <v>131</v>
      </c>
      <c r="AP33" s="82"/>
      <c r="AQ33" s="82"/>
      <c r="AR33" s="82"/>
      <c r="AS33" s="82"/>
      <c r="AT33" s="82"/>
      <c r="AU33" s="82"/>
      <c r="AV33" s="82"/>
      <c r="AW33" s="82"/>
      <c r="AX33" s="82"/>
      <c r="AY33" s="82"/>
      <c r="AZ33" s="82"/>
      <c r="BA33" s="82"/>
      <c r="BB33" s="82"/>
      <c r="BC33" s="82"/>
      <c r="BD33" s="319"/>
      <c r="BE33" s="82" t="s">
        <v>132</v>
      </c>
      <c r="BF33" s="82"/>
      <c r="BG33" s="82" t="s">
        <v>133</v>
      </c>
      <c r="BH33" s="82"/>
      <c r="BI33" s="82"/>
      <c r="BJ33" s="82"/>
      <c r="BK33" s="82"/>
      <c r="BL33" s="82"/>
      <c r="BM33" s="82"/>
      <c r="BN33" s="82"/>
      <c r="BO33" s="82"/>
      <c r="BP33" s="82"/>
      <c r="BQ33" s="82"/>
      <c r="BR33" s="82"/>
      <c r="BS33" s="82"/>
      <c r="BT33" s="82"/>
      <c r="BU33" s="82"/>
      <c r="BV33" s="319"/>
      <c r="BW33" s="135" t="s">
        <v>132</v>
      </c>
      <c r="BX33" s="135"/>
      <c r="BY33" s="82" t="s">
        <v>134</v>
      </c>
      <c r="BZ33" s="82"/>
      <c r="CA33" s="82"/>
      <c r="CB33" s="82"/>
      <c r="CC33" s="82"/>
      <c r="CD33" s="82"/>
      <c r="CE33" s="82"/>
      <c r="CF33" s="82"/>
      <c r="CG33" s="82"/>
      <c r="CH33" s="82"/>
      <c r="CI33" s="82"/>
      <c r="CJ33" s="82"/>
      <c r="CK33" s="82"/>
      <c r="CL33" s="82"/>
      <c r="CM33" s="82"/>
      <c r="CN33" s="318"/>
      <c r="CO33" s="135" t="s">
        <v>130</v>
      </c>
      <c r="CP33" s="135"/>
      <c r="CQ33" s="82" t="s">
        <v>135</v>
      </c>
      <c r="CR33" s="82"/>
      <c r="CS33" s="82"/>
      <c r="CT33" s="82"/>
      <c r="CU33" s="82"/>
      <c r="CV33" s="82"/>
      <c r="CW33" s="82"/>
      <c r="CX33" s="82"/>
      <c r="CY33" s="82"/>
      <c r="CZ33" s="82"/>
      <c r="DA33" s="82"/>
      <c r="DB33" s="82"/>
      <c r="DC33" s="82"/>
      <c r="DD33" s="82"/>
      <c r="DE33" s="82"/>
      <c r="DF33" s="318"/>
      <c r="DG33" s="320" t="s">
        <v>136</v>
      </c>
      <c r="DH33" s="320"/>
      <c r="DI33" s="321"/>
    </row>
    <row r="34" spans="1:113" ht="32.25" customHeight="1" x14ac:dyDescent="0.15">
      <c r="A34" s="62"/>
      <c r="B34" s="316"/>
      <c r="C34" s="322">
        <f>IF(E34="","",1)</f>
        <v>1</v>
      </c>
      <c r="D34" s="322"/>
      <c r="E34" s="323" t="str">
        <f>IF('各会計、関係団体の財政状況及び健全化判断比率'!B7="","",'各会計、関係団体の財政状況及び健全化判断比率'!B7)</f>
        <v>一般会計</v>
      </c>
      <c r="F34" s="323"/>
      <c r="G34" s="323"/>
      <c r="H34" s="323"/>
      <c r="I34" s="323"/>
      <c r="J34" s="323"/>
      <c r="K34" s="323"/>
      <c r="L34" s="323"/>
      <c r="M34" s="323"/>
      <c r="N34" s="323"/>
      <c r="O34" s="323"/>
      <c r="P34" s="323"/>
      <c r="Q34" s="323"/>
      <c r="R34" s="323"/>
      <c r="S34" s="323"/>
      <c r="T34" s="62"/>
      <c r="U34" s="322">
        <f>IF(W34="","",MAX(C34:D43)+1)</f>
        <v>2</v>
      </c>
      <c r="V34" s="322"/>
      <c r="W34" s="323" t="str">
        <f>IF('各会計、関係団体の財政状況及び健全化判断比率'!B28="","",'各会計、関係団体の財政状況及び健全化判断比率'!B28)</f>
        <v>国民健康保険特別会計</v>
      </c>
      <c r="X34" s="323"/>
      <c r="Y34" s="323"/>
      <c r="Z34" s="323"/>
      <c r="AA34" s="323"/>
      <c r="AB34" s="323"/>
      <c r="AC34" s="323"/>
      <c r="AD34" s="323"/>
      <c r="AE34" s="323"/>
      <c r="AF34" s="323"/>
      <c r="AG34" s="323"/>
      <c r="AH34" s="323"/>
      <c r="AI34" s="323"/>
      <c r="AJ34" s="323"/>
      <c r="AK34" s="323"/>
      <c r="AL34" s="62"/>
      <c r="AM34" s="322">
        <f>IF(AO34="","",MAX(C34:D43,U34:V43)+1)</f>
        <v>5</v>
      </c>
      <c r="AN34" s="322"/>
      <c r="AO34" s="323" t="str">
        <f>IF('各会計、関係団体の財政状況及び健全化判断比率'!B31="","",'各会計、関係団体の財政状況及び健全化判断比率'!B31)</f>
        <v>簡易水道事業会計</v>
      </c>
      <c r="AP34" s="323"/>
      <c r="AQ34" s="323"/>
      <c r="AR34" s="323"/>
      <c r="AS34" s="323"/>
      <c r="AT34" s="323"/>
      <c r="AU34" s="323"/>
      <c r="AV34" s="323"/>
      <c r="AW34" s="323"/>
      <c r="AX34" s="323"/>
      <c r="AY34" s="323"/>
      <c r="AZ34" s="323"/>
      <c r="BA34" s="323"/>
      <c r="BB34" s="323"/>
      <c r="BC34" s="323"/>
      <c r="BD34" s="62"/>
      <c r="BE34" s="322" t="str">
        <f>IF(BG34="","",MAX(C34:D43,U34:V43,AM34:AN43)+1)</f>
        <v/>
      </c>
      <c r="BF34" s="322"/>
      <c r="BG34" s="323"/>
      <c r="BH34" s="323"/>
      <c r="BI34" s="323"/>
      <c r="BJ34" s="323"/>
      <c r="BK34" s="323"/>
      <c r="BL34" s="323"/>
      <c r="BM34" s="323"/>
      <c r="BN34" s="323"/>
      <c r="BO34" s="323"/>
      <c r="BP34" s="323"/>
      <c r="BQ34" s="323"/>
      <c r="BR34" s="323"/>
      <c r="BS34" s="323"/>
      <c r="BT34" s="323"/>
      <c r="BU34" s="323"/>
      <c r="BV34" s="62"/>
      <c r="BW34" s="322">
        <f>IF(BY34="","",MAX(C34:D43,U34:V43,AM34:AN43,BE34:BF43)+1)</f>
        <v>6</v>
      </c>
      <c r="BX34" s="322"/>
      <c r="BY34" s="323" t="str">
        <f>IF('各会計、関係団体の財政状況及び健全化判断比率'!B68="","",'各会計、関係団体の財政状況及び健全化判断比率'!B68)</f>
        <v>国民健康保険山城病院組合（病院事業会計）</v>
      </c>
      <c r="BZ34" s="323"/>
      <c r="CA34" s="323"/>
      <c r="CB34" s="323"/>
      <c r="CC34" s="323"/>
      <c r="CD34" s="323"/>
      <c r="CE34" s="323"/>
      <c r="CF34" s="323"/>
      <c r="CG34" s="323"/>
      <c r="CH34" s="323"/>
      <c r="CI34" s="323"/>
      <c r="CJ34" s="323"/>
      <c r="CK34" s="323"/>
      <c r="CL34" s="323"/>
      <c r="CM34" s="323"/>
      <c r="CN34" s="62"/>
      <c r="CO34" s="322">
        <f>IF(CQ34="","",MAX(C34:D43,U34:V43,AM34:AN43,BE34:BF43,BW34:BX43)+1)</f>
        <v>16</v>
      </c>
      <c r="CP34" s="322"/>
      <c r="CQ34" s="323" t="str">
        <f>IF('各会計、関係団体の財政状況及び健全化判断比率'!BS7="","",'各会計、関係団体の財政状況及び健全化判断比率'!BS7)</f>
        <v>笠置まちづくり</v>
      </c>
      <c r="CR34" s="323"/>
      <c r="CS34" s="323"/>
      <c r="CT34" s="323"/>
      <c r="CU34" s="323"/>
      <c r="CV34" s="323"/>
      <c r="CW34" s="323"/>
      <c r="CX34" s="323"/>
      <c r="CY34" s="323"/>
      <c r="CZ34" s="323"/>
      <c r="DA34" s="323"/>
      <c r="DB34" s="323"/>
      <c r="DC34" s="323"/>
      <c r="DD34" s="323"/>
      <c r="DE34" s="323"/>
      <c r="DG34" s="324" t="str">
        <f>IF('各会計、関係団体の財政状況及び健全化判断比率'!BR7="","",'各会計、関係団体の財政状況及び健全化判断比率'!BR7)</f>
        <v/>
      </c>
      <c r="DH34" s="324"/>
      <c r="DI34" s="321"/>
    </row>
    <row r="35" spans="1:113" ht="32.25" customHeight="1" x14ac:dyDescent="0.15">
      <c r="A35" s="62"/>
      <c r="B35" s="316"/>
      <c r="C35" s="322" t="str">
        <f>IF(E35="","",C34+1)</f>
        <v/>
      </c>
      <c r="D35" s="322"/>
      <c r="E35" s="323" t="str">
        <f>IF('各会計、関係団体の財政状況及び健全化判断比率'!B8="","",'各会計、関係団体の財政状況及び健全化判断比率'!B8)</f>
        <v/>
      </c>
      <c r="F35" s="323"/>
      <c r="G35" s="323"/>
      <c r="H35" s="323"/>
      <c r="I35" s="323"/>
      <c r="J35" s="323"/>
      <c r="K35" s="323"/>
      <c r="L35" s="323"/>
      <c r="M35" s="323"/>
      <c r="N35" s="323"/>
      <c r="O35" s="323"/>
      <c r="P35" s="323"/>
      <c r="Q35" s="323"/>
      <c r="R35" s="323"/>
      <c r="S35" s="323"/>
      <c r="T35" s="62"/>
      <c r="U35" s="322">
        <f>IF(W35="","",U34+1)</f>
        <v>3</v>
      </c>
      <c r="V35" s="322"/>
      <c r="W35" s="323" t="str">
        <f>IF('各会計、関係団体の財政状況及び健全化判断比率'!B29="","",'各会計、関係団体の財政状況及び健全化判断比率'!B29)</f>
        <v>介護保険特別会計</v>
      </c>
      <c r="X35" s="323"/>
      <c r="Y35" s="323"/>
      <c r="Z35" s="323"/>
      <c r="AA35" s="323"/>
      <c r="AB35" s="323"/>
      <c r="AC35" s="323"/>
      <c r="AD35" s="323"/>
      <c r="AE35" s="323"/>
      <c r="AF35" s="323"/>
      <c r="AG35" s="323"/>
      <c r="AH35" s="323"/>
      <c r="AI35" s="323"/>
      <c r="AJ35" s="323"/>
      <c r="AK35" s="323"/>
      <c r="AL35" s="62"/>
      <c r="AM35" s="322" t="str">
        <f t="shared" ref="AM35:AM43" si="0">IF(AO35="","",AM34+1)</f>
        <v/>
      </c>
      <c r="AN35" s="322"/>
      <c r="AO35" s="323"/>
      <c r="AP35" s="323"/>
      <c r="AQ35" s="323"/>
      <c r="AR35" s="323"/>
      <c r="AS35" s="323"/>
      <c r="AT35" s="323"/>
      <c r="AU35" s="323"/>
      <c r="AV35" s="323"/>
      <c r="AW35" s="323"/>
      <c r="AX35" s="323"/>
      <c r="AY35" s="323"/>
      <c r="AZ35" s="323"/>
      <c r="BA35" s="323"/>
      <c r="BB35" s="323"/>
      <c r="BC35" s="323"/>
      <c r="BD35" s="62"/>
      <c r="BE35" s="322" t="str">
        <f t="shared" ref="BE35:BE43" si="1">IF(BG35="","",BE34+1)</f>
        <v/>
      </c>
      <c r="BF35" s="322"/>
      <c r="BG35" s="323"/>
      <c r="BH35" s="323"/>
      <c r="BI35" s="323"/>
      <c r="BJ35" s="323"/>
      <c r="BK35" s="323"/>
      <c r="BL35" s="323"/>
      <c r="BM35" s="323"/>
      <c r="BN35" s="323"/>
      <c r="BO35" s="323"/>
      <c r="BP35" s="323"/>
      <c r="BQ35" s="323"/>
      <c r="BR35" s="323"/>
      <c r="BS35" s="323"/>
      <c r="BT35" s="323"/>
      <c r="BU35" s="323"/>
      <c r="BV35" s="62"/>
      <c r="BW35" s="322">
        <f t="shared" ref="BW35:BW43" si="2">IF(BY35="","",BW34+1)</f>
        <v>7</v>
      </c>
      <c r="BX35" s="322"/>
      <c r="BY35" s="323" t="str">
        <f>IF('各会計、関係団体の財政状況及び健全化判断比率'!B69="","",'各会計、関係団体の財政状況及び健全化判断比率'!B69)</f>
        <v>国民健康保険山城病院組合（介護老人保健施設事業会計）</v>
      </c>
      <c r="BZ35" s="323"/>
      <c r="CA35" s="323"/>
      <c r="CB35" s="323"/>
      <c r="CC35" s="323"/>
      <c r="CD35" s="323"/>
      <c r="CE35" s="323"/>
      <c r="CF35" s="323"/>
      <c r="CG35" s="323"/>
      <c r="CH35" s="323"/>
      <c r="CI35" s="323"/>
      <c r="CJ35" s="323"/>
      <c r="CK35" s="323"/>
      <c r="CL35" s="323"/>
      <c r="CM35" s="323"/>
      <c r="CN35" s="62"/>
      <c r="CO35" s="322" t="str">
        <f t="shared" ref="CO35:CO43" si="3">IF(CQ35="","",CO34+1)</f>
        <v/>
      </c>
      <c r="CP35" s="322"/>
      <c r="CQ35" s="323" t="str">
        <f>IF('各会計、関係団体の財政状況及び健全化判断比率'!BS8="","",'各会計、関係団体の財政状況及び健全化判断比率'!BS8)</f>
        <v/>
      </c>
      <c r="CR35" s="323"/>
      <c r="CS35" s="323"/>
      <c r="CT35" s="323"/>
      <c r="CU35" s="323"/>
      <c r="CV35" s="323"/>
      <c r="CW35" s="323"/>
      <c r="CX35" s="323"/>
      <c r="CY35" s="323"/>
      <c r="CZ35" s="323"/>
      <c r="DA35" s="323"/>
      <c r="DB35" s="323"/>
      <c r="DC35" s="323"/>
      <c r="DD35" s="323"/>
      <c r="DE35" s="323"/>
      <c r="DG35" s="324" t="str">
        <f>IF('各会計、関係団体の財政状況及び健全化判断比率'!BR8="","",'各会計、関係団体の財政状況及び健全化判断比率'!BR8)</f>
        <v/>
      </c>
      <c r="DH35" s="324"/>
      <c r="DI35" s="321"/>
    </row>
    <row r="36" spans="1:113" ht="32.25" customHeight="1" x14ac:dyDescent="0.15">
      <c r="A36" s="62"/>
      <c r="B36" s="316"/>
      <c r="C36" s="322" t="str">
        <f>IF(E36="","",C35+1)</f>
        <v/>
      </c>
      <c r="D36" s="322"/>
      <c r="E36" s="323" t="str">
        <f>IF('各会計、関係団体の財政状況及び健全化判断比率'!B9="","",'各会計、関係団体の財政状況及び健全化判断比率'!B9)</f>
        <v/>
      </c>
      <c r="F36" s="323"/>
      <c r="G36" s="323"/>
      <c r="H36" s="323"/>
      <c r="I36" s="323"/>
      <c r="J36" s="323"/>
      <c r="K36" s="323"/>
      <c r="L36" s="323"/>
      <c r="M36" s="323"/>
      <c r="N36" s="323"/>
      <c r="O36" s="323"/>
      <c r="P36" s="323"/>
      <c r="Q36" s="323"/>
      <c r="R36" s="323"/>
      <c r="S36" s="323"/>
      <c r="T36" s="62"/>
      <c r="U36" s="322">
        <f t="shared" ref="U36:U43" si="4">IF(W36="","",U35+1)</f>
        <v>4</v>
      </c>
      <c r="V36" s="322"/>
      <c r="W36" s="323" t="str">
        <f>IF('各会計、関係団体の財政状況及び健全化判断比率'!B30="","",'各会計、関係団体の財政状況及び健全化判断比率'!B30)</f>
        <v>後期高齢者医療特別会計</v>
      </c>
      <c r="X36" s="323"/>
      <c r="Y36" s="323"/>
      <c r="Z36" s="323"/>
      <c r="AA36" s="323"/>
      <c r="AB36" s="323"/>
      <c r="AC36" s="323"/>
      <c r="AD36" s="323"/>
      <c r="AE36" s="323"/>
      <c r="AF36" s="323"/>
      <c r="AG36" s="323"/>
      <c r="AH36" s="323"/>
      <c r="AI36" s="323"/>
      <c r="AJ36" s="323"/>
      <c r="AK36" s="323"/>
      <c r="AL36" s="62"/>
      <c r="AM36" s="322" t="str">
        <f t="shared" si="0"/>
        <v/>
      </c>
      <c r="AN36" s="322"/>
      <c r="AO36" s="323"/>
      <c r="AP36" s="323"/>
      <c r="AQ36" s="323"/>
      <c r="AR36" s="323"/>
      <c r="AS36" s="323"/>
      <c r="AT36" s="323"/>
      <c r="AU36" s="323"/>
      <c r="AV36" s="323"/>
      <c r="AW36" s="323"/>
      <c r="AX36" s="323"/>
      <c r="AY36" s="323"/>
      <c r="AZ36" s="323"/>
      <c r="BA36" s="323"/>
      <c r="BB36" s="323"/>
      <c r="BC36" s="323"/>
      <c r="BD36" s="62"/>
      <c r="BE36" s="322" t="str">
        <f t="shared" si="1"/>
        <v/>
      </c>
      <c r="BF36" s="322"/>
      <c r="BG36" s="323"/>
      <c r="BH36" s="323"/>
      <c r="BI36" s="323"/>
      <c r="BJ36" s="323"/>
      <c r="BK36" s="323"/>
      <c r="BL36" s="323"/>
      <c r="BM36" s="323"/>
      <c r="BN36" s="323"/>
      <c r="BO36" s="323"/>
      <c r="BP36" s="323"/>
      <c r="BQ36" s="323"/>
      <c r="BR36" s="323"/>
      <c r="BS36" s="323"/>
      <c r="BT36" s="323"/>
      <c r="BU36" s="323"/>
      <c r="BV36" s="62"/>
      <c r="BW36" s="322">
        <f t="shared" si="2"/>
        <v>8</v>
      </c>
      <c r="BX36" s="322"/>
      <c r="BY36" s="323" t="str">
        <f>IF('各会計、関係団体の財政状況及び健全化判断比率'!B70="","",'各会計、関係団体の財政状況及び健全化判断比率'!B70)</f>
        <v>京都府市町村職員退職手当組合</v>
      </c>
      <c r="BZ36" s="323"/>
      <c r="CA36" s="323"/>
      <c r="CB36" s="323"/>
      <c r="CC36" s="323"/>
      <c r="CD36" s="323"/>
      <c r="CE36" s="323"/>
      <c r="CF36" s="323"/>
      <c r="CG36" s="323"/>
      <c r="CH36" s="323"/>
      <c r="CI36" s="323"/>
      <c r="CJ36" s="323"/>
      <c r="CK36" s="323"/>
      <c r="CL36" s="323"/>
      <c r="CM36" s="323"/>
      <c r="CN36" s="62"/>
      <c r="CO36" s="322" t="str">
        <f t="shared" si="3"/>
        <v/>
      </c>
      <c r="CP36" s="322"/>
      <c r="CQ36" s="323" t="str">
        <f>IF('各会計、関係団体の財政状況及び健全化判断比率'!BS9="","",'各会計、関係団体の財政状況及び健全化判断比率'!BS9)</f>
        <v/>
      </c>
      <c r="CR36" s="323"/>
      <c r="CS36" s="323"/>
      <c r="CT36" s="323"/>
      <c r="CU36" s="323"/>
      <c r="CV36" s="323"/>
      <c r="CW36" s="323"/>
      <c r="CX36" s="323"/>
      <c r="CY36" s="323"/>
      <c r="CZ36" s="323"/>
      <c r="DA36" s="323"/>
      <c r="DB36" s="323"/>
      <c r="DC36" s="323"/>
      <c r="DD36" s="323"/>
      <c r="DE36" s="323"/>
      <c r="DG36" s="324" t="str">
        <f>IF('各会計、関係団体の財政状況及び健全化判断比率'!BR9="","",'各会計、関係団体の財政状況及び健全化判断比率'!BR9)</f>
        <v/>
      </c>
      <c r="DH36" s="324"/>
      <c r="DI36" s="321"/>
    </row>
    <row r="37" spans="1:113" ht="32.25" customHeight="1" x14ac:dyDescent="0.15">
      <c r="A37" s="62"/>
      <c r="B37" s="316"/>
      <c r="C37" s="322" t="str">
        <f>IF(E37="","",C36+1)</f>
        <v/>
      </c>
      <c r="D37" s="322"/>
      <c r="E37" s="323" t="str">
        <f>IF('各会計、関係団体の財政状況及び健全化判断比率'!B10="","",'各会計、関係団体の財政状況及び健全化判断比率'!B10)</f>
        <v/>
      </c>
      <c r="F37" s="323"/>
      <c r="G37" s="323"/>
      <c r="H37" s="323"/>
      <c r="I37" s="323"/>
      <c r="J37" s="323"/>
      <c r="K37" s="323"/>
      <c r="L37" s="323"/>
      <c r="M37" s="323"/>
      <c r="N37" s="323"/>
      <c r="O37" s="323"/>
      <c r="P37" s="323"/>
      <c r="Q37" s="323"/>
      <c r="R37" s="323"/>
      <c r="S37" s="323"/>
      <c r="T37" s="62"/>
      <c r="U37" s="322" t="str">
        <f t="shared" si="4"/>
        <v/>
      </c>
      <c r="V37" s="322"/>
      <c r="W37" s="323"/>
      <c r="X37" s="323"/>
      <c r="Y37" s="323"/>
      <c r="Z37" s="323"/>
      <c r="AA37" s="323"/>
      <c r="AB37" s="323"/>
      <c r="AC37" s="323"/>
      <c r="AD37" s="323"/>
      <c r="AE37" s="323"/>
      <c r="AF37" s="323"/>
      <c r="AG37" s="323"/>
      <c r="AH37" s="323"/>
      <c r="AI37" s="323"/>
      <c r="AJ37" s="323"/>
      <c r="AK37" s="323"/>
      <c r="AL37" s="62"/>
      <c r="AM37" s="322" t="str">
        <f t="shared" si="0"/>
        <v/>
      </c>
      <c r="AN37" s="322"/>
      <c r="AO37" s="323"/>
      <c r="AP37" s="323"/>
      <c r="AQ37" s="323"/>
      <c r="AR37" s="323"/>
      <c r="AS37" s="323"/>
      <c r="AT37" s="323"/>
      <c r="AU37" s="323"/>
      <c r="AV37" s="323"/>
      <c r="AW37" s="323"/>
      <c r="AX37" s="323"/>
      <c r="AY37" s="323"/>
      <c r="AZ37" s="323"/>
      <c r="BA37" s="323"/>
      <c r="BB37" s="323"/>
      <c r="BC37" s="323"/>
      <c r="BD37" s="62"/>
      <c r="BE37" s="322" t="str">
        <f t="shared" si="1"/>
        <v/>
      </c>
      <c r="BF37" s="322"/>
      <c r="BG37" s="323"/>
      <c r="BH37" s="323"/>
      <c r="BI37" s="323"/>
      <c r="BJ37" s="323"/>
      <c r="BK37" s="323"/>
      <c r="BL37" s="323"/>
      <c r="BM37" s="323"/>
      <c r="BN37" s="323"/>
      <c r="BO37" s="323"/>
      <c r="BP37" s="323"/>
      <c r="BQ37" s="323"/>
      <c r="BR37" s="323"/>
      <c r="BS37" s="323"/>
      <c r="BT37" s="323"/>
      <c r="BU37" s="323"/>
      <c r="BV37" s="62"/>
      <c r="BW37" s="322">
        <f t="shared" si="2"/>
        <v>9</v>
      </c>
      <c r="BX37" s="322"/>
      <c r="BY37" s="323" t="str">
        <f>IF('各会計、関係団体の財政状況及び健全化判断比率'!B71="","",'各会計、関係団体の財政状況及び健全化判断比率'!B71)</f>
        <v>京都府市町村議会議員公務災害補償等組合</v>
      </c>
      <c r="BZ37" s="323"/>
      <c r="CA37" s="323"/>
      <c r="CB37" s="323"/>
      <c r="CC37" s="323"/>
      <c r="CD37" s="323"/>
      <c r="CE37" s="323"/>
      <c r="CF37" s="323"/>
      <c r="CG37" s="323"/>
      <c r="CH37" s="323"/>
      <c r="CI37" s="323"/>
      <c r="CJ37" s="323"/>
      <c r="CK37" s="323"/>
      <c r="CL37" s="323"/>
      <c r="CM37" s="323"/>
      <c r="CN37" s="62"/>
      <c r="CO37" s="322" t="str">
        <f t="shared" si="3"/>
        <v/>
      </c>
      <c r="CP37" s="322"/>
      <c r="CQ37" s="323" t="str">
        <f>IF('各会計、関係団体の財政状況及び健全化判断比率'!BS10="","",'各会計、関係団体の財政状況及び健全化判断比率'!BS10)</f>
        <v/>
      </c>
      <c r="CR37" s="323"/>
      <c r="CS37" s="323"/>
      <c r="CT37" s="323"/>
      <c r="CU37" s="323"/>
      <c r="CV37" s="323"/>
      <c r="CW37" s="323"/>
      <c r="CX37" s="323"/>
      <c r="CY37" s="323"/>
      <c r="CZ37" s="323"/>
      <c r="DA37" s="323"/>
      <c r="DB37" s="323"/>
      <c r="DC37" s="323"/>
      <c r="DD37" s="323"/>
      <c r="DE37" s="323"/>
      <c r="DG37" s="324" t="str">
        <f>IF('各会計、関係団体の財政状況及び健全化判断比率'!BR10="","",'各会計、関係団体の財政状況及び健全化判断比率'!BR10)</f>
        <v/>
      </c>
      <c r="DH37" s="324"/>
      <c r="DI37" s="321"/>
    </row>
    <row r="38" spans="1:113" ht="32.25" customHeight="1" x14ac:dyDescent="0.15">
      <c r="A38" s="62"/>
      <c r="B38" s="316"/>
      <c r="C38" s="322" t="str">
        <f t="shared" ref="C38:C43" si="5">IF(E38="","",C37+1)</f>
        <v/>
      </c>
      <c r="D38" s="322"/>
      <c r="E38" s="323" t="str">
        <f>IF('各会計、関係団体の財政状況及び健全化判断比率'!B11="","",'各会計、関係団体の財政状況及び健全化判断比率'!B11)</f>
        <v/>
      </c>
      <c r="F38" s="323"/>
      <c r="G38" s="323"/>
      <c r="H38" s="323"/>
      <c r="I38" s="323"/>
      <c r="J38" s="323"/>
      <c r="K38" s="323"/>
      <c r="L38" s="323"/>
      <c r="M38" s="323"/>
      <c r="N38" s="323"/>
      <c r="O38" s="323"/>
      <c r="P38" s="323"/>
      <c r="Q38" s="323"/>
      <c r="R38" s="323"/>
      <c r="S38" s="323"/>
      <c r="T38" s="62"/>
      <c r="U38" s="322" t="str">
        <f t="shared" si="4"/>
        <v/>
      </c>
      <c r="V38" s="322"/>
      <c r="W38" s="323"/>
      <c r="X38" s="323"/>
      <c r="Y38" s="323"/>
      <c r="Z38" s="323"/>
      <c r="AA38" s="323"/>
      <c r="AB38" s="323"/>
      <c r="AC38" s="323"/>
      <c r="AD38" s="323"/>
      <c r="AE38" s="323"/>
      <c r="AF38" s="323"/>
      <c r="AG38" s="323"/>
      <c r="AH38" s="323"/>
      <c r="AI38" s="323"/>
      <c r="AJ38" s="323"/>
      <c r="AK38" s="323"/>
      <c r="AL38" s="62"/>
      <c r="AM38" s="322" t="str">
        <f t="shared" si="0"/>
        <v/>
      </c>
      <c r="AN38" s="322"/>
      <c r="AO38" s="323"/>
      <c r="AP38" s="323"/>
      <c r="AQ38" s="323"/>
      <c r="AR38" s="323"/>
      <c r="AS38" s="323"/>
      <c r="AT38" s="323"/>
      <c r="AU38" s="323"/>
      <c r="AV38" s="323"/>
      <c r="AW38" s="323"/>
      <c r="AX38" s="323"/>
      <c r="AY38" s="323"/>
      <c r="AZ38" s="323"/>
      <c r="BA38" s="323"/>
      <c r="BB38" s="323"/>
      <c r="BC38" s="323"/>
      <c r="BD38" s="62"/>
      <c r="BE38" s="322" t="str">
        <f t="shared" si="1"/>
        <v/>
      </c>
      <c r="BF38" s="322"/>
      <c r="BG38" s="323"/>
      <c r="BH38" s="323"/>
      <c r="BI38" s="323"/>
      <c r="BJ38" s="323"/>
      <c r="BK38" s="323"/>
      <c r="BL38" s="323"/>
      <c r="BM38" s="323"/>
      <c r="BN38" s="323"/>
      <c r="BO38" s="323"/>
      <c r="BP38" s="323"/>
      <c r="BQ38" s="323"/>
      <c r="BR38" s="323"/>
      <c r="BS38" s="323"/>
      <c r="BT38" s="323"/>
      <c r="BU38" s="323"/>
      <c r="BV38" s="62"/>
      <c r="BW38" s="322">
        <f t="shared" si="2"/>
        <v>10</v>
      </c>
      <c r="BX38" s="322"/>
      <c r="BY38" s="323" t="str">
        <f>IF('各会計、関係団体の財政状況及び健全化判断比率'!B72="","",'各会計、関係団体の財政状況及び健全化判断比率'!B72)</f>
        <v>相楽中部消防組合</v>
      </c>
      <c r="BZ38" s="323"/>
      <c r="CA38" s="323"/>
      <c r="CB38" s="323"/>
      <c r="CC38" s="323"/>
      <c r="CD38" s="323"/>
      <c r="CE38" s="323"/>
      <c r="CF38" s="323"/>
      <c r="CG38" s="323"/>
      <c r="CH38" s="323"/>
      <c r="CI38" s="323"/>
      <c r="CJ38" s="323"/>
      <c r="CK38" s="323"/>
      <c r="CL38" s="323"/>
      <c r="CM38" s="323"/>
      <c r="CN38" s="62"/>
      <c r="CO38" s="322" t="str">
        <f t="shared" si="3"/>
        <v/>
      </c>
      <c r="CP38" s="322"/>
      <c r="CQ38" s="323" t="str">
        <f>IF('各会計、関係団体の財政状況及び健全化判断比率'!BS11="","",'各会計、関係団体の財政状況及び健全化判断比率'!BS11)</f>
        <v/>
      </c>
      <c r="CR38" s="323"/>
      <c r="CS38" s="323"/>
      <c r="CT38" s="323"/>
      <c r="CU38" s="323"/>
      <c r="CV38" s="323"/>
      <c r="CW38" s="323"/>
      <c r="CX38" s="323"/>
      <c r="CY38" s="323"/>
      <c r="CZ38" s="323"/>
      <c r="DA38" s="323"/>
      <c r="DB38" s="323"/>
      <c r="DC38" s="323"/>
      <c r="DD38" s="323"/>
      <c r="DE38" s="323"/>
      <c r="DG38" s="324" t="str">
        <f>IF('各会計、関係団体の財政状況及び健全化判断比率'!BR11="","",'各会計、関係団体の財政状況及び健全化判断比率'!BR11)</f>
        <v/>
      </c>
      <c r="DH38" s="324"/>
      <c r="DI38" s="321"/>
    </row>
    <row r="39" spans="1:113" ht="32.25" customHeight="1" x14ac:dyDescent="0.15">
      <c r="A39" s="62"/>
      <c r="B39" s="316"/>
      <c r="C39" s="322" t="str">
        <f t="shared" si="5"/>
        <v/>
      </c>
      <c r="D39" s="322"/>
      <c r="E39" s="323" t="str">
        <f>IF('各会計、関係団体の財政状況及び健全化判断比率'!B12="","",'各会計、関係団体の財政状況及び健全化判断比率'!B12)</f>
        <v/>
      </c>
      <c r="F39" s="323"/>
      <c r="G39" s="323"/>
      <c r="H39" s="323"/>
      <c r="I39" s="323"/>
      <c r="J39" s="323"/>
      <c r="K39" s="323"/>
      <c r="L39" s="323"/>
      <c r="M39" s="323"/>
      <c r="N39" s="323"/>
      <c r="O39" s="323"/>
      <c r="P39" s="323"/>
      <c r="Q39" s="323"/>
      <c r="R39" s="323"/>
      <c r="S39" s="323"/>
      <c r="T39" s="62"/>
      <c r="U39" s="322" t="str">
        <f t="shared" si="4"/>
        <v/>
      </c>
      <c r="V39" s="322"/>
      <c r="W39" s="323"/>
      <c r="X39" s="323"/>
      <c r="Y39" s="323"/>
      <c r="Z39" s="323"/>
      <c r="AA39" s="323"/>
      <c r="AB39" s="323"/>
      <c r="AC39" s="323"/>
      <c r="AD39" s="323"/>
      <c r="AE39" s="323"/>
      <c r="AF39" s="323"/>
      <c r="AG39" s="323"/>
      <c r="AH39" s="323"/>
      <c r="AI39" s="323"/>
      <c r="AJ39" s="323"/>
      <c r="AK39" s="323"/>
      <c r="AL39" s="62"/>
      <c r="AM39" s="322" t="str">
        <f t="shared" si="0"/>
        <v/>
      </c>
      <c r="AN39" s="322"/>
      <c r="AO39" s="323"/>
      <c r="AP39" s="323"/>
      <c r="AQ39" s="323"/>
      <c r="AR39" s="323"/>
      <c r="AS39" s="323"/>
      <c r="AT39" s="323"/>
      <c r="AU39" s="323"/>
      <c r="AV39" s="323"/>
      <c r="AW39" s="323"/>
      <c r="AX39" s="323"/>
      <c r="AY39" s="323"/>
      <c r="AZ39" s="323"/>
      <c r="BA39" s="323"/>
      <c r="BB39" s="323"/>
      <c r="BC39" s="323"/>
      <c r="BD39" s="62"/>
      <c r="BE39" s="322" t="str">
        <f t="shared" si="1"/>
        <v/>
      </c>
      <c r="BF39" s="322"/>
      <c r="BG39" s="323"/>
      <c r="BH39" s="323"/>
      <c r="BI39" s="323"/>
      <c r="BJ39" s="323"/>
      <c r="BK39" s="323"/>
      <c r="BL39" s="323"/>
      <c r="BM39" s="323"/>
      <c r="BN39" s="323"/>
      <c r="BO39" s="323"/>
      <c r="BP39" s="323"/>
      <c r="BQ39" s="323"/>
      <c r="BR39" s="323"/>
      <c r="BS39" s="323"/>
      <c r="BT39" s="323"/>
      <c r="BU39" s="323"/>
      <c r="BV39" s="62"/>
      <c r="BW39" s="322">
        <f t="shared" si="2"/>
        <v>11</v>
      </c>
      <c r="BX39" s="322"/>
      <c r="BY39" s="323" t="str">
        <f>IF('各会計、関係団体の財政状況及び健全化判断比率'!B73="","",'各会計、関係団体の財政状況及び健全化判断比率'!B73)</f>
        <v>相楽広域行政組合</v>
      </c>
      <c r="BZ39" s="323"/>
      <c r="CA39" s="323"/>
      <c r="CB39" s="323"/>
      <c r="CC39" s="323"/>
      <c r="CD39" s="323"/>
      <c r="CE39" s="323"/>
      <c r="CF39" s="323"/>
      <c r="CG39" s="323"/>
      <c r="CH39" s="323"/>
      <c r="CI39" s="323"/>
      <c r="CJ39" s="323"/>
      <c r="CK39" s="323"/>
      <c r="CL39" s="323"/>
      <c r="CM39" s="323"/>
      <c r="CN39" s="62"/>
      <c r="CO39" s="322" t="str">
        <f t="shared" si="3"/>
        <v/>
      </c>
      <c r="CP39" s="322"/>
      <c r="CQ39" s="323" t="str">
        <f>IF('各会計、関係団体の財政状況及び健全化判断比率'!BS12="","",'各会計、関係団体の財政状況及び健全化判断比率'!BS12)</f>
        <v/>
      </c>
      <c r="CR39" s="323"/>
      <c r="CS39" s="323"/>
      <c r="CT39" s="323"/>
      <c r="CU39" s="323"/>
      <c r="CV39" s="323"/>
      <c r="CW39" s="323"/>
      <c r="CX39" s="323"/>
      <c r="CY39" s="323"/>
      <c r="CZ39" s="323"/>
      <c r="DA39" s="323"/>
      <c r="DB39" s="323"/>
      <c r="DC39" s="323"/>
      <c r="DD39" s="323"/>
      <c r="DE39" s="323"/>
      <c r="DG39" s="324" t="str">
        <f>IF('各会計、関係団体の財政状況及び健全化判断比率'!BR12="","",'各会計、関係団体の財政状況及び健全化判断比率'!BR12)</f>
        <v/>
      </c>
      <c r="DH39" s="324"/>
      <c r="DI39" s="321"/>
    </row>
    <row r="40" spans="1:113" ht="32.25" customHeight="1" x14ac:dyDescent="0.15">
      <c r="A40" s="62"/>
      <c r="B40" s="316"/>
      <c r="C40" s="322" t="str">
        <f t="shared" si="5"/>
        <v/>
      </c>
      <c r="D40" s="322"/>
      <c r="E40" s="323" t="str">
        <f>IF('各会計、関係団体の財政状況及び健全化判断比率'!B13="","",'各会計、関係団体の財政状況及び健全化判断比率'!B13)</f>
        <v/>
      </c>
      <c r="F40" s="323"/>
      <c r="G40" s="323"/>
      <c r="H40" s="323"/>
      <c r="I40" s="323"/>
      <c r="J40" s="323"/>
      <c r="K40" s="323"/>
      <c r="L40" s="323"/>
      <c r="M40" s="323"/>
      <c r="N40" s="323"/>
      <c r="O40" s="323"/>
      <c r="P40" s="323"/>
      <c r="Q40" s="323"/>
      <c r="R40" s="323"/>
      <c r="S40" s="323"/>
      <c r="T40" s="62"/>
      <c r="U40" s="322" t="str">
        <f t="shared" si="4"/>
        <v/>
      </c>
      <c r="V40" s="322"/>
      <c r="W40" s="323"/>
      <c r="X40" s="323"/>
      <c r="Y40" s="323"/>
      <c r="Z40" s="323"/>
      <c r="AA40" s="323"/>
      <c r="AB40" s="323"/>
      <c r="AC40" s="323"/>
      <c r="AD40" s="323"/>
      <c r="AE40" s="323"/>
      <c r="AF40" s="323"/>
      <c r="AG40" s="323"/>
      <c r="AH40" s="323"/>
      <c r="AI40" s="323"/>
      <c r="AJ40" s="323"/>
      <c r="AK40" s="323"/>
      <c r="AL40" s="62"/>
      <c r="AM40" s="322" t="str">
        <f t="shared" si="0"/>
        <v/>
      </c>
      <c r="AN40" s="322"/>
      <c r="AO40" s="323"/>
      <c r="AP40" s="323"/>
      <c r="AQ40" s="323"/>
      <c r="AR40" s="323"/>
      <c r="AS40" s="323"/>
      <c r="AT40" s="323"/>
      <c r="AU40" s="323"/>
      <c r="AV40" s="323"/>
      <c r="AW40" s="323"/>
      <c r="AX40" s="323"/>
      <c r="AY40" s="323"/>
      <c r="AZ40" s="323"/>
      <c r="BA40" s="323"/>
      <c r="BB40" s="323"/>
      <c r="BC40" s="323"/>
      <c r="BD40" s="62"/>
      <c r="BE40" s="322" t="str">
        <f t="shared" si="1"/>
        <v/>
      </c>
      <c r="BF40" s="322"/>
      <c r="BG40" s="323"/>
      <c r="BH40" s="323"/>
      <c r="BI40" s="323"/>
      <c r="BJ40" s="323"/>
      <c r="BK40" s="323"/>
      <c r="BL40" s="323"/>
      <c r="BM40" s="323"/>
      <c r="BN40" s="323"/>
      <c r="BO40" s="323"/>
      <c r="BP40" s="323"/>
      <c r="BQ40" s="323"/>
      <c r="BR40" s="323"/>
      <c r="BS40" s="323"/>
      <c r="BT40" s="323"/>
      <c r="BU40" s="323"/>
      <c r="BV40" s="62"/>
      <c r="BW40" s="322">
        <f t="shared" si="2"/>
        <v>12</v>
      </c>
      <c r="BX40" s="322"/>
      <c r="BY40" s="323" t="str">
        <f>IF('各会計、関係団体の財政状況及び健全化判断比率'!B74="","",'各会計、関係団体の財政状況及び健全化判断比率'!B74)</f>
        <v>京都府自治会館管理組合</v>
      </c>
      <c r="BZ40" s="323"/>
      <c r="CA40" s="323"/>
      <c r="CB40" s="323"/>
      <c r="CC40" s="323"/>
      <c r="CD40" s="323"/>
      <c r="CE40" s="323"/>
      <c r="CF40" s="323"/>
      <c r="CG40" s="323"/>
      <c r="CH40" s="323"/>
      <c r="CI40" s="323"/>
      <c r="CJ40" s="323"/>
      <c r="CK40" s="323"/>
      <c r="CL40" s="323"/>
      <c r="CM40" s="323"/>
      <c r="CN40" s="62"/>
      <c r="CO40" s="322" t="str">
        <f t="shared" si="3"/>
        <v/>
      </c>
      <c r="CP40" s="322"/>
      <c r="CQ40" s="323" t="str">
        <f>IF('各会計、関係団体の財政状況及び健全化判断比率'!BS13="","",'各会計、関係団体の財政状況及び健全化判断比率'!BS13)</f>
        <v/>
      </c>
      <c r="CR40" s="323"/>
      <c r="CS40" s="323"/>
      <c r="CT40" s="323"/>
      <c r="CU40" s="323"/>
      <c r="CV40" s="323"/>
      <c r="CW40" s="323"/>
      <c r="CX40" s="323"/>
      <c r="CY40" s="323"/>
      <c r="CZ40" s="323"/>
      <c r="DA40" s="323"/>
      <c r="DB40" s="323"/>
      <c r="DC40" s="323"/>
      <c r="DD40" s="323"/>
      <c r="DE40" s="323"/>
      <c r="DG40" s="324" t="str">
        <f>IF('各会計、関係団体の財政状況及び健全化判断比率'!BR13="","",'各会計、関係団体の財政状況及び健全化判断比率'!BR13)</f>
        <v/>
      </c>
      <c r="DH40" s="324"/>
      <c r="DI40" s="321"/>
    </row>
    <row r="41" spans="1:113" ht="32.25" customHeight="1" x14ac:dyDescent="0.15">
      <c r="A41" s="62"/>
      <c r="B41" s="316"/>
      <c r="C41" s="322" t="str">
        <f t="shared" si="5"/>
        <v/>
      </c>
      <c r="D41" s="322"/>
      <c r="E41" s="323" t="str">
        <f>IF('各会計、関係団体の財政状況及び健全化判断比率'!B14="","",'各会計、関係団体の財政状況及び健全化判断比率'!B14)</f>
        <v/>
      </c>
      <c r="F41" s="323"/>
      <c r="G41" s="323"/>
      <c r="H41" s="323"/>
      <c r="I41" s="323"/>
      <c r="J41" s="323"/>
      <c r="K41" s="323"/>
      <c r="L41" s="323"/>
      <c r="M41" s="323"/>
      <c r="N41" s="323"/>
      <c r="O41" s="323"/>
      <c r="P41" s="323"/>
      <c r="Q41" s="323"/>
      <c r="R41" s="323"/>
      <c r="S41" s="323"/>
      <c r="T41" s="62"/>
      <c r="U41" s="322" t="str">
        <f t="shared" si="4"/>
        <v/>
      </c>
      <c r="V41" s="322"/>
      <c r="W41" s="323"/>
      <c r="X41" s="323"/>
      <c r="Y41" s="323"/>
      <c r="Z41" s="323"/>
      <c r="AA41" s="323"/>
      <c r="AB41" s="323"/>
      <c r="AC41" s="323"/>
      <c r="AD41" s="323"/>
      <c r="AE41" s="323"/>
      <c r="AF41" s="323"/>
      <c r="AG41" s="323"/>
      <c r="AH41" s="323"/>
      <c r="AI41" s="323"/>
      <c r="AJ41" s="323"/>
      <c r="AK41" s="323"/>
      <c r="AL41" s="62"/>
      <c r="AM41" s="322" t="str">
        <f t="shared" si="0"/>
        <v/>
      </c>
      <c r="AN41" s="322"/>
      <c r="AO41" s="323"/>
      <c r="AP41" s="323"/>
      <c r="AQ41" s="323"/>
      <c r="AR41" s="323"/>
      <c r="AS41" s="323"/>
      <c r="AT41" s="323"/>
      <c r="AU41" s="323"/>
      <c r="AV41" s="323"/>
      <c r="AW41" s="323"/>
      <c r="AX41" s="323"/>
      <c r="AY41" s="323"/>
      <c r="AZ41" s="323"/>
      <c r="BA41" s="323"/>
      <c r="BB41" s="323"/>
      <c r="BC41" s="323"/>
      <c r="BD41" s="62"/>
      <c r="BE41" s="322" t="str">
        <f t="shared" si="1"/>
        <v/>
      </c>
      <c r="BF41" s="322"/>
      <c r="BG41" s="323"/>
      <c r="BH41" s="323"/>
      <c r="BI41" s="323"/>
      <c r="BJ41" s="323"/>
      <c r="BK41" s="323"/>
      <c r="BL41" s="323"/>
      <c r="BM41" s="323"/>
      <c r="BN41" s="323"/>
      <c r="BO41" s="323"/>
      <c r="BP41" s="323"/>
      <c r="BQ41" s="323"/>
      <c r="BR41" s="323"/>
      <c r="BS41" s="323"/>
      <c r="BT41" s="323"/>
      <c r="BU41" s="323"/>
      <c r="BV41" s="62"/>
      <c r="BW41" s="322">
        <f t="shared" si="2"/>
        <v>13</v>
      </c>
      <c r="BX41" s="322"/>
      <c r="BY41" s="323" t="str">
        <f>IF('各会計、関係団体の財政状況及び健全化判断比率'!B75="","",'各会計、関係団体の財政状況及び健全化判断比率'!B75)</f>
        <v>京都府住宅新築資金等貸付事業管理組合（一般会計）</v>
      </c>
      <c r="BZ41" s="323"/>
      <c r="CA41" s="323"/>
      <c r="CB41" s="323"/>
      <c r="CC41" s="323"/>
      <c r="CD41" s="323"/>
      <c r="CE41" s="323"/>
      <c r="CF41" s="323"/>
      <c r="CG41" s="323"/>
      <c r="CH41" s="323"/>
      <c r="CI41" s="323"/>
      <c r="CJ41" s="323"/>
      <c r="CK41" s="323"/>
      <c r="CL41" s="323"/>
      <c r="CM41" s="323"/>
      <c r="CN41" s="62"/>
      <c r="CO41" s="322" t="str">
        <f t="shared" si="3"/>
        <v/>
      </c>
      <c r="CP41" s="322"/>
      <c r="CQ41" s="323" t="str">
        <f>IF('各会計、関係団体の財政状況及び健全化判断比率'!BS14="","",'各会計、関係団体の財政状況及び健全化判断比率'!BS14)</f>
        <v/>
      </c>
      <c r="CR41" s="323"/>
      <c r="CS41" s="323"/>
      <c r="CT41" s="323"/>
      <c r="CU41" s="323"/>
      <c r="CV41" s="323"/>
      <c r="CW41" s="323"/>
      <c r="CX41" s="323"/>
      <c r="CY41" s="323"/>
      <c r="CZ41" s="323"/>
      <c r="DA41" s="323"/>
      <c r="DB41" s="323"/>
      <c r="DC41" s="323"/>
      <c r="DD41" s="323"/>
      <c r="DE41" s="323"/>
      <c r="DG41" s="324" t="str">
        <f>IF('各会計、関係団体の財政状況及び健全化判断比率'!BR14="","",'各会計、関係団体の財政状況及び健全化判断比率'!BR14)</f>
        <v/>
      </c>
      <c r="DH41" s="324"/>
      <c r="DI41" s="321"/>
    </row>
    <row r="42" spans="1:113" ht="32.25" customHeight="1" x14ac:dyDescent="0.15">
      <c r="B42" s="316"/>
      <c r="C42" s="322" t="str">
        <f t="shared" si="5"/>
        <v/>
      </c>
      <c r="D42" s="322"/>
      <c r="E42" s="323" t="str">
        <f>IF('各会計、関係団体の財政状況及び健全化判断比率'!B15="","",'各会計、関係団体の財政状況及び健全化判断比率'!B15)</f>
        <v/>
      </c>
      <c r="F42" s="323"/>
      <c r="G42" s="323"/>
      <c r="H42" s="323"/>
      <c r="I42" s="323"/>
      <c r="J42" s="323"/>
      <c r="K42" s="323"/>
      <c r="L42" s="323"/>
      <c r="M42" s="323"/>
      <c r="N42" s="323"/>
      <c r="O42" s="323"/>
      <c r="P42" s="323"/>
      <c r="Q42" s="323"/>
      <c r="R42" s="323"/>
      <c r="S42" s="323"/>
      <c r="T42" s="62"/>
      <c r="U42" s="322" t="str">
        <f t="shared" si="4"/>
        <v/>
      </c>
      <c r="V42" s="322"/>
      <c r="W42" s="323"/>
      <c r="X42" s="323"/>
      <c r="Y42" s="323"/>
      <c r="Z42" s="323"/>
      <c r="AA42" s="323"/>
      <c r="AB42" s="323"/>
      <c r="AC42" s="323"/>
      <c r="AD42" s="323"/>
      <c r="AE42" s="323"/>
      <c r="AF42" s="323"/>
      <c r="AG42" s="323"/>
      <c r="AH42" s="323"/>
      <c r="AI42" s="323"/>
      <c r="AJ42" s="323"/>
      <c r="AK42" s="323"/>
      <c r="AL42" s="62"/>
      <c r="AM42" s="322" t="str">
        <f t="shared" si="0"/>
        <v/>
      </c>
      <c r="AN42" s="322"/>
      <c r="AO42" s="323"/>
      <c r="AP42" s="323"/>
      <c r="AQ42" s="323"/>
      <c r="AR42" s="323"/>
      <c r="AS42" s="323"/>
      <c r="AT42" s="323"/>
      <c r="AU42" s="323"/>
      <c r="AV42" s="323"/>
      <c r="AW42" s="323"/>
      <c r="AX42" s="323"/>
      <c r="AY42" s="323"/>
      <c r="AZ42" s="323"/>
      <c r="BA42" s="323"/>
      <c r="BB42" s="323"/>
      <c r="BC42" s="323"/>
      <c r="BD42" s="62"/>
      <c r="BE42" s="322" t="str">
        <f t="shared" si="1"/>
        <v/>
      </c>
      <c r="BF42" s="322"/>
      <c r="BG42" s="323"/>
      <c r="BH42" s="323"/>
      <c r="BI42" s="323"/>
      <c r="BJ42" s="323"/>
      <c r="BK42" s="323"/>
      <c r="BL42" s="323"/>
      <c r="BM42" s="323"/>
      <c r="BN42" s="323"/>
      <c r="BO42" s="323"/>
      <c r="BP42" s="323"/>
      <c r="BQ42" s="323"/>
      <c r="BR42" s="323"/>
      <c r="BS42" s="323"/>
      <c r="BT42" s="323"/>
      <c r="BU42" s="323"/>
      <c r="BV42" s="62"/>
      <c r="BW42" s="322">
        <f t="shared" si="2"/>
        <v>14</v>
      </c>
      <c r="BX42" s="322"/>
      <c r="BY42" s="323" t="str">
        <f>IF('各会計、関係団体の財政状況及び健全化判断比率'!B76="","",'各会計、関係団体の財政状況及び健全化判断比率'!B76)</f>
        <v>京都府住宅新築資金等貸付事業管理組合（特別会計）</v>
      </c>
      <c r="BZ42" s="323"/>
      <c r="CA42" s="323"/>
      <c r="CB42" s="323"/>
      <c r="CC42" s="323"/>
      <c r="CD42" s="323"/>
      <c r="CE42" s="323"/>
      <c r="CF42" s="323"/>
      <c r="CG42" s="323"/>
      <c r="CH42" s="323"/>
      <c r="CI42" s="323"/>
      <c r="CJ42" s="323"/>
      <c r="CK42" s="323"/>
      <c r="CL42" s="323"/>
      <c r="CM42" s="323"/>
      <c r="CN42" s="62"/>
      <c r="CO42" s="322" t="str">
        <f t="shared" si="3"/>
        <v/>
      </c>
      <c r="CP42" s="322"/>
      <c r="CQ42" s="323" t="str">
        <f>IF('各会計、関係団体の財政状況及び健全化判断比率'!BS15="","",'各会計、関係団体の財政状況及び健全化判断比率'!BS15)</f>
        <v/>
      </c>
      <c r="CR42" s="323"/>
      <c r="CS42" s="323"/>
      <c r="CT42" s="323"/>
      <c r="CU42" s="323"/>
      <c r="CV42" s="323"/>
      <c r="CW42" s="323"/>
      <c r="CX42" s="323"/>
      <c r="CY42" s="323"/>
      <c r="CZ42" s="323"/>
      <c r="DA42" s="323"/>
      <c r="DB42" s="323"/>
      <c r="DC42" s="323"/>
      <c r="DD42" s="323"/>
      <c r="DE42" s="323"/>
      <c r="DG42" s="324" t="str">
        <f>IF('各会計、関係団体の財政状況及び健全化判断比率'!BR15="","",'各会計、関係団体の財政状況及び健全化判断比率'!BR15)</f>
        <v/>
      </c>
      <c r="DH42" s="324"/>
      <c r="DI42" s="321"/>
    </row>
    <row r="43" spans="1:113" ht="32.25" customHeight="1" x14ac:dyDescent="0.15">
      <c r="B43" s="316"/>
      <c r="C43" s="322" t="str">
        <f t="shared" si="5"/>
        <v/>
      </c>
      <c r="D43" s="322"/>
      <c r="E43" s="323" t="str">
        <f>IF('各会計、関係団体の財政状況及び健全化判断比率'!B16="","",'各会計、関係団体の財政状況及び健全化判断比率'!B16)</f>
        <v/>
      </c>
      <c r="F43" s="323"/>
      <c r="G43" s="323"/>
      <c r="H43" s="323"/>
      <c r="I43" s="323"/>
      <c r="J43" s="323"/>
      <c r="K43" s="323"/>
      <c r="L43" s="323"/>
      <c r="M43" s="323"/>
      <c r="N43" s="323"/>
      <c r="O43" s="323"/>
      <c r="P43" s="323"/>
      <c r="Q43" s="323"/>
      <c r="R43" s="323"/>
      <c r="S43" s="323"/>
      <c r="T43" s="62"/>
      <c r="U43" s="322" t="str">
        <f t="shared" si="4"/>
        <v/>
      </c>
      <c r="V43" s="322"/>
      <c r="W43" s="323"/>
      <c r="X43" s="323"/>
      <c r="Y43" s="323"/>
      <c r="Z43" s="323"/>
      <c r="AA43" s="323"/>
      <c r="AB43" s="323"/>
      <c r="AC43" s="323"/>
      <c r="AD43" s="323"/>
      <c r="AE43" s="323"/>
      <c r="AF43" s="323"/>
      <c r="AG43" s="323"/>
      <c r="AH43" s="323"/>
      <c r="AI43" s="323"/>
      <c r="AJ43" s="323"/>
      <c r="AK43" s="323"/>
      <c r="AL43" s="62"/>
      <c r="AM43" s="322" t="str">
        <f t="shared" si="0"/>
        <v/>
      </c>
      <c r="AN43" s="322"/>
      <c r="AO43" s="323"/>
      <c r="AP43" s="323"/>
      <c r="AQ43" s="323"/>
      <c r="AR43" s="323"/>
      <c r="AS43" s="323"/>
      <c r="AT43" s="323"/>
      <c r="AU43" s="323"/>
      <c r="AV43" s="323"/>
      <c r="AW43" s="323"/>
      <c r="AX43" s="323"/>
      <c r="AY43" s="323"/>
      <c r="AZ43" s="323"/>
      <c r="BA43" s="323"/>
      <c r="BB43" s="323"/>
      <c r="BC43" s="323"/>
      <c r="BD43" s="62"/>
      <c r="BE43" s="322" t="str">
        <f t="shared" si="1"/>
        <v/>
      </c>
      <c r="BF43" s="322"/>
      <c r="BG43" s="323"/>
      <c r="BH43" s="323"/>
      <c r="BI43" s="323"/>
      <c r="BJ43" s="323"/>
      <c r="BK43" s="323"/>
      <c r="BL43" s="323"/>
      <c r="BM43" s="323"/>
      <c r="BN43" s="323"/>
      <c r="BO43" s="323"/>
      <c r="BP43" s="323"/>
      <c r="BQ43" s="323"/>
      <c r="BR43" s="323"/>
      <c r="BS43" s="323"/>
      <c r="BT43" s="323"/>
      <c r="BU43" s="323"/>
      <c r="BV43" s="62"/>
      <c r="BW43" s="322">
        <f t="shared" si="2"/>
        <v>15</v>
      </c>
      <c r="BX43" s="322"/>
      <c r="BY43" s="323" t="str">
        <f>IF('各会計、関係団体の財政状況及び健全化判断比率'!B77="","",'各会計、関係団体の財政状況及び健全化判断比率'!B77)</f>
        <v>京都府後期高齢者医療広域連合（一般会計）</v>
      </c>
      <c r="BZ43" s="323"/>
      <c r="CA43" s="323"/>
      <c r="CB43" s="323"/>
      <c r="CC43" s="323"/>
      <c r="CD43" s="323"/>
      <c r="CE43" s="323"/>
      <c r="CF43" s="323"/>
      <c r="CG43" s="323"/>
      <c r="CH43" s="323"/>
      <c r="CI43" s="323"/>
      <c r="CJ43" s="323"/>
      <c r="CK43" s="323"/>
      <c r="CL43" s="323"/>
      <c r="CM43" s="323"/>
      <c r="CN43" s="62"/>
      <c r="CO43" s="322" t="str">
        <f t="shared" si="3"/>
        <v/>
      </c>
      <c r="CP43" s="322"/>
      <c r="CQ43" s="323" t="str">
        <f>IF('各会計、関係団体の財政状況及び健全化判断比率'!BS16="","",'各会計、関係団体の財政状況及び健全化判断比率'!BS16)</f>
        <v/>
      </c>
      <c r="CR43" s="323"/>
      <c r="CS43" s="323"/>
      <c r="CT43" s="323"/>
      <c r="CU43" s="323"/>
      <c r="CV43" s="323"/>
      <c r="CW43" s="323"/>
      <c r="CX43" s="323"/>
      <c r="CY43" s="323"/>
      <c r="CZ43" s="323"/>
      <c r="DA43" s="323"/>
      <c r="DB43" s="323"/>
      <c r="DC43" s="323"/>
      <c r="DD43" s="323"/>
      <c r="DE43" s="323"/>
      <c r="DG43" s="324" t="str">
        <f>IF('各会計、関係団体の財政状況及び健全化判断比率'!BR16="","",'各会計、関係団体の財政状況及び健全化判断比率'!BR16)</f>
        <v/>
      </c>
      <c r="DH43" s="324"/>
      <c r="DI43" s="321"/>
    </row>
    <row r="44" spans="1:113" ht="13.5" customHeight="1" thickBot="1" x14ac:dyDescent="0.2">
      <c r="B44" s="325"/>
      <c r="C44" s="326"/>
      <c r="D44" s="326"/>
      <c r="E44" s="326"/>
      <c r="F44" s="326"/>
      <c r="G44" s="326"/>
      <c r="H44" s="326"/>
      <c r="I44" s="326"/>
      <c r="J44" s="326"/>
      <c r="K44" s="326"/>
      <c r="L44" s="326"/>
      <c r="M44" s="326"/>
      <c r="N44" s="326"/>
      <c r="O44" s="326"/>
      <c r="P44" s="326"/>
      <c r="Q44" s="326"/>
      <c r="R44" s="326"/>
      <c r="S44" s="326"/>
      <c r="T44" s="326"/>
      <c r="U44" s="326"/>
      <c r="V44" s="326"/>
      <c r="W44" s="326"/>
      <c r="X44" s="326"/>
      <c r="Y44" s="326"/>
      <c r="Z44" s="326"/>
      <c r="AA44" s="326"/>
      <c r="AB44" s="326"/>
      <c r="AC44" s="326"/>
      <c r="AD44" s="326"/>
      <c r="AE44" s="326"/>
      <c r="AF44" s="326"/>
      <c r="AG44" s="326"/>
      <c r="AH44" s="326"/>
      <c r="AI44" s="326"/>
      <c r="AJ44" s="326"/>
      <c r="AK44" s="326"/>
      <c r="AL44" s="326"/>
      <c r="AM44" s="326"/>
      <c r="AN44" s="326"/>
      <c r="AO44" s="326"/>
      <c r="AP44" s="326"/>
      <c r="AQ44" s="326"/>
      <c r="AR44" s="326"/>
      <c r="AS44" s="326"/>
      <c r="AT44" s="326"/>
      <c r="AU44" s="326"/>
      <c r="AV44" s="326"/>
      <c r="AW44" s="326"/>
      <c r="AX44" s="326"/>
      <c r="AY44" s="326"/>
      <c r="AZ44" s="326"/>
      <c r="BA44" s="326"/>
      <c r="BB44" s="326"/>
      <c r="BC44" s="326"/>
      <c r="BD44" s="326"/>
      <c r="BE44" s="326"/>
      <c r="BF44" s="326"/>
      <c r="BG44" s="326"/>
      <c r="BH44" s="326"/>
      <c r="BI44" s="326"/>
      <c r="BJ44" s="326"/>
      <c r="BK44" s="326"/>
      <c r="BL44" s="326"/>
      <c r="BM44" s="326"/>
      <c r="BN44" s="326"/>
      <c r="BO44" s="326"/>
      <c r="BP44" s="326"/>
      <c r="BQ44" s="326"/>
      <c r="BR44" s="326"/>
      <c r="BS44" s="326"/>
      <c r="BT44" s="326"/>
      <c r="BU44" s="326"/>
      <c r="BV44" s="326"/>
      <c r="BW44" s="326"/>
      <c r="BX44" s="326"/>
      <c r="BY44" s="326"/>
      <c r="BZ44" s="326"/>
      <c r="CA44" s="326"/>
      <c r="CB44" s="326"/>
      <c r="CC44" s="326"/>
      <c r="CD44" s="326"/>
      <c r="CE44" s="326"/>
      <c r="CF44" s="326"/>
      <c r="CG44" s="326"/>
      <c r="CH44" s="326"/>
      <c r="CI44" s="326"/>
      <c r="CJ44" s="326"/>
      <c r="CK44" s="326"/>
      <c r="CL44" s="326"/>
      <c r="CM44" s="326"/>
      <c r="CN44" s="326"/>
      <c r="CO44" s="326"/>
      <c r="CP44" s="326"/>
      <c r="CQ44" s="326"/>
      <c r="CR44" s="326"/>
      <c r="CS44" s="326"/>
      <c r="CT44" s="326"/>
      <c r="CU44" s="326"/>
      <c r="CV44" s="326"/>
      <c r="CW44" s="326"/>
      <c r="CX44" s="326"/>
      <c r="CY44" s="326"/>
      <c r="CZ44" s="326"/>
      <c r="DA44" s="326"/>
      <c r="DB44" s="326"/>
      <c r="DC44" s="326"/>
      <c r="DD44" s="326"/>
      <c r="DE44" s="326"/>
      <c r="DF44" s="326"/>
      <c r="DG44" s="326"/>
      <c r="DH44" s="326"/>
      <c r="DI44" s="327"/>
    </row>
    <row r="45" spans="1:113" x14ac:dyDescent="0.15"/>
    <row r="46" spans="1:113" x14ac:dyDescent="0.15">
      <c r="B46" s="60" t="s">
        <v>137</v>
      </c>
      <c r="E46" s="328" t="s">
        <v>138</v>
      </c>
      <c r="F46" s="328"/>
      <c r="G46" s="328"/>
      <c r="H46" s="328"/>
      <c r="I46" s="328"/>
      <c r="J46" s="328"/>
      <c r="K46" s="328"/>
      <c r="L46" s="328"/>
      <c r="M46" s="328"/>
      <c r="N46" s="328"/>
      <c r="O46" s="328"/>
      <c r="P46" s="328"/>
      <c r="Q46" s="328"/>
      <c r="R46" s="328"/>
      <c r="S46" s="328"/>
      <c r="T46" s="328"/>
      <c r="U46" s="328"/>
      <c r="V46" s="328"/>
      <c r="W46" s="328"/>
      <c r="X46" s="328"/>
      <c r="Y46" s="328"/>
      <c r="Z46" s="328"/>
      <c r="AA46" s="328"/>
      <c r="AB46" s="328"/>
      <c r="AC46" s="328"/>
      <c r="AD46" s="328"/>
      <c r="AE46" s="328"/>
      <c r="AF46" s="328"/>
      <c r="AG46" s="328"/>
      <c r="AH46" s="328"/>
      <c r="AI46" s="328"/>
      <c r="AJ46" s="328"/>
      <c r="AK46" s="328"/>
      <c r="AL46" s="328"/>
      <c r="AM46" s="328"/>
      <c r="AN46" s="328"/>
      <c r="AO46" s="328"/>
      <c r="AP46" s="328"/>
      <c r="AQ46" s="328"/>
      <c r="AR46" s="328"/>
      <c r="AS46" s="328"/>
      <c r="AT46" s="328"/>
      <c r="AU46" s="328"/>
      <c r="AV46" s="328"/>
      <c r="AW46" s="328"/>
      <c r="AX46" s="328"/>
      <c r="AY46" s="328"/>
      <c r="AZ46" s="328"/>
      <c r="BA46" s="328"/>
      <c r="BB46" s="328"/>
      <c r="BC46" s="328"/>
      <c r="BD46" s="328"/>
      <c r="BE46" s="328"/>
      <c r="BF46" s="328"/>
      <c r="BG46" s="328"/>
      <c r="BH46" s="328"/>
      <c r="BI46" s="328"/>
      <c r="BJ46" s="328"/>
      <c r="BK46" s="328"/>
      <c r="BL46" s="328"/>
      <c r="BM46" s="328"/>
      <c r="BN46" s="328"/>
      <c r="BO46" s="328"/>
      <c r="BP46" s="328"/>
      <c r="BQ46" s="328"/>
      <c r="BR46" s="328"/>
      <c r="BS46" s="328"/>
      <c r="BT46" s="328"/>
      <c r="BU46" s="328"/>
      <c r="BV46" s="328"/>
      <c r="BW46" s="328"/>
      <c r="BX46" s="328"/>
      <c r="BY46" s="328"/>
      <c r="BZ46" s="328"/>
      <c r="CA46" s="328"/>
      <c r="CB46" s="328"/>
      <c r="CC46" s="328"/>
      <c r="CD46" s="328"/>
      <c r="CE46" s="328"/>
      <c r="CF46" s="328"/>
      <c r="CG46" s="328"/>
      <c r="CH46" s="328"/>
      <c r="CI46" s="328"/>
      <c r="CJ46" s="328"/>
      <c r="CK46" s="328"/>
      <c r="CL46" s="328"/>
      <c r="CM46" s="328"/>
      <c r="CN46" s="328"/>
      <c r="CO46" s="328"/>
      <c r="CP46" s="328"/>
      <c r="CQ46" s="328"/>
      <c r="CR46" s="328"/>
      <c r="CS46" s="328"/>
      <c r="CT46" s="328"/>
      <c r="CU46" s="328"/>
      <c r="CV46" s="328"/>
      <c r="CW46" s="328"/>
      <c r="CX46" s="328"/>
      <c r="CY46" s="328"/>
      <c r="CZ46" s="328"/>
      <c r="DA46" s="328"/>
      <c r="DB46" s="328"/>
      <c r="DC46" s="328"/>
      <c r="DD46" s="328"/>
      <c r="DE46" s="328"/>
      <c r="DF46" s="328"/>
      <c r="DG46" s="328"/>
      <c r="DH46" s="328"/>
      <c r="DI46" s="328"/>
    </row>
    <row r="47" spans="1:113" x14ac:dyDescent="0.15">
      <c r="E47" s="328" t="s">
        <v>139</v>
      </c>
      <c r="F47" s="328"/>
      <c r="G47" s="328"/>
      <c r="H47" s="328"/>
      <c r="I47" s="328"/>
      <c r="J47" s="328"/>
      <c r="K47" s="328"/>
      <c r="L47" s="328"/>
      <c r="M47" s="328"/>
      <c r="N47" s="328"/>
      <c r="O47" s="328"/>
      <c r="P47" s="328"/>
      <c r="Q47" s="328"/>
      <c r="R47" s="328"/>
      <c r="S47" s="328"/>
      <c r="T47" s="328"/>
      <c r="U47" s="328"/>
      <c r="V47" s="328"/>
      <c r="W47" s="328"/>
      <c r="X47" s="328"/>
      <c r="Y47" s="328"/>
      <c r="Z47" s="328"/>
      <c r="AA47" s="328"/>
      <c r="AB47" s="328"/>
      <c r="AC47" s="328"/>
      <c r="AD47" s="328"/>
      <c r="AE47" s="328"/>
      <c r="AF47" s="328"/>
      <c r="AG47" s="328"/>
      <c r="AH47" s="328"/>
      <c r="AI47" s="328"/>
      <c r="AJ47" s="328"/>
      <c r="AK47" s="328"/>
      <c r="AL47" s="328"/>
      <c r="AM47" s="328"/>
      <c r="AN47" s="328"/>
      <c r="AO47" s="328"/>
      <c r="AP47" s="328"/>
      <c r="AQ47" s="328"/>
      <c r="AR47" s="328"/>
      <c r="AS47" s="328"/>
      <c r="AT47" s="328"/>
      <c r="AU47" s="328"/>
      <c r="AV47" s="328"/>
      <c r="AW47" s="328"/>
      <c r="AX47" s="328"/>
      <c r="AY47" s="328"/>
      <c r="AZ47" s="328"/>
      <c r="BA47" s="328"/>
      <c r="BB47" s="328"/>
      <c r="BC47" s="328"/>
      <c r="BD47" s="328"/>
      <c r="BE47" s="328"/>
      <c r="BF47" s="328"/>
      <c r="BG47" s="328"/>
      <c r="BH47" s="328"/>
      <c r="BI47" s="328"/>
      <c r="BJ47" s="328"/>
      <c r="BK47" s="328"/>
      <c r="BL47" s="328"/>
      <c r="BM47" s="328"/>
      <c r="BN47" s="328"/>
      <c r="BO47" s="328"/>
      <c r="BP47" s="328"/>
      <c r="BQ47" s="328"/>
      <c r="BR47" s="328"/>
      <c r="BS47" s="328"/>
      <c r="BT47" s="328"/>
      <c r="BU47" s="328"/>
      <c r="BV47" s="328"/>
      <c r="BW47" s="328"/>
      <c r="BX47" s="328"/>
      <c r="BY47" s="328"/>
      <c r="BZ47" s="328"/>
      <c r="CA47" s="328"/>
      <c r="CB47" s="328"/>
      <c r="CC47" s="328"/>
      <c r="CD47" s="328"/>
      <c r="CE47" s="328"/>
      <c r="CF47" s="328"/>
      <c r="CG47" s="328"/>
      <c r="CH47" s="328"/>
      <c r="CI47" s="328"/>
      <c r="CJ47" s="328"/>
      <c r="CK47" s="328"/>
      <c r="CL47" s="328"/>
      <c r="CM47" s="328"/>
      <c r="CN47" s="328"/>
      <c r="CO47" s="328"/>
      <c r="CP47" s="328"/>
      <c r="CQ47" s="328"/>
      <c r="CR47" s="328"/>
      <c r="CS47" s="328"/>
      <c r="CT47" s="328"/>
      <c r="CU47" s="328"/>
      <c r="CV47" s="328"/>
      <c r="CW47" s="328"/>
      <c r="CX47" s="328"/>
      <c r="CY47" s="328"/>
      <c r="CZ47" s="328"/>
      <c r="DA47" s="328"/>
      <c r="DB47" s="328"/>
      <c r="DC47" s="328"/>
      <c r="DD47" s="328"/>
      <c r="DE47" s="328"/>
      <c r="DF47" s="328"/>
      <c r="DG47" s="328"/>
      <c r="DH47" s="328"/>
      <c r="DI47" s="328"/>
    </row>
    <row r="48" spans="1:113" x14ac:dyDescent="0.15">
      <c r="E48" s="328" t="s">
        <v>140</v>
      </c>
      <c r="F48" s="328"/>
      <c r="G48" s="328"/>
      <c r="H48" s="328"/>
      <c r="I48" s="328"/>
      <c r="J48" s="328"/>
      <c r="K48" s="328"/>
      <c r="L48" s="328"/>
      <c r="M48" s="328"/>
      <c r="N48" s="328"/>
      <c r="O48" s="328"/>
      <c r="P48" s="328"/>
      <c r="Q48" s="328"/>
      <c r="R48" s="328"/>
      <c r="S48" s="328"/>
      <c r="T48" s="328"/>
      <c r="U48" s="328"/>
      <c r="V48" s="328"/>
      <c r="W48" s="328"/>
      <c r="X48" s="328"/>
      <c r="Y48" s="328"/>
      <c r="Z48" s="328"/>
      <c r="AA48" s="328"/>
      <c r="AB48" s="328"/>
      <c r="AC48" s="328"/>
      <c r="AD48" s="328"/>
      <c r="AE48" s="328"/>
      <c r="AF48" s="328"/>
      <c r="AG48" s="328"/>
      <c r="AH48" s="328"/>
      <c r="AI48" s="328"/>
      <c r="AJ48" s="328"/>
      <c r="AK48" s="328"/>
      <c r="AL48" s="328"/>
      <c r="AM48" s="328"/>
      <c r="AN48" s="328"/>
      <c r="AO48" s="328"/>
      <c r="AP48" s="328"/>
      <c r="AQ48" s="328"/>
      <c r="AR48" s="328"/>
      <c r="AS48" s="328"/>
      <c r="AT48" s="328"/>
      <c r="AU48" s="328"/>
      <c r="AV48" s="328"/>
      <c r="AW48" s="328"/>
      <c r="AX48" s="328"/>
      <c r="AY48" s="328"/>
      <c r="AZ48" s="328"/>
      <c r="BA48" s="328"/>
      <c r="BB48" s="328"/>
      <c r="BC48" s="328"/>
      <c r="BD48" s="328"/>
      <c r="BE48" s="328"/>
      <c r="BF48" s="328"/>
      <c r="BG48" s="328"/>
      <c r="BH48" s="328"/>
      <c r="BI48" s="328"/>
      <c r="BJ48" s="328"/>
      <c r="BK48" s="328"/>
      <c r="BL48" s="328"/>
      <c r="BM48" s="328"/>
      <c r="BN48" s="328"/>
      <c r="BO48" s="328"/>
      <c r="BP48" s="328"/>
      <c r="BQ48" s="328"/>
      <c r="BR48" s="328"/>
      <c r="BS48" s="328"/>
      <c r="BT48" s="328"/>
      <c r="BU48" s="328"/>
      <c r="BV48" s="328"/>
      <c r="BW48" s="328"/>
      <c r="BX48" s="328"/>
      <c r="BY48" s="328"/>
      <c r="BZ48" s="328"/>
      <c r="CA48" s="328"/>
      <c r="CB48" s="328"/>
      <c r="CC48" s="328"/>
      <c r="CD48" s="328"/>
      <c r="CE48" s="328"/>
      <c r="CF48" s="328"/>
      <c r="CG48" s="328"/>
      <c r="CH48" s="328"/>
      <c r="CI48" s="328"/>
      <c r="CJ48" s="328"/>
      <c r="CK48" s="328"/>
      <c r="CL48" s="328"/>
      <c r="CM48" s="328"/>
      <c r="CN48" s="328"/>
      <c r="CO48" s="328"/>
      <c r="CP48" s="328"/>
      <c r="CQ48" s="328"/>
      <c r="CR48" s="328"/>
      <c r="CS48" s="328"/>
      <c r="CT48" s="328"/>
      <c r="CU48" s="328"/>
      <c r="CV48" s="328"/>
      <c r="CW48" s="328"/>
      <c r="CX48" s="328"/>
      <c r="CY48" s="328"/>
      <c r="CZ48" s="328"/>
      <c r="DA48" s="328"/>
      <c r="DB48" s="328"/>
      <c r="DC48" s="328"/>
      <c r="DD48" s="328"/>
      <c r="DE48" s="328"/>
      <c r="DF48" s="328"/>
      <c r="DG48" s="328"/>
      <c r="DH48" s="328"/>
      <c r="DI48" s="328"/>
    </row>
    <row r="49" spans="5:113" x14ac:dyDescent="0.15">
      <c r="E49" s="329" t="s">
        <v>141</v>
      </c>
      <c r="F49" s="329"/>
      <c r="G49" s="329"/>
      <c r="H49" s="329"/>
      <c r="I49" s="329"/>
      <c r="J49" s="329"/>
      <c r="K49" s="329"/>
      <c r="L49" s="329"/>
      <c r="M49" s="329"/>
      <c r="N49" s="329"/>
      <c r="O49" s="329"/>
      <c r="P49" s="329"/>
      <c r="Q49" s="329"/>
      <c r="R49" s="329"/>
      <c r="S49" s="329"/>
      <c r="T49" s="329"/>
      <c r="U49" s="329"/>
      <c r="V49" s="329"/>
      <c r="W49" s="329"/>
      <c r="X49" s="329"/>
      <c r="Y49" s="329"/>
      <c r="Z49" s="329"/>
      <c r="AA49" s="329"/>
      <c r="AB49" s="329"/>
      <c r="AC49" s="329"/>
      <c r="AD49" s="329"/>
      <c r="AE49" s="329"/>
      <c r="AF49" s="329"/>
      <c r="AG49" s="329"/>
      <c r="AH49" s="329"/>
      <c r="AI49" s="329"/>
      <c r="AJ49" s="329"/>
      <c r="AK49" s="329"/>
      <c r="AL49" s="329"/>
      <c r="AM49" s="329"/>
      <c r="AN49" s="329"/>
      <c r="AO49" s="329"/>
      <c r="AP49" s="329"/>
      <c r="AQ49" s="329"/>
      <c r="AR49" s="329"/>
      <c r="AS49" s="329"/>
      <c r="AT49" s="329"/>
      <c r="AU49" s="329"/>
      <c r="AV49" s="329"/>
      <c r="AW49" s="329"/>
      <c r="AX49" s="329"/>
      <c r="AY49" s="329"/>
      <c r="AZ49" s="329"/>
      <c r="BA49" s="329"/>
      <c r="BB49" s="329"/>
      <c r="BC49" s="329"/>
      <c r="BD49" s="329"/>
      <c r="BE49" s="329"/>
      <c r="BF49" s="329"/>
      <c r="BG49" s="329"/>
      <c r="BH49" s="329"/>
      <c r="BI49" s="329"/>
      <c r="BJ49" s="329"/>
      <c r="BK49" s="329"/>
      <c r="BL49" s="329"/>
      <c r="BM49" s="329"/>
      <c r="BN49" s="329"/>
      <c r="BO49" s="329"/>
      <c r="BP49" s="329"/>
      <c r="BQ49" s="329"/>
      <c r="BR49" s="329"/>
      <c r="BS49" s="329"/>
      <c r="BT49" s="329"/>
      <c r="BU49" s="329"/>
      <c r="BV49" s="329"/>
      <c r="BW49" s="329"/>
      <c r="BX49" s="329"/>
      <c r="BY49" s="329"/>
      <c r="BZ49" s="329"/>
      <c r="CA49" s="329"/>
      <c r="CB49" s="329"/>
      <c r="CC49" s="329"/>
      <c r="CD49" s="329"/>
      <c r="CE49" s="329"/>
      <c r="CF49" s="329"/>
      <c r="CG49" s="329"/>
      <c r="CH49" s="329"/>
      <c r="CI49" s="329"/>
      <c r="CJ49" s="329"/>
      <c r="CK49" s="329"/>
      <c r="CL49" s="329"/>
      <c r="CM49" s="329"/>
      <c r="CN49" s="329"/>
      <c r="CO49" s="329"/>
      <c r="CP49" s="329"/>
      <c r="CQ49" s="329"/>
      <c r="CR49" s="329"/>
      <c r="CS49" s="329"/>
      <c r="CT49" s="329"/>
      <c r="CU49" s="329"/>
      <c r="CV49" s="329"/>
      <c r="CW49" s="329"/>
      <c r="CX49" s="329"/>
      <c r="CY49" s="329"/>
      <c r="CZ49" s="329"/>
      <c r="DA49" s="329"/>
      <c r="DB49" s="329"/>
      <c r="DC49" s="329"/>
      <c r="DD49" s="329"/>
      <c r="DE49" s="329"/>
      <c r="DF49" s="329"/>
      <c r="DG49" s="329"/>
      <c r="DH49" s="329"/>
      <c r="DI49" s="329"/>
    </row>
    <row r="50" spans="5:113" x14ac:dyDescent="0.15">
      <c r="E50" s="328" t="s">
        <v>142</v>
      </c>
      <c r="F50" s="328"/>
      <c r="G50" s="328"/>
      <c r="H50" s="328"/>
      <c r="I50" s="328"/>
      <c r="J50" s="328"/>
      <c r="K50" s="328"/>
      <c r="L50" s="328"/>
      <c r="M50" s="328"/>
      <c r="N50" s="328"/>
      <c r="O50" s="328"/>
      <c r="P50" s="328"/>
      <c r="Q50" s="328"/>
      <c r="R50" s="328"/>
      <c r="S50" s="328"/>
      <c r="T50" s="328"/>
      <c r="U50" s="328"/>
      <c r="V50" s="328"/>
      <c r="W50" s="328"/>
      <c r="X50" s="328"/>
      <c r="Y50" s="328"/>
      <c r="Z50" s="328"/>
      <c r="AA50" s="328"/>
      <c r="AB50" s="328"/>
      <c r="AC50" s="328"/>
      <c r="AD50" s="328"/>
      <c r="AE50" s="328"/>
      <c r="AF50" s="328"/>
      <c r="AG50" s="328"/>
      <c r="AH50" s="328"/>
      <c r="AI50" s="328"/>
      <c r="AJ50" s="328"/>
      <c r="AK50" s="328"/>
      <c r="AL50" s="328"/>
      <c r="AM50" s="328"/>
      <c r="AN50" s="328"/>
      <c r="AO50" s="328"/>
      <c r="AP50" s="328"/>
      <c r="AQ50" s="328"/>
      <c r="AR50" s="328"/>
      <c r="AS50" s="328"/>
      <c r="AT50" s="328"/>
      <c r="AU50" s="328"/>
      <c r="AV50" s="328"/>
      <c r="AW50" s="328"/>
      <c r="AX50" s="328"/>
      <c r="AY50" s="328"/>
      <c r="AZ50" s="328"/>
      <c r="BA50" s="328"/>
      <c r="BB50" s="328"/>
      <c r="BC50" s="328"/>
      <c r="BD50" s="328"/>
      <c r="BE50" s="328"/>
      <c r="BF50" s="328"/>
      <c r="BG50" s="328"/>
      <c r="BH50" s="328"/>
      <c r="BI50" s="328"/>
      <c r="BJ50" s="328"/>
      <c r="BK50" s="328"/>
      <c r="BL50" s="328"/>
      <c r="BM50" s="328"/>
      <c r="BN50" s="328"/>
      <c r="BO50" s="328"/>
      <c r="BP50" s="328"/>
      <c r="BQ50" s="328"/>
      <c r="BR50" s="328"/>
      <c r="BS50" s="328"/>
      <c r="BT50" s="328"/>
      <c r="BU50" s="328"/>
      <c r="BV50" s="328"/>
      <c r="BW50" s="328"/>
      <c r="BX50" s="328"/>
      <c r="BY50" s="328"/>
      <c r="BZ50" s="328"/>
      <c r="CA50" s="328"/>
      <c r="CB50" s="328"/>
      <c r="CC50" s="328"/>
      <c r="CD50" s="328"/>
      <c r="CE50" s="328"/>
      <c r="CF50" s="328"/>
      <c r="CG50" s="328"/>
      <c r="CH50" s="328"/>
      <c r="CI50" s="328"/>
      <c r="CJ50" s="328"/>
      <c r="CK50" s="328"/>
      <c r="CL50" s="328"/>
      <c r="CM50" s="328"/>
      <c r="CN50" s="328"/>
      <c r="CO50" s="328"/>
      <c r="CP50" s="328"/>
      <c r="CQ50" s="328"/>
      <c r="CR50" s="328"/>
      <c r="CS50" s="328"/>
      <c r="CT50" s="328"/>
      <c r="CU50" s="328"/>
      <c r="CV50" s="328"/>
      <c r="CW50" s="328"/>
      <c r="CX50" s="328"/>
      <c r="CY50" s="328"/>
      <c r="CZ50" s="328"/>
      <c r="DA50" s="328"/>
      <c r="DB50" s="328"/>
      <c r="DC50" s="328"/>
      <c r="DD50" s="328"/>
      <c r="DE50" s="328"/>
      <c r="DF50" s="328"/>
      <c r="DG50" s="328"/>
      <c r="DH50" s="328"/>
      <c r="DI50" s="328"/>
    </row>
    <row r="51" spans="5:113" x14ac:dyDescent="0.15">
      <c r="E51" s="328" t="s">
        <v>143</v>
      </c>
      <c r="F51" s="328"/>
      <c r="G51" s="328"/>
      <c r="H51" s="328"/>
      <c r="I51" s="328"/>
      <c r="J51" s="328"/>
      <c r="K51" s="328"/>
      <c r="L51" s="328"/>
      <c r="M51" s="328"/>
      <c r="N51" s="328"/>
      <c r="O51" s="328"/>
      <c r="P51" s="328"/>
      <c r="Q51" s="328"/>
      <c r="R51" s="328"/>
      <c r="S51" s="328"/>
      <c r="T51" s="328"/>
      <c r="U51" s="328"/>
      <c r="V51" s="328"/>
      <c r="W51" s="328"/>
      <c r="X51" s="328"/>
      <c r="Y51" s="328"/>
      <c r="Z51" s="328"/>
      <c r="AA51" s="328"/>
      <c r="AB51" s="328"/>
      <c r="AC51" s="328"/>
      <c r="AD51" s="328"/>
      <c r="AE51" s="328"/>
      <c r="AF51" s="328"/>
      <c r="AG51" s="328"/>
      <c r="AH51" s="328"/>
      <c r="AI51" s="328"/>
      <c r="AJ51" s="328"/>
      <c r="AK51" s="328"/>
      <c r="AL51" s="328"/>
      <c r="AM51" s="328"/>
      <c r="AN51" s="328"/>
      <c r="AO51" s="328"/>
      <c r="AP51" s="328"/>
      <c r="AQ51" s="328"/>
      <c r="AR51" s="328"/>
      <c r="AS51" s="328"/>
      <c r="AT51" s="328"/>
      <c r="AU51" s="328"/>
      <c r="AV51" s="328"/>
      <c r="AW51" s="328"/>
      <c r="AX51" s="328"/>
      <c r="AY51" s="328"/>
      <c r="AZ51" s="328"/>
      <c r="BA51" s="328"/>
      <c r="BB51" s="328"/>
      <c r="BC51" s="328"/>
      <c r="BD51" s="328"/>
      <c r="BE51" s="328"/>
      <c r="BF51" s="328"/>
      <c r="BG51" s="328"/>
      <c r="BH51" s="328"/>
      <c r="BI51" s="328"/>
      <c r="BJ51" s="328"/>
      <c r="BK51" s="328"/>
      <c r="BL51" s="328"/>
      <c r="BM51" s="328"/>
      <c r="BN51" s="328"/>
      <c r="BO51" s="328"/>
      <c r="BP51" s="328"/>
      <c r="BQ51" s="328"/>
      <c r="BR51" s="328"/>
      <c r="BS51" s="328"/>
      <c r="BT51" s="328"/>
      <c r="BU51" s="328"/>
      <c r="BV51" s="328"/>
      <c r="BW51" s="328"/>
      <c r="BX51" s="328"/>
      <c r="BY51" s="328"/>
      <c r="BZ51" s="328"/>
      <c r="CA51" s="328"/>
      <c r="CB51" s="328"/>
      <c r="CC51" s="328"/>
      <c r="CD51" s="328"/>
      <c r="CE51" s="328"/>
      <c r="CF51" s="328"/>
      <c r="CG51" s="328"/>
      <c r="CH51" s="328"/>
      <c r="CI51" s="328"/>
      <c r="CJ51" s="328"/>
      <c r="CK51" s="328"/>
      <c r="CL51" s="328"/>
      <c r="CM51" s="328"/>
      <c r="CN51" s="328"/>
      <c r="CO51" s="328"/>
      <c r="CP51" s="328"/>
      <c r="CQ51" s="328"/>
      <c r="CR51" s="328"/>
      <c r="CS51" s="328"/>
      <c r="CT51" s="328"/>
      <c r="CU51" s="328"/>
      <c r="CV51" s="328"/>
      <c r="CW51" s="328"/>
      <c r="CX51" s="328"/>
      <c r="CY51" s="328"/>
      <c r="CZ51" s="328"/>
      <c r="DA51" s="328"/>
      <c r="DB51" s="328"/>
      <c r="DC51" s="328"/>
      <c r="DD51" s="328"/>
      <c r="DE51" s="328"/>
      <c r="DF51" s="328"/>
      <c r="DG51" s="328"/>
      <c r="DH51" s="328"/>
      <c r="DI51" s="328"/>
    </row>
    <row r="52" spans="5:113" x14ac:dyDescent="0.15">
      <c r="E52" s="328" t="s">
        <v>144</v>
      </c>
      <c r="F52" s="328"/>
      <c r="G52" s="328"/>
      <c r="H52" s="328"/>
      <c r="I52" s="328"/>
      <c r="J52" s="328"/>
      <c r="K52" s="328"/>
      <c r="L52" s="328"/>
      <c r="M52" s="328"/>
      <c r="N52" s="328"/>
      <c r="O52" s="328"/>
      <c r="P52" s="328"/>
      <c r="Q52" s="328"/>
      <c r="R52" s="328"/>
      <c r="S52" s="328"/>
      <c r="T52" s="328"/>
      <c r="U52" s="328"/>
      <c r="V52" s="328"/>
      <c r="W52" s="328"/>
      <c r="X52" s="328"/>
      <c r="Y52" s="328"/>
      <c r="Z52" s="328"/>
      <c r="AA52" s="328"/>
      <c r="AB52" s="328"/>
      <c r="AC52" s="328"/>
      <c r="AD52" s="328"/>
      <c r="AE52" s="328"/>
      <c r="AF52" s="328"/>
      <c r="AG52" s="328"/>
      <c r="AH52" s="328"/>
      <c r="AI52" s="328"/>
      <c r="AJ52" s="328"/>
      <c r="AK52" s="328"/>
      <c r="AL52" s="328"/>
      <c r="AM52" s="328"/>
      <c r="AN52" s="328"/>
      <c r="AO52" s="328"/>
      <c r="AP52" s="328"/>
      <c r="AQ52" s="328"/>
      <c r="AR52" s="328"/>
      <c r="AS52" s="328"/>
      <c r="AT52" s="328"/>
      <c r="AU52" s="328"/>
      <c r="AV52" s="328"/>
      <c r="AW52" s="328"/>
      <c r="AX52" s="328"/>
      <c r="AY52" s="328"/>
      <c r="AZ52" s="328"/>
      <c r="BA52" s="328"/>
      <c r="BB52" s="328"/>
      <c r="BC52" s="328"/>
      <c r="BD52" s="328"/>
      <c r="BE52" s="328"/>
      <c r="BF52" s="328"/>
      <c r="BG52" s="328"/>
      <c r="BH52" s="328"/>
      <c r="BI52" s="328"/>
      <c r="BJ52" s="328"/>
      <c r="BK52" s="328"/>
      <c r="BL52" s="328"/>
      <c r="BM52" s="328"/>
      <c r="BN52" s="328"/>
      <c r="BO52" s="328"/>
      <c r="BP52" s="328"/>
      <c r="BQ52" s="328"/>
      <c r="BR52" s="328"/>
      <c r="BS52" s="328"/>
      <c r="BT52" s="328"/>
      <c r="BU52" s="328"/>
      <c r="BV52" s="328"/>
      <c r="BW52" s="328"/>
      <c r="BX52" s="328"/>
      <c r="BY52" s="328"/>
      <c r="BZ52" s="328"/>
      <c r="CA52" s="328"/>
      <c r="CB52" s="328"/>
      <c r="CC52" s="328"/>
      <c r="CD52" s="328"/>
      <c r="CE52" s="328"/>
      <c r="CF52" s="328"/>
      <c r="CG52" s="328"/>
      <c r="CH52" s="328"/>
      <c r="CI52" s="328"/>
      <c r="CJ52" s="328"/>
      <c r="CK52" s="328"/>
      <c r="CL52" s="328"/>
      <c r="CM52" s="328"/>
      <c r="CN52" s="328"/>
      <c r="CO52" s="328"/>
      <c r="CP52" s="328"/>
      <c r="CQ52" s="328"/>
      <c r="CR52" s="328"/>
      <c r="CS52" s="328"/>
      <c r="CT52" s="328"/>
      <c r="CU52" s="328"/>
      <c r="CV52" s="328"/>
      <c r="CW52" s="328"/>
      <c r="CX52" s="328"/>
      <c r="CY52" s="328"/>
      <c r="CZ52" s="328"/>
      <c r="DA52" s="328"/>
      <c r="DB52" s="328"/>
      <c r="DC52" s="328"/>
      <c r="DD52" s="328"/>
      <c r="DE52" s="328"/>
      <c r="DF52" s="328"/>
      <c r="DG52" s="328"/>
      <c r="DH52" s="328"/>
      <c r="DI52" s="328"/>
    </row>
    <row r="53" spans="5:113" x14ac:dyDescent="0.15">
      <c r="E53" s="328" t="s">
        <v>145</v>
      </c>
      <c r="F53" s="328"/>
      <c r="G53" s="328"/>
      <c r="H53" s="328"/>
      <c r="I53" s="328"/>
      <c r="J53" s="328"/>
      <c r="K53" s="328"/>
      <c r="L53" s="328"/>
      <c r="M53" s="328"/>
      <c r="N53" s="328"/>
      <c r="O53" s="328"/>
      <c r="P53" s="328"/>
      <c r="Q53" s="328"/>
      <c r="R53" s="328"/>
      <c r="S53" s="328"/>
      <c r="T53" s="328"/>
      <c r="U53" s="328"/>
      <c r="V53" s="328"/>
      <c r="W53" s="328"/>
      <c r="X53" s="328"/>
      <c r="Y53" s="328"/>
      <c r="Z53" s="328"/>
      <c r="AA53" s="328"/>
      <c r="AB53" s="328"/>
      <c r="AC53" s="328"/>
      <c r="AD53" s="328"/>
      <c r="AE53" s="328"/>
      <c r="AF53" s="328"/>
      <c r="AG53" s="328"/>
      <c r="AH53" s="328"/>
      <c r="AI53" s="328"/>
      <c r="AJ53" s="328"/>
      <c r="AK53" s="328"/>
      <c r="AL53" s="328"/>
      <c r="AM53" s="328"/>
      <c r="AN53" s="328"/>
      <c r="AO53" s="328"/>
      <c r="AP53" s="328"/>
      <c r="AQ53" s="328"/>
      <c r="AR53" s="328"/>
      <c r="AS53" s="328"/>
      <c r="AT53" s="328"/>
      <c r="AU53" s="328"/>
      <c r="AV53" s="328"/>
      <c r="AW53" s="328"/>
      <c r="AX53" s="328"/>
      <c r="AY53" s="328"/>
      <c r="AZ53" s="328"/>
      <c r="BA53" s="328"/>
      <c r="BB53" s="328"/>
      <c r="BC53" s="328"/>
      <c r="BD53" s="328"/>
      <c r="BE53" s="328"/>
      <c r="BF53" s="328"/>
      <c r="BG53" s="328"/>
      <c r="BH53" s="328"/>
      <c r="BI53" s="328"/>
      <c r="BJ53" s="328"/>
      <c r="BK53" s="328"/>
      <c r="BL53" s="328"/>
      <c r="BM53" s="328"/>
      <c r="BN53" s="328"/>
      <c r="BO53" s="328"/>
      <c r="BP53" s="328"/>
      <c r="BQ53" s="328"/>
      <c r="BR53" s="328"/>
      <c r="BS53" s="328"/>
      <c r="BT53" s="328"/>
      <c r="BU53" s="328"/>
      <c r="BV53" s="328"/>
      <c r="BW53" s="328"/>
      <c r="BX53" s="328"/>
      <c r="BY53" s="328"/>
      <c r="BZ53" s="328"/>
      <c r="CA53" s="328"/>
      <c r="CB53" s="328"/>
      <c r="CC53" s="328"/>
      <c r="CD53" s="328"/>
      <c r="CE53" s="328"/>
      <c r="CF53" s="328"/>
      <c r="CG53" s="328"/>
      <c r="CH53" s="328"/>
      <c r="CI53" s="328"/>
      <c r="CJ53" s="328"/>
      <c r="CK53" s="328"/>
      <c r="CL53" s="328"/>
      <c r="CM53" s="328"/>
      <c r="CN53" s="328"/>
      <c r="CO53" s="328"/>
      <c r="CP53" s="328"/>
      <c r="CQ53" s="328"/>
      <c r="CR53" s="328"/>
      <c r="CS53" s="328"/>
      <c r="CT53" s="328"/>
      <c r="CU53" s="328"/>
      <c r="CV53" s="328"/>
      <c r="CW53" s="328"/>
      <c r="CX53" s="328"/>
      <c r="CY53" s="328"/>
      <c r="CZ53" s="328"/>
      <c r="DA53" s="328"/>
      <c r="DB53" s="328"/>
      <c r="DC53" s="328"/>
      <c r="DD53" s="328"/>
      <c r="DE53" s="328"/>
      <c r="DF53" s="328"/>
      <c r="DG53" s="328"/>
      <c r="DH53" s="328"/>
      <c r="DI53" s="328"/>
    </row>
    <row r="54" spans="5:113" x14ac:dyDescent="0.15"/>
    <row r="55" spans="5:113" x14ac:dyDescent="0.15"/>
    <row r="56" spans="5:113" x14ac:dyDescent="0.15"/>
  </sheetData>
  <sheetProtection algorithmName="SHA-512" hashValue="fGqg2K4efQRwDZmIoaAUB2QrgbF+LCT+3lABACgkeq20qYP3QoezJeOA3glODnsyiC3TgQyjeryVCVWmgOO00A==" saltValue="WvqeBoEIqAokdR/4fw4s2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9"/>
  <printOptions horizontalCentered="1"/>
  <pageMargins left="0" right="0" top="0.39370078740157483" bottom="0.39370078740157483" header="0.19685039370078741" footer="0.19685039370078741"/>
  <pageSetup paperSize="9" scale="51"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093A1-44D1-4865-9837-1EF96BF9C648}">
  <sheetPr>
    <pageSetUpPr fitToPage="1"/>
  </sheetPr>
  <dimension ref="B1:EM49"/>
  <sheetViews>
    <sheetView showGridLines="0" topLeftCell="A11" zoomScale="70" zoomScaleNormal="70" workbookViewId="0">
      <selection activeCell="AU10" sqref="AU10:AX10"/>
    </sheetView>
  </sheetViews>
  <sheetFormatPr defaultColWidth="0" defaultRowHeight="11.25" customHeight="1" zeroHeight="1" x14ac:dyDescent="0.15"/>
  <cols>
    <col min="1" max="1" width="1.625" style="335" customWidth="1"/>
    <col min="2" max="2" width="2.375" style="335" customWidth="1"/>
    <col min="3" max="16" width="2.625" style="335" customWidth="1"/>
    <col min="17" max="17" width="2.375" style="335" customWidth="1"/>
    <col min="18" max="95" width="1.625" style="335" customWidth="1"/>
    <col min="96" max="133" width="1.625" style="463" customWidth="1"/>
    <col min="134" max="143" width="1.625" style="335" customWidth="1"/>
    <col min="144" max="16384" width="0" style="335" hidden="1"/>
  </cols>
  <sheetData>
    <row r="1" spans="2:143" ht="22.5" customHeight="1" thickBot="1" x14ac:dyDescent="0.2">
      <c r="B1" s="330"/>
      <c r="C1" s="331"/>
      <c r="D1" s="331"/>
      <c r="E1" s="331"/>
      <c r="F1" s="331"/>
      <c r="G1" s="331"/>
      <c r="H1" s="331"/>
      <c r="I1" s="331"/>
      <c r="J1" s="331"/>
      <c r="K1" s="331"/>
      <c r="L1" s="331"/>
      <c r="M1" s="331"/>
      <c r="N1" s="331"/>
      <c r="O1" s="331"/>
      <c r="P1" s="331"/>
      <c r="Q1" s="331"/>
      <c r="R1" s="331"/>
      <c r="S1" s="331"/>
      <c r="T1" s="331"/>
      <c r="U1" s="331"/>
      <c r="V1" s="331"/>
      <c r="W1" s="331"/>
      <c r="X1" s="331"/>
      <c r="Y1" s="331"/>
      <c r="Z1" s="331"/>
      <c r="AA1" s="331"/>
      <c r="AB1" s="331"/>
      <c r="AC1" s="331"/>
      <c r="AD1" s="331"/>
      <c r="AE1" s="331"/>
      <c r="AF1" s="331"/>
      <c r="AG1" s="331"/>
      <c r="AH1" s="331"/>
      <c r="AI1" s="331"/>
      <c r="AJ1" s="331"/>
      <c r="AK1" s="331"/>
      <c r="AL1" s="331"/>
      <c r="AM1" s="331"/>
      <c r="AN1" s="331"/>
      <c r="AO1" s="331"/>
      <c r="AP1" s="331"/>
      <c r="AQ1" s="331"/>
      <c r="AR1" s="331"/>
      <c r="AS1" s="331"/>
      <c r="AT1" s="331"/>
      <c r="AU1" s="331"/>
      <c r="AV1" s="331"/>
      <c r="AW1" s="331"/>
      <c r="AX1" s="331"/>
      <c r="AY1" s="331"/>
      <c r="AZ1" s="331"/>
      <c r="BA1" s="331"/>
      <c r="BB1" s="331"/>
      <c r="BC1" s="331"/>
      <c r="BD1" s="331"/>
      <c r="BE1" s="331"/>
      <c r="BF1" s="331"/>
      <c r="BG1" s="331"/>
      <c r="BH1" s="331"/>
      <c r="BI1" s="331"/>
      <c r="BJ1" s="331"/>
      <c r="BK1" s="331"/>
      <c r="BL1" s="331"/>
      <c r="BM1" s="331"/>
      <c r="BN1" s="331"/>
      <c r="BO1" s="331"/>
      <c r="BP1" s="331"/>
      <c r="BQ1" s="331"/>
      <c r="BR1" s="331"/>
      <c r="BS1" s="331"/>
      <c r="BT1" s="331"/>
      <c r="BU1" s="331"/>
      <c r="BV1" s="331"/>
      <c r="BW1" s="331"/>
      <c r="BX1" s="331"/>
      <c r="BY1" s="331"/>
      <c r="BZ1" s="331"/>
      <c r="CA1" s="331"/>
      <c r="CB1" s="331"/>
      <c r="CC1" s="331"/>
      <c r="CD1" s="331"/>
      <c r="CE1" s="331"/>
      <c r="CF1" s="331"/>
      <c r="CG1" s="331"/>
      <c r="CH1" s="331"/>
      <c r="CI1" s="331"/>
      <c r="CJ1" s="331"/>
      <c r="CK1" s="331"/>
      <c r="CL1" s="331"/>
      <c r="CM1" s="331"/>
      <c r="CN1" s="331"/>
      <c r="CO1" s="331"/>
      <c r="CP1" s="331"/>
      <c r="CQ1" s="331"/>
      <c r="CR1" s="331"/>
      <c r="CS1" s="331"/>
      <c r="CT1" s="331"/>
      <c r="CU1" s="331"/>
      <c r="CV1" s="331"/>
      <c r="CW1" s="331"/>
      <c r="CX1" s="331"/>
      <c r="CY1" s="331"/>
      <c r="CZ1" s="331"/>
      <c r="DA1" s="331"/>
      <c r="DB1" s="331"/>
      <c r="DC1" s="331"/>
      <c r="DD1" s="331"/>
      <c r="DE1" s="331"/>
      <c r="DF1" s="331"/>
      <c r="DG1" s="331"/>
      <c r="DH1" s="332" t="s">
        <v>146</v>
      </c>
      <c r="DI1" s="333"/>
      <c r="DJ1" s="333"/>
      <c r="DK1" s="333"/>
      <c r="DL1" s="333"/>
      <c r="DM1" s="333"/>
      <c r="DN1" s="334"/>
      <c r="DO1" s="335"/>
      <c r="DP1" s="332" t="s">
        <v>147</v>
      </c>
      <c r="DQ1" s="333"/>
      <c r="DR1" s="333"/>
      <c r="DS1" s="333"/>
      <c r="DT1" s="333"/>
      <c r="DU1" s="333"/>
      <c r="DV1" s="333"/>
      <c r="DW1" s="333"/>
      <c r="DX1" s="333"/>
      <c r="DY1" s="333"/>
      <c r="DZ1" s="333"/>
      <c r="EA1" s="333"/>
      <c r="EB1" s="333"/>
      <c r="EC1" s="334"/>
      <c r="ED1" s="331"/>
      <c r="EE1" s="331"/>
      <c r="EF1" s="331"/>
      <c r="EG1" s="331"/>
      <c r="EH1" s="331"/>
      <c r="EI1" s="331"/>
      <c r="EJ1" s="331"/>
      <c r="EK1" s="331"/>
      <c r="EL1" s="331"/>
      <c r="EM1" s="331"/>
    </row>
    <row r="2" spans="2:143" ht="22.5" customHeight="1" x14ac:dyDescent="0.15">
      <c r="B2" s="336" t="s">
        <v>148</v>
      </c>
      <c r="R2" s="337"/>
      <c r="S2" s="337"/>
      <c r="T2" s="337"/>
      <c r="U2" s="337"/>
      <c r="V2" s="337"/>
      <c r="W2" s="337"/>
      <c r="X2" s="337"/>
      <c r="Y2" s="337"/>
      <c r="Z2" s="337"/>
      <c r="AA2" s="337"/>
      <c r="AB2" s="337"/>
      <c r="AC2" s="337"/>
      <c r="AE2" s="338"/>
      <c r="AF2" s="338"/>
      <c r="AG2" s="338"/>
      <c r="AH2" s="338"/>
      <c r="AI2" s="338"/>
      <c r="AJ2" s="337"/>
      <c r="AK2" s="337"/>
      <c r="AL2" s="337"/>
      <c r="AM2" s="337"/>
      <c r="AN2" s="337"/>
      <c r="AO2" s="337"/>
      <c r="AP2" s="337"/>
      <c r="CD2" s="331"/>
      <c r="CE2" s="331"/>
      <c r="CF2" s="331"/>
      <c r="CG2" s="331"/>
      <c r="CH2" s="331"/>
      <c r="CI2" s="331"/>
      <c r="CJ2" s="331"/>
      <c r="CK2" s="331"/>
      <c r="CL2" s="331"/>
      <c r="CM2" s="331"/>
      <c r="CN2" s="331"/>
      <c r="CO2" s="331"/>
      <c r="CP2" s="331"/>
      <c r="CQ2" s="331"/>
      <c r="CR2" s="331"/>
      <c r="CS2" s="331"/>
      <c r="CT2" s="331"/>
      <c r="CU2" s="331"/>
      <c r="CV2" s="331"/>
      <c r="CW2" s="331"/>
      <c r="CX2" s="331"/>
      <c r="CY2" s="331"/>
      <c r="CZ2" s="331"/>
      <c r="DA2" s="331"/>
      <c r="DB2" s="331"/>
      <c r="DC2" s="331"/>
      <c r="DD2" s="331"/>
      <c r="DE2" s="331"/>
      <c r="DF2" s="331"/>
      <c r="DG2" s="331"/>
      <c r="DH2" s="331"/>
      <c r="DI2" s="331"/>
      <c r="DJ2" s="331"/>
      <c r="DK2" s="331"/>
      <c r="DL2" s="331"/>
      <c r="DM2" s="331"/>
      <c r="DN2" s="331"/>
      <c r="DO2" s="331"/>
      <c r="DP2" s="331"/>
      <c r="DQ2" s="331"/>
      <c r="DR2" s="331"/>
      <c r="DS2" s="331"/>
      <c r="DT2" s="331"/>
      <c r="DU2" s="331"/>
      <c r="DV2" s="331"/>
      <c r="DW2" s="331"/>
      <c r="DX2" s="331"/>
      <c r="DY2" s="331"/>
      <c r="DZ2" s="331"/>
      <c r="EA2" s="331"/>
      <c r="EB2" s="331"/>
      <c r="EC2" s="331"/>
    </row>
    <row r="3" spans="2:143" ht="11.25" customHeight="1" x14ac:dyDescent="0.15">
      <c r="B3" s="339" t="s">
        <v>149</v>
      </c>
      <c r="C3" s="340"/>
      <c r="D3" s="340"/>
      <c r="E3" s="340"/>
      <c r="F3" s="340"/>
      <c r="G3" s="340"/>
      <c r="H3" s="340"/>
      <c r="I3" s="340"/>
      <c r="J3" s="340"/>
      <c r="K3" s="340"/>
      <c r="L3" s="340"/>
      <c r="M3" s="340"/>
      <c r="N3" s="340"/>
      <c r="O3" s="340"/>
      <c r="P3" s="340"/>
      <c r="Q3" s="340"/>
      <c r="R3" s="340"/>
      <c r="S3" s="340"/>
      <c r="T3" s="340"/>
      <c r="U3" s="340"/>
      <c r="V3" s="340"/>
      <c r="W3" s="340"/>
      <c r="X3" s="340"/>
      <c r="Y3" s="340"/>
      <c r="Z3" s="340"/>
      <c r="AA3" s="340"/>
      <c r="AB3" s="340"/>
      <c r="AC3" s="340"/>
      <c r="AD3" s="340"/>
      <c r="AE3" s="340"/>
      <c r="AF3" s="340"/>
      <c r="AG3" s="340"/>
      <c r="AH3" s="340"/>
      <c r="AI3" s="340"/>
      <c r="AJ3" s="340"/>
      <c r="AK3" s="340"/>
      <c r="AL3" s="340"/>
      <c r="AM3" s="340"/>
      <c r="AN3" s="340"/>
      <c r="AO3" s="340"/>
      <c r="AP3" s="339" t="s">
        <v>150</v>
      </c>
      <c r="AQ3" s="340"/>
      <c r="AR3" s="340"/>
      <c r="AS3" s="340"/>
      <c r="AT3" s="340"/>
      <c r="AU3" s="340"/>
      <c r="AV3" s="340"/>
      <c r="AW3" s="340"/>
      <c r="AX3" s="340"/>
      <c r="AY3" s="340"/>
      <c r="AZ3" s="340"/>
      <c r="BA3" s="340"/>
      <c r="BB3" s="340"/>
      <c r="BC3" s="340"/>
      <c r="BD3" s="340"/>
      <c r="BE3" s="340"/>
      <c r="BF3" s="340"/>
      <c r="BG3" s="340"/>
      <c r="BH3" s="340"/>
      <c r="BI3" s="340"/>
      <c r="BJ3" s="340"/>
      <c r="BK3" s="340"/>
      <c r="BL3" s="340"/>
      <c r="BM3" s="340"/>
      <c r="BN3" s="340"/>
      <c r="BO3" s="340"/>
      <c r="BP3" s="340"/>
      <c r="BQ3" s="340"/>
      <c r="BR3" s="340"/>
      <c r="BS3" s="340"/>
      <c r="BT3" s="340"/>
      <c r="BU3" s="340"/>
      <c r="BV3" s="340"/>
      <c r="BW3" s="340"/>
      <c r="BX3" s="340"/>
      <c r="BY3" s="340"/>
      <c r="BZ3" s="340"/>
      <c r="CA3" s="340"/>
      <c r="CB3" s="341"/>
      <c r="CD3" s="339" t="s">
        <v>151</v>
      </c>
      <c r="CE3" s="340"/>
      <c r="CF3" s="340"/>
      <c r="CG3" s="340"/>
      <c r="CH3" s="340"/>
      <c r="CI3" s="340"/>
      <c r="CJ3" s="340"/>
      <c r="CK3" s="340"/>
      <c r="CL3" s="340"/>
      <c r="CM3" s="340"/>
      <c r="CN3" s="340"/>
      <c r="CO3" s="340"/>
      <c r="CP3" s="340"/>
      <c r="CQ3" s="340"/>
      <c r="CR3" s="340"/>
      <c r="CS3" s="340"/>
      <c r="CT3" s="340"/>
      <c r="CU3" s="340"/>
      <c r="CV3" s="340"/>
      <c r="CW3" s="340"/>
      <c r="CX3" s="340"/>
      <c r="CY3" s="340"/>
      <c r="CZ3" s="340"/>
      <c r="DA3" s="340"/>
      <c r="DB3" s="340"/>
      <c r="DC3" s="340"/>
      <c r="DD3" s="340"/>
      <c r="DE3" s="340"/>
      <c r="DF3" s="340"/>
      <c r="DG3" s="340"/>
      <c r="DH3" s="340"/>
      <c r="DI3" s="340"/>
      <c r="DJ3" s="340"/>
      <c r="DK3" s="340"/>
      <c r="DL3" s="340"/>
      <c r="DM3" s="340"/>
      <c r="DN3" s="340"/>
      <c r="DO3" s="340"/>
      <c r="DP3" s="340"/>
      <c r="DQ3" s="340"/>
      <c r="DR3" s="340"/>
      <c r="DS3" s="340"/>
      <c r="DT3" s="340"/>
      <c r="DU3" s="340"/>
      <c r="DV3" s="340"/>
      <c r="DW3" s="340"/>
      <c r="DX3" s="340"/>
      <c r="DY3" s="340"/>
      <c r="DZ3" s="340"/>
      <c r="EA3" s="340"/>
      <c r="EB3" s="340"/>
      <c r="EC3" s="341"/>
    </row>
    <row r="4" spans="2:143" ht="11.25" customHeight="1" x14ac:dyDescent="0.15">
      <c r="B4" s="339" t="s">
        <v>24</v>
      </c>
      <c r="C4" s="340"/>
      <c r="D4" s="340"/>
      <c r="E4" s="340"/>
      <c r="F4" s="340"/>
      <c r="G4" s="340"/>
      <c r="H4" s="340"/>
      <c r="I4" s="340"/>
      <c r="J4" s="340"/>
      <c r="K4" s="340"/>
      <c r="L4" s="340"/>
      <c r="M4" s="340"/>
      <c r="N4" s="340"/>
      <c r="O4" s="340"/>
      <c r="P4" s="340"/>
      <c r="Q4" s="341"/>
      <c r="R4" s="339" t="s">
        <v>152</v>
      </c>
      <c r="S4" s="340"/>
      <c r="T4" s="340"/>
      <c r="U4" s="340"/>
      <c r="V4" s="340"/>
      <c r="W4" s="340"/>
      <c r="X4" s="340"/>
      <c r="Y4" s="341"/>
      <c r="Z4" s="339" t="s">
        <v>153</v>
      </c>
      <c r="AA4" s="340"/>
      <c r="AB4" s="340"/>
      <c r="AC4" s="341"/>
      <c r="AD4" s="339" t="s">
        <v>154</v>
      </c>
      <c r="AE4" s="340"/>
      <c r="AF4" s="340"/>
      <c r="AG4" s="340"/>
      <c r="AH4" s="340"/>
      <c r="AI4" s="340"/>
      <c r="AJ4" s="340"/>
      <c r="AK4" s="341"/>
      <c r="AL4" s="339" t="s">
        <v>153</v>
      </c>
      <c r="AM4" s="340"/>
      <c r="AN4" s="340"/>
      <c r="AO4" s="341"/>
      <c r="AP4" s="342" t="s">
        <v>155</v>
      </c>
      <c r="AQ4" s="342"/>
      <c r="AR4" s="342"/>
      <c r="AS4" s="342"/>
      <c r="AT4" s="342"/>
      <c r="AU4" s="342"/>
      <c r="AV4" s="342"/>
      <c r="AW4" s="342"/>
      <c r="AX4" s="342"/>
      <c r="AY4" s="342"/>
      <c r="AZ4" s="342"/>
      <c r="BA4" s="342"/>
      <c r="BB4" s="342"/>
      <c r="BC4" s="342"/>
      <c r="BD4" s="342"/>
      <c r="BE4" s="342"/>
      <c r="BF4" s="342"/>
      <c r="BG4" s="342" t="s">
        <v>156</v>
      </c>
      <c r="BH4" s="342"/>
      <c r="BI4" s="342"/>
      <c r="BJ4" s="342"/>
      <c r="BK4" s="342"/>
      <c r="BL4" s="342"/>
      <c r="BM4" s="342"/>
      <c r="BN4" s="342"/>
      <c r="BO4" s="342" t="s">
        <v>153</v>
      </c>
      <c r="BP4" s="342"/>
      <c r="BQ4" s="342"/>
      <c r="BR4" s="342"/>
      <c r="BS4" s="342" t="s">
        <v>157</v>
      </c>
      <c r="BT4" s="342"/>
      <c r="BU4" s="342"/>
      <c r="BV4" s="342"/>
      <c r="BW4" s="342"/>
      <c r="BX4" s="342"/>
      <c r="BY4" s="342"/>
      <c r="BZ4" s="342"/>
      <c r="CA4" s="342"/>
      <c r="CB4" s="342"/>
      <c r="CD4" s="339" t="s">
        <v>158</v>
      </c>
      <c r="CE4" s="340"/>
      <c r="CF4" s="340"/>
      <c r="CG4" s="340"/>
      <c r="CH4" s="340"/>
      <c r="CI4" s="340"/>
      <c r="CJ4" s="340"/>
      <c r="CK4" s="340"/>
      <c r="CL4" s="340"/>
      <c r="CM4" s="340"/>
      <c r="CN4" s="340"/>
      <c r="CO4" s="340"/>
      <c r="CP4" s="340"/>
      <c r="CQ4" s="340"/>
      <c r="CR4" s="340"/>
      <c r="CS4" s="340"/>
      <c r="CT4" s="340"/>
      <c r="CU4" s="340"/>
      <c r="CV4" s="340"/>
      <c r="CW4" s="340"/>
      <c r="CX4" s="340"/>
      <c r="CY4" s="340"/>
      <c r="CZ4" s="340"/>
      <c r="DA4" s="340"/>
      <c r="DB4" s="340"/>
      <c r="DC4" s="340"/>
      <c r="DD4" s="340"/>
      <c r="DE4" s="340"/>
      <c r="DF4" s="340"/>
      <c r="DG4" s="340"/>
      <c r="DH4" s="340"/>
      <c r="DI4" s="340"/>
      <c r="DJ4" s="340"/>
      <c r="DK4" s="340"/>
      <c r="DL4" s="340"/>
      <c r="DM4" s="340"/>
      <c r="DN4" s="340"/>
      <c r="DO4" s="340"/>
      <c r="DP4" s="340"/>
      <c r="DQ4" s="340"/>
      <c r="DR4" s="340"/>
      <c r="DS4" s="340"/>
      <c r="DT4" s="340"/>
      <c r="DU4" s="340"/>
      <c r="DV4" s="340"/>
      <c r="DW4" s="340"/>
      <c r="DX4" s="340"/>
      <c r="DY4" s="340"/>
      <c r="DZ4" s="340"/>
      <c r="EA4" s="340"/>
      <c r="EB4" s="340"/>
      <c r="EC4" s="341"/>
    </row>
    <row r="5" spans="2:143" ht="11.25" customHeight="1" x14ac:dyDescent="0.15">
      <c r="B5" s="343" t="s">
        <v>159</v>
      </c>
      <c r="C5" s="344"/>
      <c r="D5" s="344"/>
      <c r="E5" s="344"/>
      <c r="F5" s="344"/>
      <c r="G5" s="344"/>
      <c r="H5" s="344"/>
      <c r="I5" s="344"/>
      <c r="J5" s="344"/>
      <c r="K5" s="344"/>
      <c r="L5" s="344"/>
      <c r="M5" s="344"/>
      <c r="N5" s="344"/>
      <c r="O5" s="344"/>
      <c r="P5" s="344"/>
      <c r="Q5" s="345"/>
      <c r="R5" s="346">
        <v>149562</v>
      </c>
      <c r="S5" s="347"/>
      <c r="T5" s="347"/>
      <c r="U5" s="347"/>
      <c r="V5" s="347"/>
      <c r="W5" s="347"/>
      <c r="X5" s="347"/>
      <c r="Y5" s="348"/>
      <c r="Z5" s="349">
        <v>8.6999999999999993</v>
      </c>
      <c r="AA5" s="349"/>
      <c r="AB5" s="349"/>
      <c r="AC5" s="349"/>
      <c r="AD5" s="350">
        <v>149562</v>
      </c>
      <c r="AE5" s="350"/>
      <c r="AF5" s="350"/>
      <c r="AG5" s="350"/>
      <c r="AH5" s="350"/>
      <c r="AI5" s="350"/>
      <c r="AJ5" s="350"/>
      <c r="AK5" s="350"/>
      <c r="AL5" s="351">
        <v>14.8</v>
      </c>
      <c r="AM5" s="352"/>
      <c r="AN5" s="352"/>
      <c r="AO5" s="353"/>
      <c r="AP5" s="343" t="s">
        <v>160</v>
      </c>
      <c r="AQ5" s="344"/>
      <c r="AR5" s="344"/>
      <c r="AS5" s="344"/>
      <c r="AT5" s="344"/>
      <c r="AU5" s="344"/>
      <c r="AV5" s="344"/>
      <c r="AW5" s="344"/>
      <c r="AX5" s="344"/>
      <c r="AY5" s="344"/>
      <c r="AZ5" s="344"/>
      <c r="BA5" s="344"/>
      <c r="BB5" s="344"/>
      <c r="BC5" s="344"/>
      <c r="BD5" s="344"/>
      <c r="BE5" s="344"/>
      <c r="BF5" s="345"/>
      <c r="BG5" s="354">
        <v>149562</v>
      </c>
      <c r="BH5" s="355"/>
      <c r="BI5" s="355"/>
      <c r="BJ5" s="355"/>
      <c r="BK5" s="355"/>
      <c r="BL5" s="355"/>
      <c r="BM5" s="355"/>
      <c r="BN5" s="356"/>
      <c r="BO5" s="357">
        <v>100</v>
      </c>
      <c r="BP5" s="357"/>
      <c r="BQ5" s="357"/>
      <c r="BR5" s="357"/>
      <c r="BS5" s="358">
        <v>2109</v>
      </c>
      <c r="BT5" s="358"/>
      <c r="BU5" s="358"/>
      <c r="BV5" s="358"/>
      <c r="BW5" s="358"/>
      <c r="BX5" s="358"/>
      <c r="BY5" s="358"/>
      <c r="BZ5" s="358"/>
      <c r="CA5" s="358"/>
      <c r="CB5" s="359"/>
      <c r="CD5" s="339" t="s">
        <v>155</v>
      </c>
      <c r="CE5" s="340"/>
      <c r="CF5" s="340"/>
      <c r="CG5" s="340"/>
      <c r="CH5" s="340"/>
      <c r="CI5" s="340"/>
      <c r="CJ5" s="340"/>
      <c r="CK5" s="340"/>
      <c r="CL5" s="340"/>
      <c r="CM5" s="340"/>
      <c r="CN5" s="340"/>
      <c r="CO5" s="340"/>
      <c r="CP5" s="340"/>
      <c r="CQ5" s="341"/>
      <c r="CR5" s="339" t="s">
        <v>161</v>
      </c>
      <c r="CS5" s="340"/>
      <c r="CT5" s="340"/>
      <c r="CU5" s="340"/>
      <c r="CV5" s="340"/>
      <c r="CW5" s="340"/>
      <c r="CX5" s="340"/>
      <c r="CY5" s="341"/>
      <c r="CZ5" s="339" t="s">
        <v>153</v>
      </c>
      <c r="DA5" s="340"/>
      <c r="DB5" s="340"/>
      <c r="DC5" s="341"/>
      <c r="DD5" s="339" t="s">
        <v>162</v>
      </c>
      <c r="DE5" s="340"/>
      <c r="DF5" s="340"/>
      <c r="DG5" s="340"/>
      <c r="DH5" s="340"/>
      <c r="DI5" s="340"/>
      <c r="DJ5" s="340"/>
      <c r="DK5" s="340"/>
      <c r="DL5" s="340"/>
      <c r="DM5" s="340"/>
      <c r="DN5" s="340"/>
      <c r="DO5" s="340"/>
      <c r="DP5" s="341"/>
      <c r="DQ5" s="339" t="s">
        <v>163</v>
      </c>
      <c r="DR5" s="340"/>
      <c r="DS5" s="340"/>
      <c r="DT5" s="340"/>
      <c r="DU5" s="340"/>
      <c r="DV5" s="340"/>
      <c r="DW5" s="340"/>
      <c r="DX5" s="340"/>
      <c r="DY5" s="340"/>
      <c r="DZ5" s="340"/>
      <c r="EA5" s="340"/>
      <c r="EB5" s="340"/>
      <c r="EC5" s="341"/>
    </row>
    <row r="6" spans="2:143" ht="11.25" customHeight="1" x14ac:dyDescent="0.15">
      <c r="B6" s="360" t="s">
        <v>164</v>
      </c>
      <c r="C6" s="361"/>
      <c r="D6" s="361"/>
      <c r="E6" s="361"/>
      <c r="F6" s="361"/>
      <c r="G6" s="361"/>
      <c r="H6" s="361"/>
      <c r="I6" s="361"/>
      <c r="J6" s="361"/>
      <c r="K6" s="361"/>
      <c r="L6" s="361"/>
      <c r="M6" s="361"/>
      <c r="N6" s="361"/>
      <c r="O6" s="361"/>
      <c r="P6" s="361"/>
      <c r="Q6" s="362"/>
      <c r="R6" s="354">
        <v>11802</v>
      </c>
      <c r="S6" s="355"/>
      <c r="T6" s="355"/>
      <c r="U6" s="355"/>
      <c r="V6" s="355"/>
      <c r="W6" s="355"/>
      <c r="X6" s="355"/>
      <c r="Y6" s="356"/>
      <c r="Z6" s="357">
        <v>0.7</v>
      </c>
      <c r="AA6" s="357"/>
      <c r="AB6" s="357"/>
      <c r="AC6" s="357"/>
      <c r="AD6" s="358">
        <v>11802</v>
      </c>
      <c r="AE6" s="358"/>
      <c r="AF6" s="358"/>
      <c r="AG6" s="358"/>
      <c r="AH6" s="358"/>
      <c r="AI6" s="358"/>
      <c r="AJ6" s="358"/>
      <c r="AK6" s="358"/>
      <c r="AL6" s="363">
        <v>1.2</v>
      </c>
      <c r="AM6" s="364"/>
      <c r="AN6" s="364"/>
      <c r="AO6" s="365"/>
      <c r="AP6" s="360" t="s">
        <v>165</v>
      </c>
      <c r="AQ6" s="361"/>
      <c r="AR6" s="361"/>
      <c r="AS6" s="361"/>
      <c r="AT6" s="361"/>
      <c r="AU6" s="361"/>
      <c r="AV6" s="361"/>
      <c r="AW6" s="361"/>
      <c r="AX6" s="361"/>
      <c r="AY6" s="361"/>
      <c r="AZ6" s="361"/>
      <c r="BA6" s="361"/>
      <c r="BB6" s="361"/>
      <c r="BC6" s="361"/>
      <c r="BD6" s="361"/>
      <c r="BE6" s="361"/>
      <c r="BF6" s="362"/>
      <c r="BG6" s="354">
        <v>149562</v>
      </c>
      <c r="BH6" s="355"/>
      <c r="BI6" s="355"/>
      <c r="BJ6" s="355"/>
      <c r="BK6" s="355"/>
      <c r="BL6" s="355"/>
      <c r="BM6" s="355"/>
      <c r="BN6" s="356"/>
      <c r="BO6" s="357">
        <v>100</v>
      </c>
      <c r="BP6" s="357"/>
      <c r="BQ6" s="357"/>
      <c r="BR6" s="357"/>
      <c r="BS6" s="358">
        <v>2109</v>
      </c>
      <c r="BT6" s="358"/>
      <c r="BU6" s="358"/>
      <c r="BV6" s="358"/>
      <c r="BW6" s="358"/>
      <c r="BX6" s="358"/>
      <c r="BY6" s="358"/>
      <c r="BZ6" s="358"/>
      <c r="CA6" s="358"/>
      <c r="CB6" s="359"/>
      <c r="CD6" s="343" t="s">
        <v>166</v>
      </c>
      <c r="CE6" s="344"/>
      <c r="CF6" s="344"/>
      <c r="CG6" s="344"/>
      <c r="CH6" s="344"/>
      <c r="CI6" s="344"/>
      <c r="CJ6" s="344"/>
      <c r="CK6" s="344"/>
      <c r="CL6" s="344"/>
      <c r="CM6" s="344"/>
      <c r="CN6" s="344"/>
      <c r="CO6" s="344"/>
      <c r="CP6" s="344"/>
      <c r="CQ6" s="345"/>
      <c r="CR6" s="354">
        <v>44077</v>
      </c>
      <c r="CS6" s="355"/>
      <c r="CT6" s="355"/>
      <c r="CU6" s="355"/>
      <c r="CV6" s="355"/>
      <c r="CW6" s="355"/>
      <c r="CX6" s="355"/>
      <c r="CY6" s="356"/>
      <c r="CZ6" s="351">
        <v>2.7</v>
      </c>
      <c r="DA6" s="352"/>
      <c r="DB6" s="352"/>
      <c r="DC6" s="366"/>
      <c r="DD6" s="367" t="s">
        <v>64</v>
      </c>
      <c r="DE6" s="355"/>
      <c r="DF6" s="355"/>
      <c r="DG6" s="355"/>
      <c r="DH6" s="355"/>
      <c r="DI6" s="355"/>
      <c r="DJ6" s="355"/>
      <c r="DK6" s="355"/>
      <c r="DL6" s="355"/>
      <c r="DM6" s="355"/>
      <c r="DN6" s="355"/>
      <c r="DO6" s="355"/>
      <c r="DP6" s="356"/>
      <c r="DQ6" s="367">
        <v>44077</v>
      </c>
      <c r="DR6" s="355"/>
      <c r="DS6" s="355"/>
      <c r="DT6" s="355"/>
      <c r="DU6" s="355"/>
      <c r="DV6" s="355"/>
      <c r="DW6" s="355"/>
      <c r="DX6" s="355"/>
      <c r="DY6" s="355"/>
      <c r="DZ6" s="355"/>
      <c r="EA6" s="355"/>
      <c r="EB6" s="355"/>
      <c r="EC6" s="368"/>
    </row>
    <row r="7" spans="2:143" ht="11.25" customHeight="1" x14ac:dyDescent="0.15">
      <c r="B7" s="360" t="s">
        <v>167</v>
      </c>
      <c r="C7" s="361"/>
      <c r="D7" s="361"/>
      <c r="E7" s="361"/>
      <c r="F7" s="361"/>
      <c r="G7" s="361"/>
      <c r="H7" s="361"/>
      <c r="I7" s="361"/>
      <c r="J7" s="361"/>
      <c r="K7" s="361"/>
      <c r="L7" s="361"/>
      <c r="M7" s="361"/>
      <c r="N7" s="361"/>
      <c r="O7" s="361"/>
      <c r="P7" s="361"/>
      <c r="Q7" s="362"/>
      <c r="R7" s="354">
        <v>67</v>
      </c>
      <c r="S7" s="355"/>
      <c r="T7" s="355"/>
      <c r="U7" s="355"/>
      <c r="V7" s="355"/>
      <c r="W7" s="355"/>
      <c r="X7" s="355"/>
      <c r="Y7" s="356"/>
      <c r="Z7" s="357">
        <v>0</v>
      </c>
      <c r="AA7" s="357"/>
      <c r="AB7" s="357"/>
      <c r="AC7" s="357"/>
      <c r="AD7" s="358">
        <v>67</v>
      </c>
      <c r="AE7" s="358"/>
      <c r="AF7" s="358"/>
      <c r="AG7" s="358"/>
      <c r="AH7" s="358"/>
      <c r="AI7" s="358"/>
      <c r="AJ7" s="358"/>
      <c r="AK7" s="358"/>
      <c r="AL7" s="363">
        <v>0</v>
      </c>
      <c r="AM7" s="364"/>
      <c r="AN7" s="364"/>
      <c r="AO7" s="365"/>
      <c r="AP7" s="360" t="s">
        <v>168</v>
      </c>
      <c r="AQ7" s="361"/>
      <c r="AR7" s="361"/>
      <c r="AS7" s="361"/>
      <c r="AT7" s="361"/>
      <c r="AU7" s="361"/>
      <c r="AV7" s="361"/>
      <c r="AW7" s="361"/>
      <c r="AX7" s="361"/>
      <c r="AY7" s="361"/>
      <c r="AZ7" s="361"/>
      <c r="BA7" s="361"/>
      <c r="BB7" s="361"/>
      <c r="BC7" s="361"/>
      <c r="BD7" s="361"/>
      <c r="BE7" s="361"/>
      <c r="BF7" s="362"/>
      <c r="BG7" s="354">
        <v>51230</v>
      </c>
      <c r="BH7" s="355"/>
      <c r="BI7" s="355"/>
      <c r="BJ7" s="355"/>
      <c r="BK7" s="355"/>
      <c r="BL7" s="355"/>
      <c r="BM7" s="355"/>
      <c r="BN7" s="356"/>
      <c r="BO7" s="357">
        <v>34.299999999999997</v>
      </c>
      <c r="BP7" s="357"/>
      <c r="BQ7" s="357"/>
      <c r="BR7" s="357"/>
      <c r="BS7" s="358">
        <v>2109</v>
      </c>
      <c r="BT7" s="358"/>
      <c r="BU7" s="358"/>
      <c r="BV7" s="358"/>
      <c r="BW7" s="358"/>
      <c r="BX7" s="358"/>
      <c r="BY7" s="358"/>
      <c r="BZ7" s="358"/>
      <c r="CA7" s="358"/>
      <c r="CB7" s="359"/>
      <c r="CD7" s="360" t="s">
        <v>169</v>
      </c>
      <c r="CE7" s="361"/>
      <c r="CF7" s="361"/>
      <c r="CG7" s="361"/>
      <c r="CH7" s="361"/>
      <c r="CI7" s="361"/>
      <c r="CJ7" s="361"/>
      <c r="CK7" s="361"/>
      <c r="CL7" s="361"/>
      <c r="CM7" s="361"/>
      <c r="CN7" s="361"/>
      <c r="CO7" s="361"/>
      <c r="CP7" s="361"/>
      <c r="CQ7" s="362"/>
      <c r="CR7" s="354">
        <v>461174</v>
      </c>
      <c r="CS7" s="355"/>
      <c r="CT7" s="355"/>
      <c r="CU7" s="355"/>
      <c r="CV7" s="355"/>
      <c r="CW7" s="355"/>
      <c r="CX7" s="355"/>
      <c r="CY7" s="356"/>
      <c r="CZ7" s="357">
        <v>27.9</v>
      </c>
      <c r="DA7" s="357"/>
      <c r="DB7" s="357"/>
      <c r="DC7" s="357"/>
      <c r="DD7" s="367">
        <v>87960</v>
      </c>
      <c r="DE7" s="355"/>
      <c r="DF7" s="355"/>
      <c r="DG7" s="355"/>
      <c r="DH7" s="355"/>
      <c r="DI7" s="355"/>
      <c r="DJ7" s="355"/>
      <c r="DK7" s="355"/>
      <c r="DL7" s="355"/>
      <c r="DM7" s="355"/>
      <c r="DN7" s="355"/>
      <c r="DO7" s="355"/>
      <c r="DP7" s="356"/>
      <c r="DQ7" s="367">
        <v>309295</v>
      </c>
      <c r="DR7" s="355"/>
      <c r="DS7" s="355"/>
      <c r="DT7" s="355"/>
      <c r="DU7" s="355"/>
      <c r="DV7" s="355"/>
      <c r="DW7" s="355"/>
      <c r="DX7" s="355"/>
      <c r="DY7" s="355"/>
      <c r="DZ7" s="355"/>
      <c r="EA7" s="355"/>
      <c r="EB7" s="355"/>
      <c r="EC7" s="368"/>
    </row>
    <row r="8" spans="2:143" ht="11.25" customHeight="1" x14ac:dyDescent="0.15">
      <c r="B8" s="360" t="s">
        <v>170</v>
      </c>
      <c r="C8" s="361"/>
      <c r="D8" s="361"/>
      <c r="E8" s="361"/>
      <c r="F8" s="361"/>
      <c r="G8" s="361"/>
      <c r="H8" s="361"/>
      <c r="I8" s="361"/>
      <c r="J8" s="361"/>
      <c r="K8" s="361"/>
      <c r="L8" s="361"/>
      <c r="M8" s="361"/>
      <c r="N8" s="361"/>
      <c r="O8" s="361"/>
      <c r="P8" s="361"/>
      <c r="Q8" s="362"/>
      <c r="R8" s="354">
        <v>1468</v>
      </c>
      <c r="S8" s="355"/>
      <c r="T8" s="355"/>
      <c r="U8" s="355"/>
      <c r="V8" s="355"/>
      <c r="W8" s="355"/>
      <c r="X8" s="355"/>
      <c r="Y8" s="356"/>
      <c r="Z8" s="357">
        <v>0.1</v>
      </c>
      <c r="AA8" s="357"/>
      <c r="AB8" s="357"/>
      <c r="AC8" s="357"/>
      <c r="AD8" s="358">
        <v>1468</v>
      </c>
      <c r="AE8" s="358"/>
      <c r="AF8" s="358"/>
      <c r="AG8" s="358"/>
      <c r="AH8" s="358"/>
      <c r="AI8" s="358"/>
      <c r="AJ8" s="358"/>
      <c r="AK8" s="358"/>
      <c r="AL8" s="363">
        <v>0.1</v>
      </c>
      <c r="AM8" s="364"/>
      <c r="AN8" s="364"/>
      <c r="AO8" s="365"/>
      <c r="AP8" s="360" t="s">
        <v>171</v>
      </c>
      <c r="AQ8" s="361"/>
      <c r="AR8" s="361"/>
      <c r="AS8" s="361"/>
      <c r="AT8" s="361"/>
      <c r="AU8" s="361"/>
      <c r="AV8" s="361"/>
      <c r="AW8" s="361"/>
      <c r="AX8" s="361"/>
      <c r="AY8" s="361"/>
      <c r="AZ8" s="361"/>
      <c r="BA8" s="361"/>
      <c r="BB8" s="361"/>
      <c r="BC8" s="361"/>
      <c r="BD8" s="361"/>
      <c r="BE8" s="361"/>
      <c r="BF8" s="362"/>
      <c r="BG8" s="354">
        <v>1643</v>
      </c>
      <c r="BH8" s="355"/>
      <c r="BI8" s="355"/>
      <c r="BJ8" s="355"/>
      <c r="BK8" s="355"/>
      <c r="BL8" s="355"/>
      <c r="BM8" s="355"/>
      <c r="BN8" s="356"/>
      <c r="BO8" s="357">
        <v>1.1000000000000001</v>
      </c>
      <c r="BP8" s="357"/>
      <c r="BQ8" s="357"/>
      <c r="BR8" s="357"/>
      <c r="BS8" s="358" t="s">
        <v>64</v>
      </c>
      <c r="BT8" s="358"/>
      <c r="BU8" s="358"/>
      <c r="BV8" s="358"/>
      <c r="BW8" s="358"/>
      <c r="BX8" s="358"/>
      <c r="BY8" s="358"/>
      <c r="BZ8" s="358"/>
      <c r="CA8" s="358"/>
      <c r="CB8" s="359"/>
      <c r="CD8" s="360" t="s">
        <v>172</v>
      </c>
      <c r="CE8" s="361"/>
      <c r="CF8" s="361"/>
      <c r="CG8" s="361"/>
      <c r="CH8" s="361"/>
      <c r="CI8" s="361"/>
      <c r="CJ8" s="361"/>
      <c r="CK8" s="361"/>
      <c r="CL8" s="361"/>
      <c r="CM8" s="361"/>
      <c r="CN8" s="361"/>
      <c r="CO8" s="361"/>
      <c r="CP8" s="361"/>
      <c r="CQ8" s="362"/>
      <c r="CR8" s="354">
        <v>377411</v>
      </c>
      <c r="CS8" s="355"/>
      <c r="CT8" s="355"/>
      <c r="CU8" s="355"/>
      <c r="CV8" s="355"/>
      <c r="CW8" s="355"/>
      <c r="CX8" s="355"/>
      <c r="CY8" s="356"/>
      <c r="CZ8" s="357">
        <v>22.8</v>
      </c>
      <c r="DA8" s="357"/>
      <c r="DB8" s="357"/>
      <c r="DC8" s="357"/>
      <c r="DD8" s="367">
        <v>2000</v>
      </c>
      <c r="DE8" s="355"/>
      <c r="DF8" s="355"/>
      <c r="DG8" s="355"/>
      <c r="DH8" s="355"/>
      <c r="DI8" s="355"/>
      <c r="DJ8" s="355"/>
      <c r="DK8" s="355"/>
      <c r="DL8" s="355"/>
      <c r="DM8" s="355"/>
      <c r="DN8" s="355"/>
      <c r="DO8" s="355"/>
      <c r="DP8" s="356"/>
      <c r="DQ8" s="367">
        <v>300178</v>
      </c>
      <c r="DR8" s="355"/>
      <c r="DS8" s="355"/>
      <c r="DT8" s="355"/>
      <c r="DU8" s="355"/>
      <c r="DV8" s="355"/>
      <c r="DW8" s="355"/>
      <c r="DX8" s="355"/>
      <c r="DY8" s="355"/>
      <c r="DZ8" s="355"/>
      <c r="EA8" s="355"/>
      <c r="EB8" s="355"/>
      <c r="EC8" s="368"/>
    </row>
    <row r="9" spans="2:143" ht="11.25" customHeight="1" x14ac:dyDescent="0.15">
      <c r="B9" s="360" t="s">
        <v>173</v>
      </c>
      <c r="C9" s="361"/>
      <c r="D9" s="361"/>
      <c r="E9" s="361"/>
      <c r="F9" s="361"/>
      <c r="G9" s="361"/>
      <c r="H9" s="361"/>
      <c r="I9" s="361"/>
      <c r="J9" s="361"/>
      <c r="K9" s="361"/>
      <c r="L9" s="361"/>
      <c r="M9" s="361"/>
      <c r="N9" s="361"/>
      <c r="O9" s="361"/>
      <c r="P9" s="361"/>
      <c r="Q9" s="362"/>
      <c r="R9" s="354">
        <v>1818</v>
      </c>
      <c r="S9" s="355"/>
      <c r="T9" s="355"/>
      <c r="U9" s="355"/>
      <c r="V9" s="355"/>
      <c r="W9" s="355"/>
      <c r="X9" s="355"/>
      <c r="Y9" s="356"/>
      <c r="Z9" s="357">
        <v>0.1</v>
      </c>
      <c r="AA9" s="357"/>
      <c r="AB9" s="357"/>
      <c r="AC9" s="357"/>
      <c r="AD9" s="358">
        <v>1818</v>
      </c>
      <c r="AE9" s="358"/>
      <c r="AF9" s="358"/>
      <c r="AG9" s="358"/>
      <c r="AH9" s="358"/>
      <c r="AI9" s="358"/>
      <c r="AJ9" s="358"/>
      <c r="AK9" s="358"/>
      <c r="AL9" s="363">
        <v>0.2</v>
      </c>
      <c r="AM9" s="364"/>
      <c r="AN9" s="364"/>
      <c r="AO9" s="365"/>
      <c r="AP9" s="360" t="s">
        <v>174</v>
      </c>
      <c r="AQ9" s="361"/>
      <c r="AR9" s="361"/>
      <c r="AS9" s="361"/>
      <c r="AT9" s="361"/>
      <c r="AU9" s="361"/>
      <c r="AV9" s="361"/>
      <c r="AW9" s="361"/>
      <c r="AX9" s="361"/>
      <c r="AY9" s="361"/>
      <c r="AZ9" s="361"/>
      <c r="BA9" s="361"/>
      <c r="BB9" s="361"/>
      <c r="BC9" s="361"/>
      <c r="BD9" s="361"/>
      <c r="BE9" s="361"/>
      <c r="BF9" s="362"/>
      <c r="BG9" s="354">
        <v>38900</v>
      </c>
      <c r="BH9" s="355"/>
      <c r="BI9" s="355"/>
      <c r="BJ9" s="355"/>
      <c r="BK9" s="355"/>
      <c r="BL9" s="355"/>
      <c r="BM9" s="355"/>
      <c r="BN9" s="356"/>
      <c r="BO9" s="357">
        <v>26</v>
      </c>
      <c r="BP9" s="357"/>
      <c r="BQ9" s="357"/>
      <c r="BR9" s="357"/>
      <c r="BS9" s="358" t="s">
        <v>64</v>
      </c>
      <c r="BT9" s="358"/>
      <c r="BU9" s="358"/>
      <c r="BV9" s="358"/>
      <c r="BW9" s="358"/>
      <c r="BX9" s="358"/>
      <c r="BY9" s="358"/>
      <c r="BZ9" s="358"/>
      <c r="CA9" s="358"/>
      <c r="CB9" s="359"/>
      <c r="CD9" s="360" t="s">
        <v>175</v>
      </c>
      <c r="CE9" s="361"/>
      <c r="CF9" s="361"/>
      <c r="CG9" s="361"/>
      <c r="CH9" s="361"/>
      <c r="CI9" s="361"/>
      <c r="CJ9" s="361"/>
      <c r="CK9" s="361"/>
      <c r="CL9" s="361"/>
      <c r="CM9" s="361"/>
      <c r="CN9" s="361"/>
      <c r="CO9" s="361"/>
      <c r="CP9" s="361"/>
      <c r="CQ9" s="362"/>
      <c r="CR9" s="354">
        <v>160289</v>
      </c>
      <c r="CS9" s="355"/>
      <c r="CT9" s="355"/>
      <c r="CU9" s="355"/>
      <c r="CV9" s="355"/>
      <c r="CW9" s="355"/>
      <c r="CX9" s="355"/>
      <c r="CY9" s="356"/>
      <c r="CZ9" s="357">
        <v>9.6999999999999993</v>
      </c>
      <c r="DA9" s="357"/>
      <c r="DB9" s="357"/>
      <c r="DC9" s="357"/>
      <c r="DD9" s="367">
        <v>1844</v>
      </c>
      <c r="DE9" s="355"/>
      <c r="DF9" s="355"/>
      <c r="DG9" s="355"/>
      <c r="DH9" s="355"/>
      <c r="DI9" s="355"/>
      <c r="DJ9" s="355"/>
      <c r="DK9" s="355"/>
      <c r="DL9" s="355"/>
      <c r="DM9" s="355"/>
      <c r="DN9" s="355"/>
      <c r="DO9" s="355"/>
      <c r="DP9" s="356"/>
      <c r="DQ9" s="367">
        <v>146881</v>
      </c>
      <c r="DR9" s="355"/>
      <c r="DS9" s="355"/>
      <c r="DT9" s="355"/>
      <c r="DU9" s="355"/>
      <c r="DV9" s="355"/>
      <c r="DW9" s="355"/>
      <c r="DX9" s="355"/>
      <c r="DY9" s="355"/>
      <c r="DZ9" s="355"/>
      <c r="EA9" s="355"/>
      <c r="EB9" s="355"/>
      <c r="EC9" s="368"/>
    </row>
    <row r="10" spans="2:143" ht="11.25" customHeight="1" x14ac:dyDescent="0.15">
      <c r="B10" s="360" t="s">
        <v>176</v>
      </c>
      <c r="C10" s="361"/>
      <c r="D10" s="361"/>
      <c r="E10" s="361"/>
      <c r="F10" s="361"/>
      <c r="G10" s="361"/>
      <c r="H10" s="361"/>
      <c r="I10" s="361"/>
      <c r="J10" s="361"/>
      <c r="K10" s="361"/>
      <c r="L10" s="361"/>
      <c r="M10" s="361"/>
      <c r="N10" s="361"/>
      <c r="O10" s="361"/>
      <c r="P10" s="361"/>
      <c r="Q10" s="362"/>
      <c r="R10" s="354" t="s">
        <v>64</v>
      </c>
      <c r="S10" s="355"/>
      <c r="T10" s="355"/>
      <c r="U10" s="355"/>
      <c r="V10" s="355"/>
      <c r="W10" s="355"/>
      <c r="X10" s="355"/>
      <c r="Y10" s="356"/>
      <c r="Z10" s="357" t="s">
        <v>64</v>
      </c>
      <c r="AA10" s="357"/>
      <c r="AB10" s="357"/>
      <c r="AC10" s="357"/>
      <c r="AD10" s="358" t="s">
        <v>64</v>
      </c>
      <c r="AE10" s="358"/>
      <c r="AF10" s="358"/>
      <c r="AG10" s="358"/>
      <c r="AH10" s="358"/>
      <c r="AI10" s="358"/>
      <c r="AJ10" s="358"/>
      <c r="AK10" s="358"/>
      <c r="AL10" s="363" t="s">
        <v>64</v>
      </c>
      <c r="AM10" s="364"/>
      <c r="AN10" s="364"/>
      <c r="AO10" s="365"/>
      <c r="AP10" s="360" t="s">
        <v>177</v>
      </c>
      <c r="AQ10" s="361"/>
      <c r="AR10" s="361"/>
      <c r="AS10" s="361"/>
      <c r="AT10" s="361"/>
      <c r="AU10" s="361"/>
      <c r="AV10" s="361"/>
      <c r="AW10" s="361"/>
      <c r="AX10" s="361"/>
      <c r="AY10" s="361"/>
      <c r="AZ10" s="361"/>
      <c r="BA10" s="361"/>
      <c r="BB10" s="361"/>
      <c r="BC10" s="361"/>
      <c r="BD10" s="361"/>
      <c r="BE10" s="361"/>
      <c r="BF10" s="362"/>
      <c r="BG10" s="354">
        <v>7940</v>
      </c>
      <c r="BH10" s="355"/>
      <c r="BI10" s="355"/>
      <c r="BJ10" s="355"/>
      <c r="BK10" s="355"/>
      <c r="BL10" s="355"/>
      <c r="BM10" s="355"/>
      <c r="BN10" s="356"/>
      <c r="BO10" s="357">
        <v>5.3</v>
      </c>
      <c r="BP10" s="357"/>
      <c r="BQ10" s="357"/>
      <c r="BR10" s="357"/>
      <c r="BS10" s="358">
        <v>1324</v>
      </c>
      <c r="BT10" s="358"/>
      <c r="BU10" s="358"/>
      <c r="BV10" s="358"/>
      <c r="BW10" s="358"/>
      <c r="BX10" s="358"/>
      <c r="BY10" s="358"/>
      <c r="BZ10" s="358"/>
      <c r="CA10" s="358"/>
      <c r="CB10" s="359"/>
      <c r="CD10" s="360" t="s">
        <v>178</v>
      </c>
      <c r="CE10" s="361"/>
      <c r="CF10" s="361"/>
      <c r="CG10" s="361"/>
      <c r="CH10" s="361"/>
      <c r="CI10" s="361"/>
      <c r="CJ10" s="361"/>
      <c r="CK10" s="361"/>
      <c r="CL10" s="361"/>
      <c r="CM10" s="361"/>
      <c r="CN10" s="361"/>
      <c r="CO10" s="361"/>
      <c r="CP10" s="361"/>
      <c r="CQ10" s="362"/>
      <c r="CR10" s="354" t="s">
        <v>64</v>
      </c>
      <c r="CS10" s="355"/>
      <c r="CT10" s="355"/>
      <c r="CU10" s="355"/>
      <c r="CV10" s="355"/>
      <c r="CW10" s="355"/>
      <c r="CX10" s="355"/>
      <c r="CY10" s="356"/>
      <c r="CZ10" s="357" t="s">
        <v>64</v>
      </c>
      <c r="DA10" s="357"/>
      <c r="DB10" s="357"/>
      <c r="DC10" s="357"/>
      <c r="DD10" s="367" t="s">
        <v>64</v>
      </c>
      <c r="DE10" s="355"/>
      <c r="DF10" s="355"/>
      <c r="DG10" s="355"/>
      <c r="DH10" s="355"/>
      <c r="DI10" s="355"/>
      <c r="DJ10" s="355"/>
      <c r="DK10" s="355"/>
      <c r="DL10" s="355"/>
      <c r="DM10" s="355"/>
      <c r="DN10" s="355"/>
      <c r="DO10" s="355"/>
      <c r="DP10" s="356"/>
      <c r="DQ10" s="367" t="s">
        <v>64</v>
      </c>
      <c r="DR10" s="355"/>
      <c r="DS10" s="355"/>
      <c r="DT10" s="355"/>
      <c r="DU10" s="355"/>
      <c r="DV10" s="355"/>
      <c r="DW10" s="355"/>
      <c r="DX10" s="355"/>
      <c r="DY10" s="355"/>
      <c r="DZ10" s="355"/>
      <c r="EA10" s="355"/>
      <c r="EB10" s="355"/>
      <c r="EC10" s="368"/>
    </row>
    <row r="11" spans="2:143" ht="11.25" customHeight="1" x14ac:dyDescent="0.15">
      <c r="B11" s="360" t="s">
        <v>179</v>
      </c>
      <c r="C11" s="361"/>
      <c r="D11" s="361"/>
      <c r="E11" s="361"/>
      <c r="F11" s="361"/>
      <c r="G11" s="361"/>
      <c r="H11" s="361"/>
      <c r="I11" s="361"/>
      <c r="J11" s="361"/>
      <c r="K11" s="361"/>
      <c r="L11" s="361"/>
      <c r="M11" s="361"/>
      <c r="N11" s="361"/>
      <c r="O11" s="361"/>
      <c r="P11" s="361"/>
      <c r="Q11" s="362"/>
      <c r="R11" s="354">
        <v>27585</v>
      </c>
      <c r="S11" s="355"/>
      <c r="T11" s="355"/>
      <c r="U11" s="355"/>
      <c r="V11" s="355"/>
      <c r="W11" s="355"/>
      <c r="X11" s="355"/>
      <c r="Y11" s="356"/>
      <c r="Z11" s="363">
        <v>1.6</v>
      </c>
      <c r="AA11" s="364"/>
      <c r="AB11" s="364"/>
      <c r="AC11" s="369"/>
      <c r="AD11" s="367">
        <v>27585</v>
      </c>
      <c r="AE11" s="355"/>
      <c r="AF11" s="355"/>
      <c r="AG11" s="355"/>
      <c r="AH11" s="355"/>
      <c r="AI11" s="355"/>
      <c r="AJ11" s="355"/>
      <c r="AK11" s="356"/>
      <c r="AL11" s="363">
        <v>2.7</v>
      </c>
      <c r="AM11" s="364"/>
      <c r="AN11" s="364"/>
      <c r="AO11" s="365"/>
      <c r="AP11" s="360" t="s">
        <v>180</v>
      </c>
      <c r="AQ11" s="361"/>
      <c r="AR11" s="361"/>
      <c r="AS11" s="361"/>
      <c r="AT11" s="361"/>
      <c r="AU11" s="361"/>
      <c r="AV11" s="361"/>
      <c r="AW11" s="361"/>
      <c r="AX11" s="361"/>
      <c r="AY11" s="361"/>
      <c r="AZ11" s="361"/>
      <c r="BA11" s="361"/>
      <c r="BB11" s="361"/>
      <c r="BC11" s="361"/>
      <c r="BD11" s="361"/>
      <c r="BE11" s="361"/>
      <c r="BF11" s="362"/>
      <c r="BG11" s="354">
        <v>2747</v>
      </c>
      <c r="BH11" s="355"/>
      <c r="BI11" s="355"/>
      <c r="BJ11" s="355"/>
      <c r="BK11" s="355"/>
      <c r="BL11" s="355"/>
      <c r="BM11" s="355"/>
      <c r="BN11" s="356"/>
      <c r="BO11" s="357">
        <v>1.8</v>
      </c>
      <c r="BP11" s="357"/>
      <c r="BQ11" s="357"/>
      <c r="BR11" s="357"/>
      <c r="BS11" s="358">
        <v>785</v>
      </c>
      <c r="BT11" s="358"/>
      <c r="BU11" s="358"/>
      <c r="BV11" s="358"/>
      <c r="BW11" s="358"/>
      <c r="BX11" s="358"/>
      <c r="BY11" s="358"/>
      <c r="BZ11" s="358"/>
      <c r="CA11" s="358"/>
      <c r="CB11" s="359"/>
      <c r="CD11" s="360" t="s">
        <v>181</v>
      </c>
      <c r="CE11" s="361"/>
      <c r="CF11" s="361"/>
      <c r="CG11" s="361"/>
      <c r="CH11" s="361"/>
      <c r="CI11" s="361"/>
      <c r="CJ11" s="361"/>
      <c r="CK11" s="361"/>
      <c r="CL11" s="361"/>
      <c r="CM11" s="361"/>
      <c r="CN11" s="361"/>
      <c r="CO11" s="361"/>
      <c r="CP11" s="361"/>
      <c r="CQ11" s="362"/>
      <c r="CR11" s="354">
        <v>30920</v>
      </c>
      <c r="CS11" s="355"/>
      <c r="CT11" s="355"/>
      <c r="CU11" s="355"/>
      <c r="CV11" s="355"/>
      <c r="CW11" s="355"/>
      <c r="CX11" s="355"/>
      <c r="CY11" s="356"/>
      <c r="CZ11" s="357">
        <v>1.9</v>
      </c>
      <c r="DA11" s="357"/>
      <c r="DB11" s="357"/>
      <c r="DC11" s="357"/>
      <c r="DD11" s="367" t="s">
        <v>64</v>
      </c>
      <c r="DE11" s="355"/>
      <c r="DF11" s="355"/>
      <c r="DG11" s="355"/>
      <c r="DH11" s="355"/>
      <c r="DI11" s="355"/>
      <c r="DJ11" s="355"/>
      <c r="DK11" s="355"/>
      <c r="DL11" s="355"/>
      <c r="DM11" s="355"/>
      <c r="DN11" s="355"/>
      <c r="DO11" s="355"/>
      <c r="DP11" s="356"/>
      <c r="DQ11" s="367">
        <v>22771</v>
      </c>
      <c r="DR11" s="355"/>
      <c r="DS11" s="355"/>
      <c r="DT11" s="355"/>
      <c r="DU11" s="355"/>
      <c r="DV11" s="355"/>
      <c r="DW11" s="355"/>
      <c r="DX11" s="355"/>
      <c r="DY11" s="355"/>
      <c r="DZ11" s="355"/>
      <c r="EA11" s="355"/>
      <c r="EB11" s="355"/>
      <c r="EC11" s="368"/>
    </row>
    <row r="12" spans="2:143" ht="11.25" customHeight="1" x14ac:dyDescent="0.15">
      <c r="B12" s="360" t="s">
        <v>182</v>
      </c>
      <c r="C12" s="361"/>
      <c r="D12" s="361"/>
      <c r="E12" s="361"/>
      <c r="F12" s="361"/>
      <c r="G12" s="361"/>
      <c r="H12" s="361"/>
      <c r="I12" s="361"/>
      <c r="J12" s="361"/>
      <c r="K12" s="361"/>
      <c r="L12" s="361"/>
      <c r="M12" s="361"/>
      <c r="N12" s="361"/>
      <c r="O12" s="361"/>
      <c r="P12" s="361"/>
      <c r="Q12" s="362"/>
      <c r="R12" s="354">
        <v>36117</v>
      </c>
      <c r="S12" s="355"/>
      <c r="T12" s="355"/>
      <c r="U12" s="355"/>
      <c r="V12" s="355"/>
      <c r="W12" s="355"/>
      <c r="X12" s="355"/>
      <c r="Y12" s="356"/>
      <c r="Z12" s="357">
        <v>2.1</v>
      </c>
      <c r="AA12" s="357"/>
      <c r="AB12" s="357"/>
      <c r="AC12" s="357"/>
      <c r="AD12" s="358">
        <v>36117</v>
      </c>
      <c r="AE12" s="358"/>
      <c r="AF12" s="358"/>
      <c r="AG12" s="358"/>
      <c r="AH12" s="358"/>
      <c r="AI12" s="358"/>
      <c r="AJ12" s="358"/>
      <c r="AK12" s="358"/>
      <c r="AL12" s="363">
        <v>3.6</v>
      </c>
      <c r="AM12" s="364"/>
      <c r="AN12" s="364"/>
      <c r="AO12" s="365"/>
      <c r="AP12" s="360" t="s">
        <v>183</v>
      </c>
      <c r="AQ12" s="361"/>
      <c r="AR12" s="361"/>
      <c r="AS12" s="361"/>
      <c r="AT12" s="361"/>
      <c r="AU12" s="361"/>
      <c r="AV12" s="361"/>
      <c r="AW12" s="361"/>
      <c r="AX12" s="361"/>
      <c r="AY12" s="361"/>
      <c r="AZ12" s="361"/>
      <c r="BA12" s="361"/>
      <c r="BB12" s="361"/>
      <c r="BC12" s="361"/>
      <c r="BD12" s="361"/>
      <c r="BE12" s="361"/>
      <c r="BF12" s="362"/>
      <c r="BG12" s="354">
        <v>79179</v>
      </c>
      <c r="BH12" s="355"/>
      <c r="BI12" s="355"/>
      <c r="BJ12" s="355"/>
      <c r="BK12" s="355"/>
      <c r="BL12" s="355"/>
      <c r="BM12" s="355"/>
      <c r="BN12" s="356"/>
      <c r="BO12" s="357">
        <v>52.9</v>
      </c>
      <c r="BP12" s="357"/>
      <c r="BQ12" s="357"/>
      <c r="BR12" s="357"/>
      <c r="BS12" s="358" t="s">
        <v>64</v>
      </c>
      <c r="BT12" s="358"/>
      <c r="BU12" s="358"/>
      <c r="BV12" s="358"/>
      <c r="BW12" s="358"/>
      <c r="BX12" s="358"/>
      <c r="BY12" s="358"/>
      <c r="BZ12" s="358"/>
      <c r="CA12" s="358"/>
      <c r="CB12" s="359"/>
      <c r="CD12" s="360" t="s">
        <v>184</v>
      </c>
      <c r="CE12" s="361"/>
      <c r="CF12" s="361"/>
      <c r="CG12" s="361"/>
      <c r="CH12" s="361"/>
      <c r="CI12" s="361"/>
      <c r="CJ12" s="361"/>
      <c r="CK12" s="361"/>
      <c r="CL12" s="361"/>
      <c r="CM12" s="361"/>
      <c r="CN12" s="361"/>
      <c r="CO12" s="361"/>
      <c r="CP12" s="361"/>
      <c r="CQ12" s="362"/>
      <c r="CR12" s="354">
        <v>68184</v>
      </c>
      <c r="CS12" s="355"/>
      <c r="CT12" s="355"/>
      <c r="CU12" s="355"/>
      <c r="CV12" s="355"/>
      <c r="CW12" s="355"/>
      <c r="CX12" s="355"/>
      <c r="CY12" s="356"/>
      <c r="CZ12" s="357">
        <v>4.0999999999999996</v>
      </c>
      <c r="DA12" s="357"/>
      <c r="DB12" s="357"/>
      <c r="DC12" s="357"/>
      <c r="DD12" s="367" t="s">
        <v>64</v>
      </c>
      <c r="DE12" s="355"/>
      <c r="DF12" s="355"/>
      <c r="DG12" s="355"/>
      <c r="DH12" s="355"/>
      <c r="DI12" s="355"/>
      <c r="DJ12" s="355"/>
      <c r="DK12" s="355"/>
      <c r="DL12" s="355"/>
      <c r="DM12" s="355"/>
      <c r="DN12" s="355"/>
      <c r="DO12" s="355"/>
      <c r="DP12" s="356"/>
      <c r="DQ12" s="367">
        <v>60674</v>
      </c>
      <c r="DR12" s="355"/>
      <c r="DS12" s="355"/>
      <c r="DT12" s="355"/>
      <c r="DU12" s="355"/>
      <c r="DV12" s="355"/>
      <c r="DW12" s="355"/>
      <c r="DX12" s="355"/>
      <c r="DY12" s="355"/>
      <c r="DZ12" s="355"/>
      <c r="EA12" s="355"/>
      <c r="EB12" s="355"/>
      <c r="EC12" s="368"/>
    </row>
    <row r="13" spans="2:143" ht="11.25" customHeight="1" x14ac:dyDescent="0.15">
      <c r="B13" s="360" t="s">
        <v>185</v>
      </c>
      <c r="C13" s="361"/>
      <c r="D13" s="361"/>
      <c r="E13" s="361"/>
      <c r="F13" s="361"/>
      <c r="G13" s="361"/>
      <c r="H13" s="361"/>
      <c r="I13" s="361"/>
      <c r="J13" s="361"/>
      <c r="K13" s="361"/>
      <c r="L13" s="361"/>
      <c r="M13" s="361"/>
      <c r="N13" s="361"/>
      <c r="O13" s="361"/>
      <c r="P13" s="361"/>
      <c r="Q13" s="362"/>
      <c r="R13" s="354" t="s">
        <v>64</v>
      </c>
      <c r="S13" s="355"/>
      <c r="T13" s="355"/>
      <c r="U13" s="355"/>
      <c r="V13" s="355"/>
      <c r="W13" s="355"/>
      <c r="X13" s="355"/>
      <c r="Y13" s="356"/>
      <c r="Z13" s="357" t="s">
        <v>64</v>
      </c>
      <c r="AA13" s="357"/>
      <c r="AB13" s="357"/>
      <c r="AC13" s="357"/>
      <c r="AD13" s="358" t="s">
        <v>64</v>
      </c>
      <c r="AE13" s="358"/>
      <c r="AF13" s="358"/>
      <c r="AG13" s="358"/>
      <c r="AH13" s="358"/>
      <c r="AI13" s="358"/>
      <c r="AJ13" s="358"/>
      <c r="AK13" s="358"/>
      <c r="AL13" s="363" t="s">
        <v>64</v>
      </c>
      <c r="AM13" s="364"/>
      <c r="AN13" s="364"/>
      <c r="AO13" s="365"/>
      <c r="AP13" s="360" t="s">
        <v>186</v>
      </c>
      <c r="AQ13" s="361"/>
      <c r="AR13" s="361"/>
      <c r="AS13" s="361"/>
      <c r="AT13" s="361"/>
      <c r="AU13" s="361"/>
      <c r="AV13" s="361"/>
      <c r="AW13" s="361"/>
      <c r="AX13" s="361"/>
      <c r="AY13" s="361"/>
      <c r="AZ13" s="361"/>
      <c r="BA13" s="361"/>
      <c r="BB13" s="361"/>
      <c r="BC13" s="361"/>
      <c r="BD13" s="361"/>
      <c r="BE13" s="361"/>
      <c r="BF13" s="362"/>
      <c r="BG13" s="354">
        <v>79179</v>
      </c>
      <c r="BH13" s="355"/>
      <c r="BI13" s="355"/>
      <c r="BJ13" s="355"/>
      <c r="BK13" s="355"/>
      <c r="BL13" s="355"/>
      <c r="BM13" s="355"/>
      <c r="BN13" s="356"/>
      <c r="BO13" s="357">
        <v>52.9</v>
      </c>
      <c r="BP13" s="357"/>
      <c r="BQ13" s="357"/>
      <c r="BR13" s="357"/>
      <c r="BS13" s="358" t="s">
        <v>64</v>
      </c>
      <c r="BT13" s="358"/>
      <c r="BU13" s="358"/>
      <c r="BV13" s="358"/>
      <c r="BW13" s="358"/>
      <c r="BX13" s="358"/>
      <c r="BY13" s="358"/>
      <c r="BZ13" s="358"/>
      <c r="CA13" s="358"/>
      <c r="CB13" s="359"/>
      <c r="CD13" s="360" t="s">
        <v>187</v>
      </c>
      <c r="CE13" s="361"/>
      <c r="CF13" s="361"/>
      <c r="CG13" s="361"/>
      <c r="CH13" s="361"/>
      <c r="CI13" s="361"/>
      <c r="CJ13" s="361"/>
      <c r="CK13" s="361"/>
      <c r="CL13" s="361"/>
      <c r="CM13" s="361"/>
      <c r="CN13" s="361"/>
      <c r="CO13" s="361"/>
      <c r="CP13" s="361"/>
      <c r="CQ13" s="362"/>
      <c r="CR13" s="354">
        <v>202156</v>
      </c>
      <c r="CS13" s="355"/>
      <c r="CT13" s="355"/>
      <c r="CU13" s="355"/>
      <c r="CV13" s="355"/>
      <c r="CW13" s="355"/>
      <c r="CX13" s="355"/>
      <c r="CY13" s="356"/>
      <c r="CZ13" s="357">
        <v>12.2</v>
      </c>
      <c r="DA13" s="357"/>
      <c r="DB13" s="357"/>
      <c r="DC13" s="357"/>
      <c r="DD13" s="367">
        <v>154428</v>
      </c>
      <c r="DE13" s="355"/>
      <c r="DF13" s="355"/>
      <c r="DG13" s="355"/>
      <c r="DH13" s="355"/>
      <c r="DI13" s="355"/>
      <c r="DJ13" s="355"/>
      <c r="DK13" s="355"/>
      <c r="DL13" s="355"/>
      <c r="DM13" s="355"/>
      <c r="DN13" s="355"/>
      <c r="DO13" s="355"/>
      <c r="DP13" s="356"/>
      <c r="DQ13" s="367">
        <v>65660</v>
      </c>
      <c r="DR13" s="355"/>
      <c r="DS13" s="355"/>
      <c r="DT13" s="355"/>
      <c r="DU13" s="355"/>
      <c r="DV13" s="355"/>
      <c r="DW13" s="355"/>
      <c r="DX13" s="355"/>
      <c r="DY13" s="355"/>
      <c r="DZ13" s="355"/>
      <c r="EA13" s="355"/>
      <c r="EB13" s="355"/>
      <c r="EC13" s="368"/>
    </row>
    <row r="14" spans="2:143" ht="11.25" customHeight="1" x14ac:dyDescent="0.15">
      <c r="B14" s="360" t="s">
        <v>188</v>
      </c>
      <c r="C14" s="361"/>
      <c r="D14" s="361"/>
      <c r="E14" s="361"/>
      <c r="F14" s="361"/>
      <c r="G14" s="361"/>
      <c r="H14" s="361"/>
      <c r="I14" s="361"/>
      <c r="J14" s="361"/>
      <c r="K14" s="361"/>
      <c r="L14" s="361"/>
      <c r="M14" s="361"/>
      <c r="N14" s="361"/>
      <c r="O14" s="361"/>
      <c r="P14" s="361"/>
      <c r="Q14" s="362"/>
      <c r="R14" s="354" t="s">
        <v>64</v>
      </c>
      <c r="S14" s="355"/>
      <c r="T14" s="355"/>
      <c r="U14" s="355"/>
      <c r="V14" s="355"/>
      <c r="W14" s="355"/>
      <c r="X14" s="355"/>
      <c r="Y14" s="356"/>
      <c r="Z14" s="357" t="s">
        <v>64</v>
      </c>
      <c r="AA14" s="357"/>
      <c r="AB14" s="357"/>
      <c r="AC14" s="357"/>
      <c r="AD14" s="358" t="s">
        <v>64</v>
      </c>
      <c r="AE14" s="358"/>
      <c r="AF14" s="358"/>
      <c r="AG14" s="358"/>
      <c r="AH14" s="358"/>
      <c r="AI14" s="358"/>
      <c r="AJ14" s="358"/>
      <c r="AK14" s="358"/>
      <c r="AL14" s="363" t="s">
        <v>64</v>
      </c>
      <c r="AM14" s="364"/>
      <c r="AN14" s="364"/>
      <c r="AO14" s="365"/>
      <c r="AP14" s="360" t="s">
        <v>189</v>
      </c>
      <c r="AQ14" s="361"/>
      <c r="AR14" s="361"/>
      <c r="AS14" s="361"/>
      <c r="AT14" s="361"/>
      <c r="AU14" s="361"/>
      <c r="AV14" s="361"/>
      <c r="AW14" s="361"/>
      <c r="AX14" s="361"/>
      <c r="AY14" s="361"/>
      <c r="AZ14" s="361"/>
      <c r="BA14" s="361"/>
      <c r="BB14" s="361"/>
      <c r="BC14" s="361"/>
      <c r="BD14" s="361"/>
      <c r="BE14" s="361"/>
      <c r="BF14" s="362"/>
      <c r="BG14" s="354">
        <v>4951</v>
      </c>
      <c r="BH14" s="355"/>
      <c r="BI14" s="355"/>
      <c r="BJ14" s="355"/>
      <c r="BK14" s="355"/>
      <c r="BL14" s="355"/>
      <c r="BM14" s="355"/>
      <c r="BN14" s="356"/>
      <c r="BO14" s="357">
        <v>3.3</v>
      </c>
      <c r="BP14" s="357"/>
      <c r="BQ14" s="357"/>
      <c r="BR14" s="357"/>
      <c r="BS14" s="358" t="s">
        <v>64</v>
      </c>
      <c r="BT14" s="358"/>
      <c r="BU14" s="358"/>
      <c r="BV14" s="358"/>
      <c r="BW14" s="358"/>
      <c r="BX14" s="358"/>
      <c r="BY14" s="358"/>
      <c r="BZ14" s="358"/>
      <c r="CA14" s="358"/>
      <c r="CB14" s="359"/>
      <c r="CD14" s="360" t="s">
        <v>190</v>
      </c>
      <c r="CE14" s="361"/>
      <c r="CF14" s="361"/>
      <c r="CG14" s="361"/>
      <c r="CH14" s="361"/>
      <c r="CI14" s="361"/>
      <c r="CJ14" s="361"/>
      <c r="CK14" s="361"/>
      <c r="CL14" s="361"/>
      <c r="CM14" s="361"/>
      <c r="CN14" s="361"/>
      <c r="CO14" s="361"/>
      <c r="CP14" s="361"/>
      <c r="CQ14" s="362"/>
      <c r="CR14" s="354">
        <v>71216</v>
      </c>
      <c r="CS14" s="355"/>
      <c r="CT14" s="355"/>
      <c r="CU14" s="355"/>
      <c r="CV14" s="355"/>
      <c r="CW14" s="355"/>
      <c r="CX14" s="355"/>
      <c r="CY14" s="356"/>
      <c r="CZ14" s="357">
        <v>4.3</v>
      </c>
      <c r="DA14" s="357"/>
      <c r="DB14" s="357"/>
      <c r="DC14" s="357"/>
      <c r="DD14" s="367">
        <v>4874</v>
      </c>
      <c r="DE14" s="355"/>
      <c r="DF14" s="355"/>
      <c r="DG14" s="355"/>
      <c r="DH14" s="355"/>
      <c r="DI14" s="355"/>
      <c r="DJ14" s="355"/>
      <c r="DK14" s="355"/>
      <c r="DL14" s="355"/>
      <c r="DM14" s="355"/>
      <c r="DN14" s="355"/>
      <c r="DO14" s="355"/>
      <c r="DP14" s="356"/>
      <c r="DQ14" s="367">
        <v>64235</v>
      </c>
      <c r="DR14" s="355"/>
      <c r="DS14" s="355"/>
      <c r="DT14" s="355"/>
      <c r="DU14" s="355"/>
      <c r="DV14" s="355"/>
      <c r="DW14" s="355"/>
      <c r="DX14" s="355"/>
      <c r="DY14" s="355"/>
      <c r="DZ14" s="355"/>
      <c r="EA14" s="355"/>
      <c r="EB14" s="355"/>
      <c r="EC14" s="368"/>
    </row>
    <row r="15" spans="2:143" ht="11.25" customHeight="1" x14ac:dyDescent="0.15">
      <c r="B15" s="360" t="s">
        <v>191</v>
      </c>
      <c r="C15" s="361"/>
      <c r="D15" s="361"/>
      <c r="E15" s="361"/>
      <c r="F15" s="361"/>
      <c r="G15" s="361"/>
      <c r="H15" s="361"/>
      <c r="I15" s="361"/>
      <c r="J15" s="361"/>
      <c r="K15" s="361"/>
      <c r="L15" s="361"/>
      <c r="M15" s="361"/>
      <c r="N15" s="361"/>
      <c r="O15" s="361"/>
      <c r="P15" s="361"/>
      <c r="Q15" s="362"/>
      <c r="R15" s="354">
        <v>1478</v>
      </c>
      <c r="S15" s="355"/>
      <c r="T15" s="355"/>
      <c r="U15" s="355"/>
      <c r="V15" s="355"/>
      <c r="W15" s="355"/>
      <c r="X15" s="355"/>
      <c r="Y15" s="356"/>
      <c r="Z15" s="357">
        <v>0.1</v>
      </c>
      <c r="AA15" s="357"/>
      <c r="AB15" s="357"/>
      <c r="AC15" s="357"/>
      <c r="AD15" s="358">
        <v>1478</v>
      </c>
      <c r="AE15" s="358"/>
      <c r="AF15" s="358"/>
      <c r="AG15" s="358"/>
      <c r="AH15" s="358"/>
      <c r="AI15" s="358"/>
      <c r="AJ15" s="358"/>
      <c r="AK15" s="358"/>
      <c r="AL15" s="363">
        <v>0.1</v>
      </c>
      <c r="AM15" s="364"/>
      <c r="AN15" s="364"/>
      <c r="AO15" s="365"/>
      <c r="AP15" s="360" t="s">
        <v>192</v>
      </c>
      <c r="AQ15" s="361"/>
      <c r="AR15" s="361"/>
      <c r="AS15" s="361"/>
      <c r="AT15" s="361"/>
      <c r="AU15" s="361"/>
      <c r="AV15" s="361"/>
      <c r="AW15" s="361"/>
      <c r="AX15" s="361"/>
      <c r="AY15" s="361"/>
      <c r="AZ15" s="361"/>
      <c r="BA15" s="361"/>
      <c r="BB15" s="361"/>
      <c r="BC15" s="361"/>
      <c r="BD15" s="361"/>
      <c r="BE15" s="361"/>
      <c r="BF15" s="362"/>
      <c r="BG15" s="354">
        <v>14202</v>
      </c>
      <c r="BH15" s="355"/>
      <c r="BI15" s="355"/>
      <c r="BJ15" s="355"/>
      <c r="BK15" s="355"/>
      <c r="BL15" s="355"/>
      <c r="BM15" s="355"/>
      <c r="BN15" s="356"/>
      <c r="BO15" s="357">
        <v>9.5</v>
      </c>
      <c r="BP15" s="357"/>
      <c r="BQ15" s="357"/>
      <c r="BR15" s="357"/>
      <c r="BS15" s="358" t="s">
        <v>64</v>
      </c>
      <c r="BT15" s="358"/>
      <c r="BU15" s="358"/>
      <c r="BV15" s="358"/>
      <c r="BW15" s="358"/>
      <c r="BX15" s="358"/>
      <c r="BY15" s="358"/>
      <c r="BZ15" s="358"/>
      <c r="CA15" s="358"/>
      <c r="CB15" s="359"/>
      <c r="CD15" s="360" t="s">
        <v>193</v>
      </c>
      <c r="CE15" s="361"/>
      <c r="CF15" s="361"/>
      <c r="CG15" s="361"/>
      <c r="CH15" s="361"/>
      <c r="CI15" s="361"/>
      <c r="CJ15" s="361"/>
      <c r="CK15" s="361"/>
      <c r="CL15" s="361"/>
      <c r="CM15" s="361"/>
      <c r="CN15" s="361"/>
      <c r="CO15" s="361"/>
      <c r="CP15" s="361"/>
      <c r="CQ15" s="362"/>
      <c r="CR15" s="354">
        <v>90971</v>
      </c>
      <c r="CS15" s="355"/>
      <c r="CT15" s="355"/>
      <c r="CU15" s="355"/>
      <c r="CV15" s="355"/>
      <c r="CW15" s="355"/>
      <c r="CX15" s="355"/>
      <c r="CY15" s="356"/>
      <c r="CZ15" s="357">
        <v>5.5</v>
      </c>
      <c r="DA15" s="357"/>
      <c r="DB15" s="357"/>
      <c r="DC15" s="357"/>
      <c r="DD15" s="367" t="s">
        <v>64</v>
      </c>
      <c r="DE15" s="355"/>
      <c r="DF15" s="355"/>
      <c r="DG15" s="355"/>
      <c r="DH15" s="355"/>
      <c r="DI15" s="355"/>
      <c r="DJ15" s="355"/>
      <c r="DK15" s="355"/>
      <c r="DL15" s="355"/>
      <c r="DM15" s="355"/>
      <c r="DN15" s="355"/>
      <c r="DO15" s="355"/>
      <c r="DP15" s="356"/>
      <c r="DQ15" s="367">
        <v>84887</v>
      </c>
      <c r="DR15" s="355"/>
      <c r="DS15" s="355"/>
      <c r="DT15" s="355"/>
      <c r="DU15" s="355"/>
      <c r="DV15" s="355"/>
      <c r="DW15" s="355"/>
      <c r="DX15" s="355"/>
      <c r="DY15" s="355"/>
      <c r="DZ15" s="355"/>
      <c r="EA15" s="355"/>
      <c r="EB15" s="355"/>
      <c r="EC15" s="368"/>
    </row>
    <row r="16" spans="2:143" ht="11.25" customHeight="1" x14ac:dyDescent="0.15">
      <c r="B16" s="360" t="s">
        <v>194</v>
      </c>
      <c r="C16" s="361"/>
      <c r="D16" s="361"/>
      <c r="E16" s="361"/>
      <c r="F16" s="361"/>
      <c r="G16" s="361"/>
      <c r="H16" s="361"/>
      <c r="I16" s="361"/>
      <c r="J16" s="361"/>
      <c r="K16" s="361"/>
      <c r="L16" s="361"/>
      <c r="M16" s="361"/>
      <c r="N16" s="361"/>
      <c r="O16" s="361"/>
      <c r="P16" s="361"/>
      <c r="Q16" s="362"/>
      <c r="R16" s="354">
        <v>2716</v>
      </c>
      <c r="S16" s="355"/>
      <c r="T16" s="355"/>
      <c r="U16" s="355"/>
      <c r="V16" s="355"/>
      <c r="W16" s="355"/>
      <c r="X16" s="355"/>
      <c r="Y16" s="356"/>
      <c r="Z16" s="357">
        <v>0.2</v>
      </c>
      <c r="AA16" s="357"/>
      <c r="AB16" s="357"/>
      <c r="AC16" s="357"/>
      <c r="AD16" s="358">
        <v>2716</v>
      </c>
      <c r="AE16" s="358"/>
      <c r="AF16" s="358"/>
      <c r="AG16" s="358"/>
      <c r="AH16" s="358"/>
      <c r="AI16" s="358"/>
      <c r="AJ16" s="358"/>
      <c r="AK16" s="358"/>
      <c r="AL16" s="363">
        <v>0.3</v>
      </c>
      <c r="AM16" s="364"/>
      <c r="AN16" s="364"/>
      <c r="AO16" s="365"/>
      <c r="AP16" s="360" t="s">
        <v>195</v>
      </c>
      <c r="AQ16" s="361"/>
      <c r="AR16" s="361"/>
      <c r="AS16" s="361"/>
      <c r="AT16" s="361"/>
      <c r="AU16" s="361"/>
      <c r="AV16" s="361"/>
      <c r="AW16" s="361"/>
      <c r="AX16" s="361"/>
      <c r="AY16" s="361"/>
      <c r="AZ16" s="361"/>
      <c r="BA16" s="361"/>
      <c r="BB16" s="361"/>
      <c r="BC16" s="361"/>
      <c r="BD16" s="361"/>
      <c r="BE16" s="361"/>
      <c r="BF16" s="362"/>
      <c r="BG16" s="354" t="s">
        <v>64</v>
      </c>
      <c r="BH16" s="355"/>
      <c r="BI16" s="355"/>
      <c r="BJ16" s="355"/>
      <c r="BK16" s="355"/>
      <c r="BL16" s="355"/>
      <c r="BM16" s="355"/>
      <c r="BN16" s="356"/>
      <c r="BO16" s="357" t="s">
        <v>64</v>
      </c>
      <c r="BP16" s="357"/>
      <c r="BQ16" s="357"/>
      <c r="BR16" s="357"/>
      <c r="BS16" s="358" t="s">
        <v>64</v>
      </c>
      <c r="BT16" s="358"/>
      <c r="BU16" s="358"/>
      <c r="BV16" s="358"/>
      <c r="BW16" s="358"/>
      <c r="BX16" s="358"/>
      <c r="BY16" s="358"/>
      <c r="BZ16" s="358"/>
      <c r="CA16" s="358"/>
      <c r="CB16" s="359"/>
      <c r="CD16" s="360" t="s">
        <v>196</v>
      </c>
      <c r="CE16" s="361"/>
      <c r="CF16" s="361"/>
      <c r="CG16" s="361"/>
      <c r="CH16" s="361"/>
      <c r="CI16" s="361"/>
      <c r="CJ16" s="361"/>
      <c r="CK16" s="361"/>
      <c r="CL16" s="361"/>
      <c r="CM16" s="361"/>
      <c r="CN16" s="361"/>
      <c r="CO16" s="361"/>
      <c r="CP16" s="361"/>
      <c r="CQ16" s="362"/>
      <c r="CR16" s="354">
        <v>2617</v>
      </c>
      <c r="CS16" s="355"/>
      <c r="CT16" s="355"/>
      <c r="CU16" s="355"/>
      <c r="CV16" s="355"/>
      <c r="CW16" s="355"/>
      <c r="CX16" s="355"/>
      <c r="CY16" s="356"/>
      <c r="CZ16" s="357">
        <v>0.2</v>
      </c>
      <c r="DA16" s="357"/>
      <c r="DB16" s="357"/>
      <c r="DC16" s="357"/>
      <c r="DD16" s="367" t="s">
        <v>64</v>
      </c>
      <c r="DE16" s="355"/>
      <c r="DF16" s="355"/>
      <c r="DG16" s="355"/>
      <c r="DH16" s="355"/>
      <c r="DI16" s="355"/>
      <c r="DJ16" s="355"/>
      <c r="DK16" s="355"/>
      <c r="DL16" s="355"/>
      <c r="DM16" s="355"/>
      <c r="DN16" s="355"/>
      <c r="DO16" s="355"/>
      <c r="DP16" s="356"/>
      <c r="DQ16" s="367">
        <v>2617</v>
      </c>
      <c r="DR16" s="355"/>
      <c r="DS16" s="355"/>
      <c r="DT16" s="355"/>
      <c r="DU16" s="355"/>
      <c r="DV16" s="355"/>
      <c r="DW16" s="355"/>
      <c r="DX16" s="355"/>
      <c r="DY16" s="355"/>
      <c r="DZ16" s="355"/>
      <c r="EA16" s="355"/>
      <c r="EB16" s="355"/>
      <c r="EC16" s="368"/>
    </row>
    <row r="17" spans="2:133" ht="11.25" customHeight="1" x14ac:dyDescent="0.15">
      <c r="B17" s="360" t="s">
        <v>197</v>
      </c>
      <c r="C17" s="361"/>
      <c r="D17" s="361"/>
      <c r="E17" s="361"/>
      <c r="F17" s="361"/>
      <c r="G17" s="361"/>
      <c r="H17" s="361"/>
      <c r="I17" s="361"/>
      <c r="J17" s="361"/>
      <c r="K17" s="361"/>
      <c r="L17" s="361"/>
      <c r="M17" s="361"/>
      <c r="N17" s="361"/>
      <c r="O17" s="361"/>
      <c r="P17" s="361"/>
      <c r="Q17" s="362"/>
      <c r="R17" s="354">
        <v>3744</v>
      </c>
      <c r="S17" s="355"/>
      <c r="T17" s="355"/>
      <c r="U17" s="355"/>
      <c r="V17" s="355"/>
      <c r="W17" s="355"/>
      <c r="X17" s="355"/>
      <c r="Y17" s="356"/>
      <c r="Z17" s="357">
        <v>0.2</v>
      </c>
      <c r="AA17" s="357"/>
      <c r="AB17" s="357"/>
      <c r="AC17" s="357"/>
      <c r="AD17" s="358">
        <v>3744</v>
      </c>
      <c r="AE17" s="358"/>
      <c r="AF17" s="358"/>
      <c r="AG17" s="358"/>
      <c r="AH17" s="358"/>
      <c r="AI17" s="358"/>
      <c r="AJ17" s="358"/>
      <c r="AK17" s="358"/>
      <c r="AL17" s="363">
        <v>0.4</v>
      </c>
      <c r="AM17" s="364"/>
      <c r="AN17" s="364"/>
      <c r="AO17" s="365"/>
      <c r="AP17" s="360" t="s">
        <v>198</v>
      </c>
      <c r="AQ17" s="361"/>
      <c r="AR17" s="361"/>
      <c r="AS17" s="361"/>
      <c r="AT17" s="361"/>
      <c r="AU17" s="361"/>
      <c r="AV17" s="361"/>
      <c r="AW17" s="361"/>
      <c r="AX17" s="361"/>
      <c r="AY17" s="361"/>
      <c r="AZ17" s="361"/>
      <c r="BA17" s="361"/>
      <c r="BB17" s="361"/>
      <c r="BC17" s="361"/>
      <c r="BD17" s="361"/>
      <c r="BE17" s="361"/>
      <c r="BF17" s="362"/>
      <c r="BG17" s="354" t="s">
        <v>64</v>
      </c>
      <c r="BH17" s="355"/>
      <c r="BI17" s="355"/>
      <c r="BJ17" s="355"/>
      <c r="BK17" s="355"/>
      <c r="BL17" s="355"/>
      <c r="BM17" s="355"/>
      <c r="BN17" s="356"/>
      <c r="BO17" s="357" t="s">
        <v>64</v>
      </c>
      <c r="BP17" s="357"/>
      <c r="BQ17" s="357"/>
      <c r="BR17" s="357"/>
      <c r="BS17" s="358" t="s">
        <v>64</v>
      </c>
      <c r="BT17" s="358"/>
      <c r="BU17" s="358"/>
      <c r="BV17" s="358"/>
      <c r="BW17" s="358"/>
      <c r="BX17" s="358"/>
      <c r="BY17" s="358"/>
      <c r="BZ17" s="358"/>
      <c r="CA17" s="358"/>
      <c r="CB17" s="359"/>
      <c r="CD17" s="360" t="s">
        <v>199</v>
      </c>
      <c r="CE17" s="361"/>
      <c r="CF17" s="361"/>
      <c r="CG17" s="361"/>
      <c r="CH17" s="361"/>
      <c r="CI17" s="361"/>
      <c r="CJ17" s="361"/>
      <c r="CK17" s="361"/>
      <c r="CL17" s="361"/>
      <c r="CM17" s="361"/>
      <c r="CN17" s="361"/>
      <c r="CO17" s="361"/>
      <c r="CP17" s="361"/>
      <c r="CQ17" s="362"/>
      <c r="CR17" s="354">
        <v>145916</v>
      </c>
      <c r="CS17" s="355"/>
      <c r="CT17" s="355"/>
      <c r="CU17" s="355"/>
      <c r="CV17" s="355"/>
      <c r="CW17" s="355"/>
      <c r="CX17" s="355"/>
      <c r="CY17" s="356"/>
      <c r="CZ17" s="357">
        <v>8.8000000000000007</v>
      </c>
      <c r="DA17" s="357"/>
      <c r="DB17" s="357"/>
      <c r="DC17" s="357"/>
      <c r="DD17" s="367" t="s">
        <v>64</v>
      </c>
      <c r="DE17" s="355"/>
      <c r="DF17" s="355"/>
      <c r="DG17" s="355"/>
      <c r="DH17" s="355"/>
      <c r="DI17" s="355"/>
      <c r="DJ17" s="355"/>
      <c r="DK17" s="355"/>
      <c r="DL17" s="355"/>
      <c r="DM17" s="355"/>
      <c r="DN17" s="355"/>
      <c r="DO17" s="355"/>
      <c r="DP17" s="356"/>
      <c r="DQ17" s="367">
        <v>145916</v>
      </c>
      <c r="DR17" s="355"/>
      <c r="DS17" s="355"/>
      <c r="DT17" s="355"/>
      <c r="DU17" s="355"/>
      <c r="DV17" s="355"/>
      <c r="DW17" s="355"/>
      <c r="DX17" s="355"/>
      <c r="DY17" s="355"/>
      <c r="DZ17" s="355"/>
      <c r="EA17" s="355"/>
      <c r="EB17" s="355"/>
      <c r="EC17" s="368"/>
    </row>
    <row r="18" spans="2:133" ht="11.25" customHeight="1" x14ac:dyDescent="0.15">
      <c r="B18" s="360" t="s">
        <v>200</v>
      </c>
      <c r="C18" s="361"/>
      <c r="D18" s="361"/>
      <c r="E18" s="361"/>
      <c r="F18" s="361"/>
      <c r="G18" s="361"/>
      <c r="H18" s="361"/>
      <c r="I18" s="361"/>
      <c r="J18" s="361"/>
      <c r="K18" s="361"/>
      <c r="L18" s="361"/>
      <c r="M18" s="361"/>
      <c r="N18" s="361"/>
      <c r="O18" s="361"/>
      <c r="P18" s="361"/>
      <c r="Q18" s="362"/>
      <c r="R18" s="354">
        <v>109</v>
      </c>
      <c r="S18" s="355"/>
      <c r="T18" s="355"/>
      <c r="U18" s="355"/>
      <c r="V18" s="355"/>
      <c r="W18" s="355"/>
      <c r="X18" s="355"/>
      <c r="Y18" s="356"/>
      <c r="Z18" s="357">
        <v>0</v>
      </c>
      <c r="AA18" s="357"/>
      <c r="AB18" s="357"/>
      <c r="AC18" s="357"/>
      <c r="AD18" s="358">
        <v>109</v>
      </c>
      <c r="AE18" s="358"/>
      <c r="AF18" s="358"/>
      <c r="AG18" s="358"/>
      <c r="AH18" s="358"/>
      <c r="AI18" s="358"/>
      <c r="AJ18" s="358"/>
      <c r="AK18" s="358"/>
      <c r="AL18" s="363">
        <v>0</v>
      </c>
      <c r="AM18" s="364"/>
      <c r="AN18" s="364"/>
      <c r="AO18" s="365"/>
      <c r="AP18" s="360" t="s">
        <v>201</v>
      </c>
      <c r="AQ18" s="361"/>
      <c r="AR18" s="361"/>
      <c r="AS18" s="361"/>
      <c r="AT18" s="361"/>
      <c r="AU18" s="361"/>
      <c r="AV18" s="361"/>
      <c r="AW18" s="361"/>
      <c r="AX18" s="361"/>
      <c r="AY18" s="361"/>
      <c r="AZ18" s="361"/>
      <c r="BA18" s="361"/>
      <c r="BB18" s="361"/>
      <c r="BC18" s="361"/>
      <c r="BD18" s="361"/>
      <c r="BE18" s="361"/>
      <c r="BF18" s="362"/>
      <c r="BG18" s="354" t="s">
        <v>64</v>
      </c>
      <c r="BH18" s="355"/>
      <c r="BI18" s="355"/>
      <c r="BJ18" s="355"/>
      <c r="BK18" s="355"/>
      <c r="BL18" s="355"/>
      <c r="BM18" s="355"/>
      <c r="BN18" s="356"/>
      <c r="BO18" s="357" t="s">
        <v>64</v>
      </c>
      <c r="BP18" s="357"/>
      <c r="BQ18" s="357"/>
      <c r="BR18" s="357"/>
      <c r="BS18" s="358" t="s">
        <v>64</v>
      </c>
      <c r="BT18" s="358"/>
      <c r="BU18" s="358"/>
      <c r="BV18" s="358"/>
      <c r="BW18" s="358"/>
      <c r="BX18" s="358"/>
      <c r="BY18" s="358"/>
      <c r="BZ18" s="358"/>
      <c r="CA18" s="358"/>
      <c r="CB18" s="359"/>
      <c r="CD18" s="360" t="s">
        <v>202</v>
      </c>
      <c r="CE18" s="361"/>
      <c r="CF18" s="361"/>
      <c r="CG18" s="361"/>
      <c r="CH18" s="361"/>
      <c r="CI18" s="361"/>
      <c r="CJ18" s="361"/>
      <c r="CK18" s="361"/>
      <c r="CL18" s="361"/>
      <c r="CM18" s="361"/>
      <c r="CN18" s="361"/>
      <c r="CO18" s="361"/>
      <c r="CP18" s="361"/>
      <c r="CQ18" s="362"/>
      <c r="CR18" s="354" t="s">
        <v>64</v>
      </c>
      <c r="CS18" s="355"/>
      <c r="CT18" s="355"/>
      <c r="CU18" s="355"/>
      <c r="CV18" s="355"/>
      <c r="CW18" s="355"/>
      <c r="CX18" s="355"/>
      <c r="CY18" s="356"/>
      <c r="CZ18" s="357" t="s">
        <v>64</v>
      </c>
      <c r="DA18" s="357"/>
      <c r="DB18" s="357"/>
      <c r="DC18" s="357"/>
      <c r="DD18" s="367" t="s">
        <v>64</v>
      </c>
      <c r="DE18" s="355"/>
      <c r="DF18" s="355"/>
      <c r="DG18" s="355"/>
      <c r="DH18" s="355"/>
      <c r="DI18" s="355"/>
      <c r="DJ18" s="355"/>
      <c r="DK18" s="355"/>
      <c r="DL18" s="355"/>
      <c r="DM18" s="355"/>
      <c r="DN18" s="355"/>
      <c r="DO18" s="355"/>
      <c r="DP18" s="356"/>
      <c r="DQ18" s="367" t="s">
        <v>64</v>
      </c>
      <c r="DR18" s="355"/>
      <c r="DS18" s="355"/>
      <c r="DT18" s="355"/>
      <c r="DU18" s="355"/>
      <c r="DV18" s="355"/>
      <c r="DW18" s="355"/>
      <c r="DX18" s="355"/>
      <c r="DY18" s="355"/>
      <c r="DZ18" s="355"/>
      <c r="EA18" s="355"/>
      <c r="EB18" s="355"/>
      <c r="EC18" s="368"/>
    </row>
    <row r="19" spans="2:133" ht="11.25" customHeight="1" x14ac:dyDescent="0.15">
      <c r="B19" s="360" t="s">
        <v>203</v>
      </c>
      <c r="C19" s="361"/>
      <c r="D19" s="361"/>
      <c r="E19" s="361"/>
      <c r="F19" s="361"/>
      <c r="G19" s="361"/>
      <c r="H19" s="361"/>
      <c r="I19" s="361"/>
      <c r="J19" s="361"/>
      <c r="K19" s="361"/>
      <c r="L19" s="361"/>
      <c r="M19" s="361"/>
      <c r="N19" s="361"/>
      <c r="O19" s="361"/>
      <c r="P19" s="361"/>
      <c r="Q19" s="362"/>
      <c r="R19" s="354">
        <v>3635</v>
      </c>
      <c r="S19" s="355"/>
      <c r="T19" s="355"/>
      <c r="U19" s="355"/>
      <c r="V19" s="355"/>
      <c r="W19" s="355"/>
      <c r="X19" s="355"/>
      <c r="Y19" s="356"/>
      <c r="Z19" s="357">
        <v>0.2</v>
      </c>
      <c r="AA19" s="357"/>
      <c r="AB19" s="357"/>
      <c r="AC19" s="357"/>
      <c r="AD19" s="358">
        <v>3635</v>
      </c>
      <c r="AE19" s="358"/>
      <c r="AF19" s="358"/>
      <c r="AG19" s="358"/>
      <c r="AH19" s="358"/>
      <c r="AI19" s="358"/>
      <c r="AJ19" s="358"/>
      <c r="AK19" s="358"/>
      <c r="AL19" s="363">
        <v>0.4</v>
      </c>
      <c r="AM19" s="364"/>
      <c r="AN19" s="364"/>
      <c r="AO19" s="365"/>
      <c r="AP19" s="360" t="s">
        <v>204</v>
      </c>
      <c r="AQ19" s="361"/>
      <c r="AR19" s="361"/>
      <c r="AS19" s="361"/>
      <c r="AT19" s="361"/>
      <c r="AU19" s="361"/>
      <c r="AV19" s="361"/>
      <c r="AW19" s="361"/>
      <c r="AX19" s="361"/>
      <c r="AY19" s="361"/>
      <c r="AZ19" s="361"/>
      <c r="BA19" s="361"/>
      <c r="BB19" s="361"/>
      <c r="BC19" s="361"/>
      <c r="BD19" s="361"/>
      <c r="BE19" s="361"/>
      <c r="BF19" s="362"/>
      <c r="BG19" s="354" t="s">
        <v>64</v>
      </c>
      <c r="BH19" s="355"/>
      <c r="BI19" s="355"/>
      <c r="BJ19" s="355"/>
      <c r="BK19" s="355"/>
      <c r="BL19" s="355"/>
      <c r="BM19" s="355"/>
      <c r="BN19" s="356"/>
      <c r="BO19" s="357" t="s">
        <v>64</v>
      </c>
      <c r="BP19" s="357"/>
      <c r="BQ19" s="357"/>
      <c r="BR19" s="357"/>
      <c r="BS19" s="358" t="s">
        <v>64</v>
      </c>
      <c r="BT19" s="358"/>
      <c r="BU19" s="358"/>
      <c r="BV19" s="358"/>
      <c r="BW19" s="358"/>
      <c r="BX19" s="358"/>
      <c r="BY19" s="358"/>
      <c r="BZ19" s="358"/>
      <c r="CA19" s="358"/>
      <c r="CB19" s="359"/>
      <c r="CD19" s="360" t="s">
        <v>205</v>
      </c>
      <c r="CE19" s="361"/>
      <c r="CF19" s="361"/>
      <c r="CG19" s="361"/>
      <c r="CH19" s="361"/>
      <c r="CI19" s="361"/>
      <c r="CJ19" s="361"/>
      <c r="CK19" s="361"/>
      <c r="CL19" s="361"/>
      <c r="CM19" s="361"/>
      <c r="CN19" s="361"/>
      <c r="CO19" s="361"/>
      <c r="CP19" s="361"/>
      <c r="CQ19" s="362"/>
      <c r="CR19" s="354" t="s">
        <v>64</v>
      </c>
      <c r="CS19" s="355"/>
      <c r="CT19" s="355"/>
      <c r="CU19" s="355"/>
      <c r="CV19" s="355"/>
      <c r="CW19" s="355"/>
      <c r="CX19" s="355"/>
      <c r="CY19" s="356"/>
      <c r="CZ19" s="357" t="s">
        <v>64</v>
      </c>
      <c r="DA19" s="357"/>
      <c r="DB19" s="357"/>
      <c r="DC19" s="357"/>
      <c r="DD19" s="367" t="s">
        <v>64</v>
      </c>
      <c r="DE19" s="355"/>
      <c r="DF19" s="355"/>
      <c r="DG19" s="355"/>
      <c r="DH19" s="355"/>
      <c r="DI19" s="355"/>
      <c r="DJ19" s="355"/>
      <c r="DK19" s="355"/>
      <c r="DL19" s="355"/>
      <c r="DM19" s="355"/>
      <c r="DN19" s="355"/>
      <c r="DO19" s="355"/>
      <c r="DP19" s="356"/>
      <c r="DQ19" s="367" t="s">
        <v>64</v>
      </c>
      <c r="DR19" s="355"/>
      <c r="DS19" s="355"/>
      <c r="DT19" s="355"/>
      <c r="DU19" s="355"/>
      <c r="DV19" s="355"/>
      <c r="DW19" s="355"/>
      <c r="DX19" s="355"/>
      <c r="DY19" s="355"/>
      <c r="DZ19" s="355"/>
      <c r="EA19" s="355"/>
      <c r="EB19" s="355"/>
      <c r="EC19" s="368"/>
    </row>
    <row r="20" spans="2:133" ht="11.25" customHeight="1" x14ac:dyDescent="0.15">
      <c r="B20" s="370" t="s">
        <v>206</v>
      </c>
      <c r="C20" s="371"/>
      <c r="D20" s="371"/>
      <c r="E20" s="371"/>
      <c r="F20" s="371"/>
      <c r="G20" s="371"/>
      <c r="H20" s="371"/>
      <c r="I20" s="371"/>
      <c r="J20" s="371"/>
      <c r="K20" s="371"/>
      <c r="L20" s="371"/>
      <c r="M20" s="371"/>
      <c r="N20" s="371"/>
      <c r="O20" s="371"/>
      <c r="P20" s="371"/>
      <c r="Q20" s="372"/>
      <c r="R20" s="354" t="s">
        <v>64</v>
      </c>
      <c r="S20" s="355"/>
      <c r="T20" s="355"/>
      <c r="U20" s="355"/>
      <c r="V20" s="355"/>
      <c r="W20" s="355"/>
      <c r="X20" s="355"/>
      <c r="Y20" s="356"/>
      <c r="Z20" s="357" t="s">
        <v>64</v>
      </c>
      <c r="AA20" s="357"/>
      <c r="AB20" s="357"/>
      <c r="AC20" s="357"/>
      <c r="AD20" s="358" t="s">
        <v>64</v>
      </c>
      <c r="AE20" s="358"/>
      <c r="AF20" s="358"/>
      <c r="AG20" s="358"/>
      <c r="AH20" s="358"/>
      <c r="AI20" s="358"/>
      <c r="AJ20" s="358"/>
      <c r="AK20" s="358"/>
      <c r="AL20" s="363" t="s">
        <v>64</v>
      </c>
      <c r="AM20" s="364"/>
      <c r="AN20" s="364"/>
      <c r="AO20" s="365"/>
      <c r="AP20" s="360" t="s">
        <v>207</v>
      </c>
      <c r="AQ20" s="361"/>
      <c r="AR20" s="361"/>
      <c r="AS20" s="361"/>
      <c r="AT20" s="361"/>
      <c r="AU20" s="361"/>
      <c r="AV20" s="361"/>
      <c r="AW20" s="361"/>
      <c r="AX20" s="361"/>
      <c r="AY20" s="361"/>
      <c r="AZ20" s="361"/>
      <c r="BA20" s="361"/>
      <c r="BB20" s="361"/>
      <c r="BC20" s="361"/>
      <c r="BD20" s="361"/>
      <c r="BE20" s="361"/>
      <c r="BF20" s="362"/>
      <c r="BG20" s="354" t="s">
        <v>64</v>
      </c>
      <c r="BH20" s="355"/>
      <c r="BI20" s="355"/>
      <c r="BJ20" s="355"/>
      <c r="BK20" s="355"/>
      <c r="BL20" s="355"/>
      <c r="BM20" s="355"/>
      <c r="BN20" s="356"/>
      <c r="BO20" s="357" t="s">
        <v>64</v>
      </c>
      <c r="BP20" s="357"/>
      <c r="BQ20" s="357"/>
      <c r="BR20" s="357"/>
      <c r="BS20" s="358" t="s">
        <v>64</v>
      </c>
      <c r="BT20" s="358"/>
      <c r="BU20" s="358"/>
      <c r="BV20" s="358"/>
      <c r="BW20" s="358"/>
      <c r="BX20" s="358"/>
      <c r="BY20" s="358"/>
      <c r="BZ20" s="358"/>
      <c r="CA20" s="358"/>
      <c r="CB20" s="359"/>
      <c r="CD20" s="360" t="s">
        <v>208</v>
      </c>
      <c r="CE20" s="361"/>
      <c r="CF20" s="361"/>
      <c r="CG20" s="361"/>
      <c r="CH20" s="361"/>
      <c r="CI20" s="361"/>
      <c r="CJ20" s="361"/>
      <c r="CK20" s="361"/>
      <c r="CL20" s="361"/>
      <c r="CM20" s="361"/>
      <c r="CN20" s="361"/>
      <c r="CO20" s="361"/>
      <c r="CP20" s="361"/>
      <c r="CQ20" s="362"/>
      <c r="CR20" s="354">
        <v>1654931</v>
      </c>
      <c r="CS20" s="355"/>
      <c r="CT20" s="355"/>
      <c r="CU20" s="355"/>
      <c r="CV20" s="355"/>
      <c r="CW20" s="355"/>
      <c r="CX20" s="355"/>
      <c r="CY20" s="356"/>
      <c r="CZ20" s="357">
        <v>100</v>
      </c>
      <c r="DA20" s="357"/>
      <c r="DB20" s="357"/>
      <c r="DC20" s="357"/>
      <c r="DD20" s="367">
        <v>251106</v>
      </c>
      <c r="DE20" s="355"/>
      <c r="DF20" s="355"/>
      <c r="DG20" s="355"/>
      <c r="DH20" s="355"/>
      <c r="DI20" s="355"/>
      <c r="DJ20" s="355"/>
      <c r="DK20" s="355"/>
      <c r="DL20" s="355"/>
      <c r="DM20" s="355"/>
      <c r="DN20" s="355"/>
      <c r="DO20" s="355"/>
      <c r="DP20" s="356"/>
      <c r="DQ20" s="367">
        <v>1247191</v>
      </c>
      <c r="DR20" s="355"/>
      <c r="DS20" s="355"/>
      <c r="DT20" s="355"/>
      <c r="DU20" s="355"/>
      <c r="DV20" s="355"/>
      <c r="DW20" s="355"/>
      <c r="DX20" s="355"/>
      <c r="DY20" s="355"/>
      <c r="DZ20" s="355"/>
      <c r="EA20" s="355"/>
      <c r="EB20" s="355"/>
      <c r="EC20" s="368"/>
    </row>
    <row r="21" spans="2:133" ht="11.25" customHeight="1" x14ac:dyDescent="0.15">
      <c r="B21" s="360" t="s">
        <v>209</v>
      </c>
      <c r="C21" s="361"/>
      <c r="D21" s="361"/>
      <c r="E21" s="361"/>
      <c r="F21" s="361"/>
      <c r="G21" s="361"/>
      <c r="H21" s="361"/>
      <c r="I21" s="361"/>
      <c r="J21" s="361"/>
      <c r="K21" s="361"/>
      <c r="L21" s="361"/>
      <c r="M21" s="361"/>
      <c r="N21" s="361"/>
      <c r="O21" s="361"/>
      <c r="P21" s="361"/>
      <c r="Q21" s="362"/>
      <c r="R21" s="354">
        <v>904041</v>
      </c>
      <c r="S21" s="355"/>
      <c r="T21" s="355"/>
      <c r="U21" s="355"/>
      <c r="V21" s="355"/>
      <c r="W21" s="355"/>
      <c r="X21" s="355"/>
      <c r="Y21" s="356"/>
      <c r="Z21" s="357">
        <v>52.7</v>
      </c>
      <c r="AA21" s="357"/>
      <c r="AB21" s="357"/>
      <c r="AC21" s="357"/>
      <c r="AD21" s="358">
        <v>771788</v>
      </c>
      <c r="AE21" s="358"/>
      <c r="AF21" s="358"/>
      <c r="AG21" s="358"/>
      <c r="AH21" s="358"/>
      <c r="AI21" s="358"/>
      <c r="AJ21" s="358"/>
      <c r="AK21" s="358"/>
      <c r="AL21" s="363">
        <v>76.5</v>
      </c>
      <c r="AM21" s="364"/>
      <c r="AN21" s="364"/>
      <c r="AO21" s="365"/>
      <c r="AP21" s="360" t="s">
        <v>210</v>
      </c>
      <c r="AQ21" s="373"/>
      <c r="AR21" s="373"/>
      <c r="AS21" s="373"/>
      <c r="AT21" s="373"/>
      <c r="AU21" s="373"/>
      <c r="AV21" s="373"/>
      <c r="AW21" s="373"/>
      <c r="AX21" s="373"/>
      <c r="AY21" s="373"/>
      <c r="AZ21" s="373"/>
      <c r="BA21" s="373"/>
      <c r="BB21" s="373"/>
      <c r="BC21" s="373"/>
      <c r="BD21" s="373"/>
      <c r="BE21" s="373"/>
      <c r="BF21" s="374"/>
      <c r="BG21" s="354" t="s">
        <v>64</v>
      </c>
      <c r="BH21" s="355"/>
      <c r="BI21" s="355"/>
      <c r="BJ21" s="355"/>
      <c r="BK21" s="355"/>
      <c r="BL21" s="355"/>
      <c r="BM21" s="355"/>
      <c r="BN21" s="356"/>
      <c r="BO21" s="357" t="s">
        <v>64</v>
      </c>
      <c r="BP21" s="357"/>
      <c r="BQ21" s="357"/>
      <c r="BR21" s="357"/>
      <c r="BS21" s="358" t="s">
        <v>64</v>
      </c>
      <c r="BT21" s="358"/>
      <c r="BU21" s="358"/>
      <c r="BV21" s="358"/>
      <c r="BW21" s="358"/>
      <c r="BX21" s="358"/>
      <c r="BY21" s="358"/>
      <c r="BZ21" s="358"/>
      <c r="CA21" s="358"/>
      <c r="CB21" s="359"/>
      <c r="CD21" s="375"/>
      <c r="CE21" s="376"/>
      <c r="CF21" s="376"/>
      <c r="CG21" s="376"/>
      <c r="CH21" s="376"/>
      <c r="CI21" s="376"/>
      <c r="CJ21" s="376"/>
      <c r="CK21" s="376"/>
      <c r="CL21" s="376"/>
      <c r="CM21" s="376"/>
      <c r="CN21" s="376"/>
      <c r="CO21" s="376"/>
      <c r="CP21" s="376"/>
      <c r="CQ21" s="377"/>
      <c r="CR21" s="378"/>
      <c r="CS21" s="379"/>
      <c r="CT21" s="379"/>
      <c r="CU21" s="379"/>
      <c r="CV21" s="379"/>
      <c r="CW21" s="379"/>
      <c r="CX21" s="379"/>
      <c r="CY21" s="380"/>
      <c r="CZ21" s="381"/>
      <c r="DA21" s="381"/>
      <c r="DB21" s="381"/>
      <c r="DC21" s="381"/>
      <c r="DD21" s="382"/>
      <c r="DE21" s="379"/>
      <c r="DF21" s="379"/>
      <c r="DG21" s="379"/>
      <c r="DH21" s="379"/>
      <c r="DI21" s="379"/>
      <c r="DJ21" s="379"/>
      <c r="DK21" s="379"/>
      <c r="DL21" s="379"/>
      <c r="DM21" s="379"/>
      <c r="DN21" s="379"/>
      <c r="DO21" s="379"/>
      <c r="DP21" s="380"/>
      <c r="DQ21" s="382"/>
      <c r="DR21" s="379"/>
      <c r="DS21" s="379"/>
      <c r="DT21" s="379"/>
      <c r="DU21" s="379"/>
      <c r="DV21" s="379"/>
      <c r="DW21" s="379"/>
      <c r="DX21" s="379"/>
      <c r="DY21" s="379"/>
      <c r="DZ21" s="379"/>
      <c r="EA21" s="379"/>
      <c r="EB21" s="379"/>
      <c r="EC21" s="383"/>
    </row>
    <row r="22" spans="2:133" ht="11.25" customHeight="1" x14ac:dyDescent="0.15">
      <c r="B22" s="360" t="s">
        <v>211</v>
      </c>
      <c r="C22" s="361"/>
      <c r="D22" s="361"/>
      <c r="E22" s="361"/>
      <c r="F22" s="361"/>
      <c r="G22" s="361"/>
      <c r="H22" s="361"/>
      <c r="I22" s="361"/>
      <c r="J22" s="361"/>
      <c r="K22" s="361"/>
      <c r="L22" s="361"/>
      <c r="M22" s="361"/>
      <c r="N22" s="361"/>
      <c r="O22" s="361"/>
      <c r="P22" s="361"/>
      <c r="Q22" s="362"/>
      <c r="R22" s="354">
        <v>771788</v>
      </c>
      <c r="S22" s="355"/>
      <c r="T22" s="355"/>
      <c r="U22" s="355"/>
      <c r="V22" s="355"/>
      <c r="W22" s="355"/>
      <c r="X22" s="355"/>
      <c r="Y22" s="356"/>
      <c r="Z22" s="357">
        <v>45</v>
      </c>
      <c r="AA22" s="357"/>
      <c r="AB22" s="357"/>
      <c r="AC22" s="357"/>
      <c r="AD22" s="358">
        <v>771788</v>
      </c>
      <c r="AE22" s="358"/>
      <c r="AF22" s="358"/>
      <c r="AG22" s="358"/>
      <c r="AH22" s="358"/>
      <c r="AI22" s="358"/>
      <c r="AJ22" s="358"/>
      <c r="AK22" s="358"/>
      <c r="AL22" s="363">
        <v>76.5</v>
      </c>
      <c r="AM22" s="364"/>
      <c r="AN22" s="364"/>
      <c r="AO22" s="365"/>
      <c r="AP22" s="360" t="s">
        <v>212</v>
      </c>
      <c r="AQ22" s="373"/>
      <c r="AR22" s="373"/>
      <c r="AS22" s="373"/>
      <c r="AT22" s="373"/>
      <c r="AU22" s="373"/>
      <c r="AV22" s="373"/>
      <c r="AW22" s="373"/>
      <c r="AX22" s="373"/>
      <c r="AY22" s="373"/>
      <c r="AZ22" s="373"/>
      <c r="BA22" s="373"/>
      <c r="BB22" s="373"/>
      <c r="BC22" s="373"/>
      <c r="BD22" s="373"/>
      <c r="BE22" s="373"/>
      <c r="BF22" s="374"/>
      <c r="BG22" s="354" t="s">
        <v>64</v>
      </c>
      <c r="BH22" s="355"/>
      <c r="BI22" s="355"/>
      <c r="BJ22" s="355"/>
      <c r="BK22" s="355"/>
      <c r="BL22" s="355"/>
      <c r="BM22" s="355"/>
      <c r="BN22" s="356"/>
      <c r="BO22" s="357" t="s">
        <v>64</v>
      </c>
      <c r="BP22" s="357"/>
      <c r="BQ22" s="357"/>
      <c r="BR22" s="357"/>
      <c r="BS22" s="358" t="s">
        <v>64</v>
      </c>
      <c r="BT22" s="358"/>
      <c r="BU22" s="358"/>
      <c r="BV22" s="358"/>
      <c r="BW22" s="358"/>
      <c r="BX22" s="358"/>
      <c r="BY22" s="358"/>
      <c r="BZ22" s="358"/>
      <c r="CA22" s="358"/>
      <c r="CB22" s="359"/>
      <c r="CD22" s="339" t="s">
        <v>213</v>
      </c>
      <c r="CE22" s="340"/>
      <c r="CF22" s="340"/>
      <c r="CG22" s="340"/>
      <c r="CH22" s="340"/>
      <c r="CI22" s="340"/>
      <c r="CJ22" s="340"/>
      <c r="CK22" s="340"/>
      <c r="CL22" s="340"/>
      <c r="CM22" s="340"/>
      <c r="CN22" s="340"/>
      <c r="CO22" s="340"/>
      <c r="CP22" s="340"/>
      <c r="CQ22" s="340"/>
      <c r="CR22" s="340"/>
      <c r="CS22" s="340"/>
      <c r="CT22" s="340"/>
      <c r="CU22" s="340"/>
      <c r="CV22" s="340"/>
      <c r="CW22" s="340"/>
      <c r="CX22" s="340"/>
      <c r="CY22" s="340"/>
      <c r="CZ22" s="340"/>
      <c r="DA22" s="340"/>
      <c r="DB22" s="340"/>
      <c r="DC22" s="340"/>
      <c r="DD22" s="340"/>
      <c r="DE22" s="340"/>
      <c r="DF22" s="340"/>
      <c r="DG22" s="340"/>
      <c r="DH22" s="340"/>
      <c r="DI22" s="340"/>
      <c r="DJ22" s="340"/>
      <c r="DK22" s="340"/>
      <c r="DL22" s="340"/>
      <c r="DM22" s="340"/>
      <c r="DN22" s="340"/>
      <c r="DO22" s="340"/>
      <c r="DP22" s="340"/>
      <c r="DQ22" s="340"/>
      <c r="DR22" s="340"/>
      <c r="DS22" s="340"/>
      <c r="DT22" s="340"/>
      <c r="DU22" s="340"/>
      <c r="DV22" s="340"/>
      <c r="DW22" s="340"/>
      <c r="DX22" s="340"/>
      <c r="DY22" s="340"/>
      <c r="DZ22" s="340"/>
      <c r="EA22" s="340"/>
      <c r="EB22" s="340"/>
      <c r="EC22" s="341"/>
    </row>
    <row r="23" spans="2:133" ht="11.25" customHeight="1" x14ac:dyDescent="0.15">
      <c r="B23" s="360" t="s">
        <v>214</v>
      </c>
      <c r="C23" s="361"/>
      <c r="D23" s="361"/>
      <c r="E23" s="361"/>
      <c r="F23" s="361"/>
      <c r="G23" s="361"/>
      <c r="H23" s="361"/>
      <c r="I23" s="361"/>
      <c r="J23" s="361"/>
      <c r="K23" s="361"/>
      <c r="L23" s="361"/>
      <c r="M23" s="361"/>
      <c r="N23" s="361"/>
      <c r="O23" s="361"/>
      <c r="P23" s="361"/>
      <c r="Q23" s="362"/>
      <c r="R23" s="354">
        <v>132253</v>
      </c>
      <c r="S23" s="355"/>
      <c r="T23" s="355"/>
      <c r="U23" s="355"/>
      <c r="V23" s="355"/>
      <c r="W23" s="355"/>
      <c r="X23" s="355"/>
      <c r="Y23" s="356"/>
      <c r="Z23" s="357">
        <v>7.7</v>
      </c>
      <c r="AA23" s="357"/>
      <c r="AB23" s="357"/>
      <c r="AC23" s="357"/>
      <c r="AD23" s="358" t="s">
        <v>64</v>
      </c>
      <c r="AE23" s="358"/>
      <c r="AF23" s="358"/>
      <c r="AG23" s="358"/>
      <c r="AH23" s="358"/>
      <c r="AI23" s="358"/>
      <c r="AJ23" s="358"/>
      <c r="AK23" s="358"/>
      <c r="AL23" s="363" t="s">
        <v>64</v>
      </c>
      <c r="AM23" s="364"/>
      <c r="AN23" s="364"/>
      <c r="AO23" s="365"/>
      <c r="AP23" s="360" t="s">
        <v>215</v>
      </c>
      <c r="AQ23" s="373"/>
      <c r="AR23" s="373"/>
      <c r="AS23" s="373"/>
      <c r="AT23" s="373"/>
      <c r="AU23" s="373"/>
      <c r="AV23" s="373"/>
      <c r="AW23" s="373"/>
      <c r="AX23" s="373"/>
      <c r="AY23" s="373"/>
      <c r="AZ23" s="373"/>
      <c r="BA23" s="373"/>
      <c r="BB23" s="373"/>
      <c r="BC23" s="373"/>
      <c r="BD23" s="373"/>
      <c r="BE23" s="373"/>
      <c r="BF23" s="374"/>
      <c r="BG23" s="354" t="s">
        <v>64</v>
      </c>
      <c r="BH23" s="355"/>
      <c r="BI23" s="355"/>
      <c r="BJ23" s="355"/>
      <c r="BK23" s="355"/>
      <c r="BL23" s="355"/>
      <c r="BM23" s="355"/>
      <c r="BN23" s="356"/>
      <c r="BO23" s="357" t="s">
        <v>64</v>
      </c>
      <c r="BP23" s="357"/>
      <c r="BQ23" s="357"/>
      <c r="BR23" s="357"/>
      <c r="BS23" s="358" t="s">
        <v>64</v>
      </c>
      <c r="BT23" s="358"/>
      <c r="BU23" s="358"/>
      <c r="BV23" s="358"/>
      <c r="BW23" s="358"/>
      <c r="BX23" s="358"/>
      <c r="BY23" s="358"/>
      <c r="BZ23" s="358"/>
      <c r="CA23" s="358"/>
      <c r="CB23" s="359"/>
      <c r="CD23" s="339" t="s">
        <v>155</v>
      </c>
      <c r="CE23" s="340"/>
      <c r="CF23" s="340"/>
      <c r="CG23" s="340"/>
      <c r="CH23" s="340"/>
      <c r="CI23" s="340"/>
      <c r="CJ23" s="340"/>
      <c r="CK23" s="340"/>
      <c r="CL23" s="340"/>
      <c r="CM23" s="340"/>
      <c r="CN23" s="340"/>
      <c r="CO23" s="340"/>
      <c r="CP23" s="340"/>
      <c r="CQ23" s="341"/>
      <c r="CR23" s="339" t="s">
        <v>216</v>
      </c>
      <c r="CS23" s="340"/>
      <c r="CT23" s="340"/>
      <c r="CU23" s="340"/>
      <c r="CV23" s="340"/>
      <c r="CW23" s="340"/>
      <c r="CX23" s="340"/>
      <c r="CY23" s="341"/>
      <c r="CZ23" s="339" t="s">
        <v>217</v>
      </c>
      <c r="DA23" s="340"/>
      <c r="DB23" s="340"/>
      <c r="DC23" s="341"/>
      <c r="DD23" s="339" t="s">
        <v>218</v>
      </c>
      <c r="DE23" s="340"/>
      <c r="DF23" s="340"/>
      <c r="DG23" s="340"/>
      <c r="DH23" s="340"/>
      <c r="DI23" s="340"/>
      <c r="DJ23" s="340"/>
      <c r="DK23" s="341"/>
      <c r="DL23" s="384" t="s">
        <v>219</v>
      </c>
      <c r="DM23" s="385"/>
      <c r="DN23" s="385"/>
      <c r="DO23" s="385"/>
      <c r="DP23" s="385"/>
      <c r="DQ23" s="385"/>
      <c r="DR23" s="385"/>
      <c r="DS23" s="385"/>
      <c r="DT23" s="385"/>
      <c r="DU23" s="385"/>
      <c r="DV23" s="386"/>
      <c r="DW23" s="339" t="s">
        <v>220</v>
      </c>
      <c r="DX23" s="340"/>
      <c r="DY23" s="340"/>
      <c r="DZ23" s="340"/>
      <c r="EA23" s="340"/>
      <c r="EB23" s="340"/>
      <c r="EC23" s="341"/>
    </row>
    <row r="24" spans="2:133" ht="11.25" customHeight="1" x14ac:dyDescent="0.15">
      <c r="B24" s="360" t="s">
        <v>221</v>
      </c>
      <c r="C24" s="361"/>
      <c r="D24" s="361"/>
      <c r="E24" s="361"/>
      <c r="F24" s="361"/>
      <c r="G24" s="361"/>
      <c r="H24" s="361"/>
      <c r="I24" s="361"/>
      <c r="J24" s="361"/>
      <c r="K24" s="361"/>
      <c r="L24" s="361"/>
      <c r="M24" s="361"/>
      <c r="N24" s="361"/>
      <c r="O24" s="361"/>
      <c r="P24" s="361"/>
      <c r="Q24" s="362"/>
      <c r="R24" s="354" t="s">
        <v>64</v>
      </c>
      <c r="S24" s="355"/>
      <c r="T24" s="355"/>
      <c r="U24" s="355"/>
      <c r="V24" s="355"/>
      <c r="W24" s="355"/>
      <c r="X24" s="355"/>
      <c r="Y24" s="356"/>
      <c r="Z24" s="357" t="s">
        <v>64</v>
      </c>
      <c r="AA24" s="357"/>
      <c r="AB24" s="357"/>
      <c r="AC24" s="357"/>
      <c r="AD24" s="358" t="s">
        <v>64</v>
      </c>
      <c r="AE24" s="358"/>
      <c r="AF24" s="358"/>
      <c r="AG24" s="358"/>
      <c r="AH24" s="358"/>
      <c r="AI24" s="358"/>
      <c r="AJ24" s="358"/>
      <c r="AK24" s="358"/>
      <c r="AL24" s="363" t="s">
        <v>64</v>
      </c>
      <c r="AM24" s="364"/>
      <c r="AN24" s="364"/>
      <c r="AO24" s="365"/>
      <c r="AP24" s="360" t="s">
        <v>222</v>
      </c>
      <c r="AQ24" s="373"/>
      <c r="AR24" s="373"/>
      <c r="AS24" s="373"/>
      <c r="AT24" s="373"/>
      <c r="AU24" s="373"/>
      <c r="AV24" s="373"/>
      <c r="AW24" s="373"/>
      <c r="AX24" s="373"/>
      <c r="AY24" s="373"/>
      <c r="AZ24" s="373"/>
      <c r="BA24" s="373"/>
      <c r="BB24" s="373"/>
      <c r="BC24" s="373"/>
      <c r="BD24" s="373"/>
      <c r="BE24" s="373"/>
      <c r="BF24" s="374"/>
      <c r="BG24" s="354" t="s">
        <v>64</v>
      </c>
      <c r="BH24" s="355"/>
      <c r="BI24" s="355"/>
      <c r="BJ24" s="355"/>
      <c r="BK24" s="355"/>
      <c r="BL24" s="355"/>
      <c r="BM24" s="355"/>
      <c r="BN24" s="356"/>
      <c r="BO24" s="357" t="s">
        <v>64</v>
      </c>
      <c r="BP24" s="357"/>
      <c r="BQ24" s="357"/>
      <c r="BR24" s="357"/>
      <c r="BS24" s="358" t="s">
        <v>64</v>
      </c>
      <c r="BT24" s="358"/>
      <c r="BU24" s="358"/>
      <c r="BV24" s="358"/>
      <c r="BW24" s="358"/>
      <c r="BX24" s="358"/>
      <c r="BY24" s="358"/>
      <c r="BZ24" s="358"/>
      <c r="CA24" s="358"/>
      <c r="CB24" s="359"/>
      <c r="CD24" s="343" t="s">
        <v>223</v>
      </c>
      <c r="CE24" s="344"/>
      <c r="CF24" s="344"/>
      <c r="CG24" s="344"/>
      <c r="CH24" s="344"/>
      <c r="CI24" s="344"/>
      <c r="CJ24" s="344"/>
      <c r="CK24" s="344"/>
      <c r="CL24" s="344"/>
      <c r="CM24" s="344"/>
      <c r="CN24" s="344"/>
      <c r="CO24" s="344"/>
      <c r="CP24" s="344"/>
      <c r="CQ24" s="345"/>
      <c r="CR24" s="346">
        <v>657471</v>
      </c>
      <c r="CS24" s="347"/>
      <c r="CT24" s="347"/>
      <c r="CU24" s="347"/>
      <c r="CV24" s="347"/>
      <c r="CW24" s="347"/>
      <c r="CX24" s="347"/>
      <c r="CY24" s="348"/>
      <c r="CZ24" s="351">
        <v>39.700000000000003</v>
      </c>
      <c r="DA24" s="352"/>
      <c r="DB24" s="352"/>
      <c r="DC24" s="366"/>
      <c r="DD24" s="387">
        <v>559016</v>
      </c>
      <c r="DE24" s="347"/>
      <c r="DF24" s="347"/>
      <c r="DG24" s="347"/>
      <c r="DH24" s="347"/>
      <c r="DI24" s="347"/>
      <c r="DJ24" s="347"/>
      <c r="DK24" s="348"/>
      <c r="DL24" s="387">
        <v>542820</v>
      </c>
      <c r="DM24" s="347"/>
      <c r="DN24" s="347"/>
      <c r="DO24" s="347"/>
      <c r="DP24" s="347"/>
      <c r="DQ24" s="347"/>
      <c r="DR24" s="347"/>
      <c r="DS24" s="347"/>
      <c r="DT24" s="347"/>
      <c r="DU24" s="347"/>
      <c r="DV24" s="348"/>
      <c r="DW24" s="351">
        <v>53.7</v>
      </c>
      <c r="DX24" s="352"/>
      <c r="DY24" s="352"/>
      <c r="DZ24" s="352"/>
      <c r="EA24" s="352"/>
      <c r="EB24" s="352"/>
      <c r="EC24" s="353"/>
    </row>
    <row r="25" spans="2:133" ht="11.25" customHeight="1" x14ac:dyDescent="0.15">
      <c r="B25" s="360" t="s">
        <v>224</v>
      </c>
      <c r="C25" s="361"/>
      <c r="D25" s="361"/>
      <c r="E25" s="361"/>
      <c r="F25" s="361"/>
      <c r="G25" s="361"/>
      <c r="H25" s="361"/>
      <c r="I25" s="361"/>
      <c r="J25" s="361"/>
      <c r="K25" s="361"/>
      <c r="L25" s="361"/>
      <c r="M25" s="361"/>
      <c r="N25" s="361"/>
      <c r="O25" s="361"/>
      <c r="P25" s="361"/>
      <c r="Q25" s="362"/>
      <c r="R25" s="354">
        <v>1140398</v>
      </c>
      <c r="S25" s="355"/>
      <c r="T25" s="355"/>
      <c r="U25" s="355"/>
      <c r="V25" s="355"/>
      <c r="W25" s="355"/>
      <c r="X25" s="355"/>
      <c r="Y25" s="356"/>
      <c r="Z25" s="357">
        <v>66.400000000000006</v>
      </c>
      <c r="AA25" s="357"/>
      <c r="AB25" s="357"/>
      <c r="AC25" s="357"/>
      <c r="AD25" s="358">
        <v>1008145</v>
      </c>
      <c r="AE25" s="358"/>
      <c r="AF25" s="358"/>
      <c r="AG25" s="358"/>
      <c r="AH25" s="358"/>
      <c r="AI25" s="358"/>
      <c r="AJ25" s="358"/>
      <c r="AK25" s="358"/>
      <c r="AL25" s="363">
        <v>100</v>
      </c>
      <c r="AM25" s="364"/>
      <c r="AN25" s="364"/>
      <c r="AO25" s="365"/>
      <c r="AP25" s="360" t="s">
        <v>225</v>
      </c>
      <c r="AQ25" s="373"/>
      <c r="AR25" s="373"/>
      <c r="AS25" s="373"/>
      <c r="AT25" s="373"/>
      <c r="AU25" s="373"/>
      <c r="AV25" s="373"/>
      <c r="AW25" s="373"/>
      <c r="AX25" s="373"/>
      <c r="AY25" s="373"/>
      <c r="AZ25" s="373"/>
      <c r="BA25" s="373"/>
      <c r="BB25" s="373"/>
      <c r="BC25" s="373"/>
      <c r="BD25" s="373"/>
      <c r="BE25" s="373"/>
      <c r="BF25" s="374"/>
      <c r="BG25" s="354" t="s">
        <v>64</v>
      </c>
      <c r="BH25" s="355"/>
      <c r="BI25" s="355"/>
      <c r="BJ25" s="355"/>
      <c r="BK25" s="355"/>
      <c r="BL25" s="355"/>
      <c r="BM25" s="355"/>
      <c r="BN25" s="356"/>
      <c r="BO25" s="357" t="s">
        <v>64</v>
      </c>
      <c r="BP25" s="357"/>
      <c r="BQ25" s="357"/>
      <c r="BR25" s="357"/>
      <c r="BS25" s="358" t="s">
        <v>64</v>
      </c>
      <c r="BT25" s="358"/>
      <c r="BU25" s="358"/>
      <c r="BV25" s="358"/>
      <c r="BW25" s="358"/>
      <c r="BX25" s="358"/>
      <c r="BY25" s="358"/>
      <c r="BZ25" s="358"/>
      <c r="CA25" s="358"/>
      <c r="CB25" s="359"/>
      <c r="CD25" s="360" t="s">
        <v>226</v>
      </c>
      <c r="CE25" s="361"/>
      <c r="CF25" s="361"/>
      <c r="CG25" s="361"/>
      <c r="CH25" s="361"/>
      <c r="CI25" s="361"/>
      <c r="CJ25" s="361"/>
      <c r="CK25" s="361"/>
      <c r="CL25" s="361"/>
      <c r="CM25" s="361"/>
      <c r="CN25" s="361"/>
      <c r="CO25" s="361"/>
      <c r="CP25" s="361"/>
      <c r="CQ25" s="362"/>
      <c r="CR25" s="354">
        <v>425685</v>
      </c>
      <c r="CS25" s="388"/>
      <c r="CT25" s="388"/>
      <c r="CU25" s="388"/>
      <c r="CV25" s="388"/>
      <c r="CW25" s="388"/>
      <c r="CX25" s="388"/>
      <c r="CY25" s="389"/>
      <c r="CZ25" s="363">
        <v>25.7</v>
      </c>
      <c r="DA25" s="390"/>
      <c r="DB25" s="390"/>
      <c r="DC25" s="391"/>
      <c r="DD25" s="367">
        <v>370093</v>
      </c>
      <c r="DE25" s="388"/>
      <c r="DF25" s="388"/>
      <c r="DG25" s="388"/>
      <c r="DH25" s="388"/>
      <c r="DI25" s="388"/>
      <c r="DJ25" s="388"/>
      <c r="DK25" s="389"/>
      <c r="DL25" s="367">
        <v>369865</v>
      </c>
      <c r="DM25" s="388"/>
      <c r="DN25" s="388"/>
      <c r="DO25" s="388"/>
      <c r="DP25" s="388"/>
      <c r="DQ25" s="388"/>
      <c r="DR25" s="388"/>
      <c r="DS25" s="388"/>
      <c r="DT25" s="388"/>
      <c r="DU25" s="388"/>
      <c r="DV25" s="389"/>
      <c r="DW25" s="363">
        <v>36.6</v>
      </c>
      <c r="DX25" s="390"/>
      <c r="DY25" s="390"/>
      <c r="DZ25" s="390"/>
      <c r="EA25" s="390"/>
      <c r="EB25" s="390"/>
      <c r="EC25" s="392"/>
    </row>
    <row r="26" spans="2:133" ht="11.25" customHeight="1" x14ac:dyDescent="0.15">
      <c r="B26" s="360" t="s">
        <v>227</v>
      </c>
      <c r="C26" s="361"/>
      <c r="D26" s="361"/>
      <c r="E26" s="361"/>
      <c r="F26" s="361"/>
      <c r="G26" s="361"/>
      <c r="H26" s="361"/>
      <c r="I26" s="361"/>
      <c r="J26" s="361"/>
      <c r="K26" s="361"/>
      <c r="L26" s="361"/>
      <c r="M26" s="361"/>
      <c r="N26" s="361"/>
      <c r="O26" s="361"/>
      <c r="P26" s="361"/>
      <c r="Q26" s="362"/>
      <c r="R26" s="354" t="s">
        <v>64</v>
      </c>
      <c r="S26" s="355"/>
      <c r="T26" s="355"/>
      <c r="U26" s="355"/>
      <c r="V26" s="355"/>
      <c r="W26" s="355"/>
      <c r="X26" s="355"/>
      <c r="Y26" s="356"/>
      <c r="Z26" s="357" t="s">
        <v>64</v>
      </c>
      <c r="AA26" s="357"/>
      <c r="AB26" s="357"/>
      <c r="AC26" s="357"/>
      <c r="AD26" s="358" t="s">
        <v>64</v>
      </c>
      <c r="AE26" s="358"/>
      <c r="AF26" s="358"/>
      <c r="AG26" s="358"/>
      <c r="AH26" s="358"/>
      <c r="AI26" s="358"/>
      <c r="AJ26" s="358"/>
      <c r="AK26" s="358"/>
      <c r="AL26" s="363" t="s">
        <v>64</v>
      </c>
      <c r="AM26" s="364"/>
      <c r="AN26" s="364"/>
      <c r="AO26" s="365"/>
      <c r="AP26" s="360" t="s">
        <v>228</v>
      </c>
      <c r="AQ26" s="373"/>
      <c r="AR26" s="373"/>
      <c r="AS26" s="373"/>
      <c r="AT26" s="373"/>
      <c r="AU26" s="373"/>
      <c r="AV26" s="373"/>
      <c r="AW26" s="373"/>
      <c r="AX26" s="373"/>
      <c r="AY26" s="373"/>
      <c r="AZ26" s="373"/>
      <c r="BA26" s="373"/>
      <c r="BB26" s="373"/>
      <c r="BC26" s="373"/>
      <c r="BD26" s="373"/>
      <c r="BE26" s="373"/>
      <c r="BF26" s="374"/>
      <c r="BG26" s="354" t="s">
        <v>64</v>
      </c>
      <c r="BH26" s="355"/>
      <c r="BI26" s="355"/>
      <c r="BJ26" s="355"/>
      <c r="BK26" s="355"/>
      <c r="BL26" s="355"/>
      <c r="BM26" s="355"/>
      <c r="BN26" s="356"/>
      <c r="BO26" s="357" t="s">
        <v>64</v>
      </c>
      <c r="BP26" s="357"/>
      <c r="BQ26" s="357"/>
      <c r="BR26" s="357"/>
      <c r="BS26" s="358" t="s">
        <v>64</v>
      </c>
      <c r="BT26" s="358"/>
      <c r="BU26" s="358"/>
      <c r="BV26" s="358"/>
      <c r="BW26" s="358"/>
      <c r="BX26" s="358"/>
      <c r="BY26" s="358"/>
      <c r="BZ26" s="358"/>
      <c r="CA26" s="358"/>
      <c r="CB26" s="359"/>
      <c r="CD26" s="360" t="s">
        <v>229</v>
      </c>
      <c r="CE26" s="361"/>
      <c r="CF26" s="361"/>
      <c r="CG26" s="361"/>
      <c r="CH26" s="361"/>
      <c r="CI26" s="361"/>
      <c r="CJ26" s="361"/>
      <c r="CK26" s="361"/>
      <c r="CL26" s="361"/>
      <c r="CM26" s="361"/>
      <c r="CN26" s="361"/>
      <c r="CO26" s="361"/>
      <c r="CP26" s="361"/>
      <c r="CQ26" s="362"/>
      <c r="CR26" s="354">
        <v>231500</v>
      </c>
      <c r="CS26" s="355"/>
      <c r="CT26" s="355"/>
      <c r="CU26" s="355"/>
      <c r="CV26" s="355"/>
      <c r="CW26" s="355"/>
      <c r="CX26" s="355"/>
      <c r="CY26" s="356"/>
      <c r="CZ26" s="363">
        <v>14</v>
      </c>
      <c r="DA26" s="390"/>
      <c r="DB26" s="390"/>
      <c r="DC26" s="391"/>
      <c r="DD26" s="367">
        <v>185862</v>
      </c>
      <c r="DE26" s="355"/>
      <c r="DF26" s="355"/>
      <c r="DG26" s="355"/>
      <c r="DH26" s="355"/>
      <c r="DI26" s="355"/>
      <c r="DJ26" s="355"/>
      <c r="DK26" s="356"/>
      <c r="DL26" s="367" t="s">
        <v>64</v>
      </c>
      <c r="DM26" s="355"/>
      <c r="DN26" s="355"/>
      <c r="DO26" s="355"/>
      <c r="DP26" s="355"/>
      <c r="DQ26" s="355"/>
      <c r="DR26" s="355"/>
      <c r="DS26" s="355"/>
      <c r="DT26" s="355"/>
      <c r="DU26" s="355"/>
      <c r="DV26" s="356"/>
      <c r="DW26" s="363" t="s">
        <v>64</v>
      </c>
      <c r="DX26" s="390"/>
      <c r="DY26" s="390"/>
      <c r="DZ26" s="390"/>
      <c r="EA26" s="390"/>
      <c r="EB26" s="390"/>
      <c r="EC26" s="392"/>
    </row>
    <row r="27" spans="2:133" ht="11.25" customHeight="1" x14ac:dyDescent="0.15">
      <c r="B27" s="360" t="s">
        <v>230</v>
      </c>
      <c r="C27" s="361"/>
      <c r="D27" s="361"/>
      <c r="E27" s="361"/>
      <c r="F27" s="361"/>
      <c r="G27" s="361"/>
      <c r="H27" s="361"/>
      <c r="I27" s="361"/>
      <c r="J27" s="361"/>
      <c r="K27" s="361"/>
      <c r="L27" s="361"/>
      <c r="M27" s="361"/>
      <c r="N27" s="361"/>
      <c r="O27" s="361"/>
      <c r="P27" s="361"/>
      <c r="Q27" s="362"/>
      <c r="R27" s="354">
        <v>36765</v>
      </c>
      <c r="S27" s="355"/>
      <c r="T27" s="355"/>
      <c r="U27" s="355"/>
      <c r="V27" s="355"/>
      <c r="W27" s="355"/>
      <c r="X27" s="355"/>
      <c r="Y27" s="356"/>
      <c r="Z27" s="357">
        <v>2.1</v>
      </c>
      <c r="AA27" s="357"/>
      <c r="AB27" s="357"/>
      <c r="AC27" s="357"/>
      <c r="AD27" s="358" t="s">
        <v>64</v>
      </c>
      <c r="AE27" s="358"/>
      <c r="AF27" s="358"/>
      <c r="AG27" s="358"/>
      <c r="AH27" s="358"/>
      <c r="AI27" s="358"/>
      <c r="AJ27" s="358"/>
      <c r="AK27" s="358"/>
      <c r="AL27" s="363" t="s">
        <v>64</v>
      </c>
      <c r="AM27" s="364"/>
      <c r="AN27" s="364"/>
      <c r="AO27" s="365"/>
      <c r="AP27" s="360" t="s">
        <v>231</v>
      </c>
      <c r="AQ27" s="361"/>
      <c r="AR27" s="361"/>
      <c r="AS27" s="361"/>
      <c r="AT27" s="361"/>
      <c r="AU27" s="361"/>
      <c r="AV27" s="361"/>
      <c r="AW27" s="361"/>
      <c r="AX27" s="361"/>
      <c r="AY27" s="361"/>
      <c r="AZ27" s="361"/>
      <c r="BA27" s="361"/>
      <c r="BB27" s="361"/>
      <c r="BC27" s="361"/>
      <c r="BD27" s="361"/>
      <c r="BE27" s="361"/>
      <c r="BF27" s="362"/>
      <c r="BG27" s="354">
        <v>149562</v>
      </c>
      <c r="BH27" s="355"/>
      <c r="BI27" s="355"/>
      <c r="BJ27" s="355"/>
      <c r="BK27" s="355"/>
      <c r="BL27" s="355"/>
      <c r="BM27" s="355"/>
      <c r="BN27" s="356"/>
      <c r="BO27" s="357">
        <v>100</v>
      </c>
      <c r="BP27" s="357"/>
      <c r="BQ27" s="357"/>
      <c r="BR27" s="357"/>
      <c r="BS27" s="358">
        <v>2109</v>
      </c>
      <c r="BT27" s="358"/>
      <c r="BU27" s="358"/>
      <c r="BV27" s="358"/>
      <c r="BW27" s="358"/>
      <c r="BX27" s="358"/>
      <c r="BY27" s="358"/>
      <c r="BZ27" s="358"/>
      <c r="CA27" s="358"/>
      <c r="CB27" s="359"/>
      <c r="CD27" s="360" t="s">
        <v>232</v>
      </c>
      <c r="CE27" s="361"/>
      <c r="CF27" s="361"/>
      <c r="CG27" s="361"/>
      <c r="CH27" s="361"/>
      <c r="CI27" s="361"/>
      <c r="CJ27" s="361"/>
      <c r="CK27" s="361"/>
      <c r="CL27" s="361"/>
      <c r="CM27" s="361"/>
      <c r="CN27" s="361"/>
      <c r="CO27" s="361"/>
      <c r="CP27" s="361"/>
      <c r="CQ27" s="362"/>
      <c r="CR27" s="354">
        <v>85870</v>
      </c>
      <c r="CS27" s="388"/>
      <c r="CT27" s="388"/>
      <c r="CU27" s="388"/>
      <c r="CV27" s="388"/>
      <c r="CW27" s="388"/>
      <c r="CX27" s="388"/>
      <c r="CY27" s="389"/>
      <c r="CZ27" s="363">
        <v>5.2</v>
      </c>
      <c r="DA27" s="390"/>
      <c r="DB27" s="390"/>
      <c r="DC27" s="391"/>
      <c r="DD27" s="367">
        <v>43007</v>
      </c>
      <c r="DE27" s="388"/>
      <c r="DF27" s="388"/>
      <c r="DG27" s="388"/>
      <c r="DH27" s="388"/>
      <c r="DI27" s="388"/>
      <c r="DJ27" s="388"/>
      <c r="DK27" s="389"/>
      <c r="DL27" s="367">
        <v>27039</v>
      </c>
      <c r="DM27" s="388"/>
      <c r="DN27" s="388"/>
      <c r="DO27" s="388"/>
      <c r="DP27" s="388"/>
      <c r="DQ27" s="388"/>
      <c r="DR27" s="388"/>
      <c r="DS27" s="388"/>
      <c r="DT27" s="388"/>
      <c r="DU27" s="388"/>
      <c r="DV27" s="389"/>
      <c r="DW27" s="363">
        <v>2.7</v>
      </c>
      <c r="DX27" s="390"/>
      <c r="DY27" s="390"/>
      <c r="DZ27" s="390"/>
      <c r="EA27" s="390"/>
      <c r="EB27" s="390"/>
      <c r="EC27" s="392"/>
    </row>
    <row r="28" spans="2:133" ht="11.25" customHeight="1" x14ac:dyDescent="0.15">
      <c r="B28" s="360" t="s">
        <v>233</v>
      </c>
      <c r="C28" s="361"/>
      <c r="D28" s="361"/>
      <c r="E28" s="361"/>
      <c r="F28" s="361"/>
      <c r="G28" s="361"/>
      <c r="H28" s="361"/>
      <c r="I28" s="361"/>
      <c r="J28" s="361"/>
      <c r="K28" s="361"/>
      <c r="L28" s="361"/>
      <c r="M28" s="361"/>
      <c r="N28" s="361"/>
      <c r="O28" s="361"/>
      <c r="P28" s="361"/>
      <c r="Q28" s="362"/>
      <c r="R28" s="354">
        <v>4214</v>
      </c>
      <c r="S28" s="355"/>
      <c r="T28" s="355"/>
      <c r="U28" s="355"/>
      <c r="V28" s="355"/>
      <c r="W28" s="355"/>
      <c r="X28" s="355"/>
      <c r="Y28" s="356"/>
      <c r="Z28" s="357">
        <v>0.2</v>
      </c>
      <c r="AA28" s="357"/>
      <c r="AB28" s="357"/>
      <c r="AC28" s="357"/>
      <c r="AD28" s="358" t="s">
        <v>64</v>
      </c>
      <c r="AE28" s="358"/>
      <c r="AF28" s="358"/>
      <c r="AG28" s="358"/>
      <c r="AH28" s="358"/>
      <c r="AI28" s="358"/>
      <c r="AJ28" s="358"/>
      <c r="AK28" s="358"/>
      <c r="AL28" s="363" t="s">
        <v>64</v>
      </c>
      <c r="AM28" s="364"/>
      <c r="AN28" s="364"/>
      <c r="AO28" s="365"/>
      <c r="AP28" s="360"/>
      <c r="AQ28" s="361"/>
      <c r="AR28" s="361"/>
      <c r="AS28" s="361"/>
      <c r="AT28" s="361"/>
      <c r="AU28" s="361"/>
      <c r="AV28" s="361"/>
      <c r="AW28" s="361"/>
      <c r="AX28" s="361"/>
      <c r="AY28" s="361"/>
      <c r="AZ28" s="361"/>
      <c r="BA28" s="361"/>
      <c r="BB28" s="361"/>
      <c r="BC28" s="361"/>
      <c r="BD28" s="361"/>
      <c r="BE28" s="361"/>
      <c r="BF28" s="362"/>
      <c r="BG28" s="354"/>
      <c r="BH28" s="355"/>
      <c r="BI28" s="355"/>
      <c r="BJ28" s="355"/>
      <c r="BK28" s="355"/>
      <c r="BL28" s="355"/>
      <c r="BM28" s="355"/>
      <c r="BN28" s="356"/>
      <c r="BO28" s="357"/>
      <c r="BP28" s="357"/>
      <c r="BQ28" s="357"/>
      <c r="BR28" s="357"/>
      <c r="BS28" s="367"/>
      <c r="BT28" s="355"/>
      <c r="BU28" s="355"/>
      <c r="BV28" s="355"/>
      <c r="BW28" s="355"/>
      <c r="BX28" s="355"/>
      <c r="BY28" s="355"/>
      <c r="BZ28" s="355"/>
      <c r="CA28" s="355"/>
      <c r="CB28" s="368"/>
      <c r="CD28" s="360" t="s">
        <v>234</v>
      </c>
      <c r="CE28" s="361"/>
      <c r="CF28" s="361"/>
      <c r="CG28" s="361"/>
      <c r="CH28" s="361"/>
      <c r="CI28" s="361"/>
      <c r="CJ28" s="361"/>
      <c r="CK28" s="361"/>
      <c r="CL28" s="361"/>
      <c r="CM28" s="361"/>
      <c r="CN28" s="361"/>
      <c r="CO28" s="361"/>
      <c r="CP28" s="361"/>
      <c r="CQ28" s="362"/>
      <c r="CR28" s="354">
        <v>145916</v>
      </c>
      <c r="CS28" s="355"/>
      <c r="CT28" s="355"/>
      <c r="CU28" s="355"/>
      <c r="CV28" s="355"/>
      <c r="CW28" s="355"/>
      <c r="CX28" s="355"/>
      <c r="CY28" s="356"/>
      <c r="CZ28" s="363">
        <v>8.8000000000000007</v>
      </c>
      <c r="DA28" s="390"/>
      <c r="DB28" s="390"/>
      <c r="DC28" s="391"/>
      <c r="DD28" s="367">
        <v>145916</v>
      </c>
      <c r="DE28" s="355"/>
      <c r="DF28" s="355"/>
      <c r="DG28" s="355"/>
      <c r="DH28" s="355"/>
      <c r="DI28" s="355"/>
      <c r="DJ28" s="355"/>
      <c r="DK28" s="356"/>
      <c r="DL28" s="367">
        <v>145916</v>
      </c>
      <c r="DM28" s="355"/>
      <c r="DN28" s="355"/>
      <c r="DO28" s="355"/>
      <c r="DP28" s="355"/>
      <c r="DQ28" s="355"/>
      <c r="DR28" s="355"/>
      <c r="DS28" s="355"/>
      <c r="DT28" s="355"/>
      <c r="DU28" s="355"/>
      <c r="DV28" s="356"/>
      <c r="DW28" s="363">
        <v>14.4</v>
      </c>
      <c r="DX28" s="390"/>
      <c r="DY28" s="390"/>
      <c r="DZ28" s="390"/>
      <c r="EA28" s="390"/>
      <c r="EB28" s="390"/>
      <c r="EC28" s="392"/>
    </row>
    <row r="29" spans="2:133" ht="11.25" customHeight="1" x14ac:dyDescent="0.15">
      <c r="B29" s="360" t="s">
        <v>235</v>
      </c>
      <c r="C29" s="361"/>
      <c r="D29" s="361"/>
      <c r="E29" s="361"/>
      <c r="F29" s="361"/>
      <c r="G29" s="361"/>
      <c r="H29" s="361"/>
      <c r="I29" s="361"/>
      <c r="J29" s="361"/>
      <c r="K29" s="361"/>
      <c r="L29" s="361"/>
      <c r="M29" s="361"/>
      <c r="N29" s="361"/>
      <c r="O29" s="361"/>
      <c r="P29" s="361"/>
      <c r="Q29" s="362"/>
      <c r="R29" s="354">
        <v>8263</v>
      </c>
      <c r="S29" s="355"/>
      <c r="T29" s="355"/>
      <c r="U29" s="355"/>
      <c r="V29" s="355"/>
      <c r="W29" s="355"/>
      <c r="X29" s="355"/>
      <c r="Y29" s="356"/>
      <c r="Z29" s="357">
        <v>0.5</v>
      </c>
      <c r="AA29" s="357"/>
      <c r="AB29" s="357"/>
      <c r="AC29" s="357"/>
      <c r="AD29" s="358" t="s">
        <v>64</v>
      </c>
      <c r="AE29" s="358"/>
      <c r="AF29" s="358"/>
      <c r="AG29" s="358"/>
      <c r="AH29" s="358"/>
      <c r="AI29" s="358"/>
      <c r="AJ29" s="358"/>
      <c r="AK29" s="358"/>
      <c r="AL29" s="363" t="s">
        <v>64</v>
      </c>
      <c r="AM29" s="364"/>
      <c r="AN29" s="364"/>
      <c r="AO29" s="365"/>
      <c r="AP29" s="375"/>
      <c r="AQ29" s="376"/>
      <c r="AR29" s="376"/>
      <c r="AS29" s="376"/>
      <c r="AT29" s="376"/>
      <c r="AU29" s="376"/>
      <c r="AV29" s="376"/>
      <c r="AW29" s="376"/>
      <c r="AX29" s="376"/>
      <c r="AY29" s="376"/>
      <c r="AZ29" s="376"/>
      <c r="BA29" s="376"/>
      <c r="BB29" s="376"/>
      <c r="BC29" s="376"/>
      <c r="BD29" s="376"/>
      <c r="BE29" s="376"/>
      <c r="BF29" s="377"/>
      <c r="BG29" s="354"/>
      <c r="BH29" s="355"/>
      <c r="BI29" s="355"/>
      <c r="BJ29" s="355"/>
      <c r="BK29" s="355"/>
      <c r="BL29" s="355"/>
      <c r="BM29" s="355"/>
      <c r="BN29" s="356"/>
      <c r="BO29" s="357"/>
      <c r="BP29" s="357"/>
      <c r="BQ29" s="357"/>
      <c r="BR29" s="357"/>
      <c r="BS29" s="358"/>
      <c r="BT29" s="358"/>
      <c r="BU29" s="358"/>
      <c r="BV29" s="358"/>
      <c r="BW29" s="358"/>
      <c r="BX29" s="358"/>
      <c r="BY29" s="358"/>
      <c r="BZ29" s="358"/>
      <c r="CA29" s="358"/>
      <c r="CB29" s="359"/>
      <c r="CD29" s="393" t="s">
        <v>236</v>
      </c>
      <c r="CE29" s="394"/>
      <c r="CF29" s="360" t="s">
        <v>237</v>
      </c>
      <c r="CG29" s="361"/>
      <c r="CH29" s="361"/>
      <c r="CI29" s="361"/>
      <c r="CJ29" s="361"/>
      <c r="CK29" s="361"/>
      <c r="CL29" s="361"/>
      <c r="CM29" s="361"/>
      <c r="CN29" s="361"/>
      <c r="CO29" s="361"/>
      <c r="CP29" s="361"/>
      <c r="CQ29" s="362"/>
      <c r="CR29" s="354">
        <v>145916</v>
      </c>
      <c r="CS29" s="388"/>
      <c r="CT29" s="388"/>
      <c r="CU29" s="388"/>
      <c r="CV29" s="388"/>
      <c r="CW29" s="388"/>
      <c r="CX29" s="388"/>
      <c r="CY29" s="389"/>
      <c r="CZ29" s="363">
        <v>8.8000000000000007</v>
      </c>
      <c r="DA29" s="390"/>
      <c r="DB29" s="390"/>
      <c r="DC29" s="391"/>
      <c r="DD29" s="367">
        <v>145916</v>
      </c>
      <c r="DE29" s="388"/>
      <c r="DF29" s="388"/>
      <c r="DG29" s="388"/>
      <c r="DH29" s="388"/>
      <c r="DI29" s="388"/>
      <c r="DJ29" s="388"/>
      <c r="DK29" s="389"/>
      <c r="DL29" s="367">
        <v>145916</v>
      </c>
      <c r="DM29" s="388"/>
      <c r="DN29" s="388"/>
      <c r="DO29" s="388"/>
      <c r="DP29" s="388"/>
      <c r="DQ29" s="388"/>
      <c r="DR29" s="388"/>
      <c r="DS29" s="388"/>
      <c r="DT29" s="388"/>
      <c r="DU29" s="388"/>
      <c r="DV29" s="389"/>
      <c r="DW29" s="363">
        <v>14.4</v>
      </c>
      <c r="DX29" s="390"/>
      <c r="DY29" s="390"/>
      <c r="DZ29" s="390"/>
      <c r="EA29" s="390"/>
      <c r="EB29" s="390"/>
      <c r="EC29" s="392"/>
    </row>
    <row r="30" spans="2:133" ht="11.25" customHeight="1" x14ac:dyDescent="0.15">
      <c r="B30" s="360" t="s">
        <v>238</v>
      </c>
      <c r="C30" s="361"/>
      <c r="D30" s="361"/>
      <c r="E30" s="361"/>
      <c r="F30" s="361"/>
      <c r="G30" s="361"/>
      <c r="H30" s="361"/>
      <c r="I30" s="361"/>
      <c r="J30" s="361"/>
      <c r="K30" s="361"/>
      <c r="L30" s="361"/>
      <c r="M30" s="361"/>
      <c r="N30" s="361"/>
      <c r="O30" s="361"/>
      <c r="P30" s="361"/>
      <c r="Q30" s="362"/>
      <c r="R30" s="354">
        <v>144668</v>
      </c>
      <c r="S30" s="355"/>
      <c r="T30" s="355"/>
      <c r="U30" s="355"/>
      <c r="V30" s="355"/>
      <c r="W30" s="355"/>
      <c r="X30" s="355"/>
      <c r="Y30" s="356"/>
      <c r="Z30" s="357">
        <v>8.4</v>
      </c>
      <c r="AA30" s="357"/>
      <c r="AB30" s="357"/>
      <c r="AC30" s="357"/>
      <c r="AD30" s="358" t="s">
        <v>64</v>
      </c>
      <c r="AE30" s="358"/>
      <c r="AF30" s="358"/>
      <c r="AG30" s="358"/>
      <c r="AH30" s="358"/>
      <c r="AI30" s="358"/>
      <c r="AJ30" s="358"/>
      <c r="AK30" s="358"/>
      <c r="AL30" s="363" t="s">
        <v>64</v>
      </c>
      <c r="AM30" s="364"/>
      <c r="AN30" s="364"/>
      <c r="AO30" s="365"/>
      <c r="AP30" s="339" t="s">
        <v>155</v>
      </c>
      <c r="AQ30" s="340"/>
      <c r="AR30" s="340"/>
      <c r="AS30" s="340"/>
      <c r="AT30" s="340"/>
      <c r="AU30" s="340"/>
      <c r="AV30" s="340"/>
      <c r="AW30" s="340"/>
      <c r="AX30" s="340"/>
      <c r="AY30" s="340"/>
      <c r="AZ30" s="340"/>
      <c r="BA30" s="340"/>
      <c r="BB30" s="340"/>
      <c r="BC30" s="340"/>
      <c r="BD30" s="340"/>
      <c r="BE30" s="340"/>
      <c r="BF30" s="341"/>
      <c r="BG30" s="339" t="s">
        <v>239</v>
      </c>
      <c r="BH30" s="395"/>
      <c r="BI30" s="395"/>
      <c r="BJ30" s="395"/>
      <c r="BK30" s="395"/>
      <c r="BL30" s="395"/>
      <c r="BM30" s="395"/>
      <c r="BN30" s="395"/>
      <c r="BO30" s="395"/>
      <c r="BP30" s="395"/>
      <c r="BQ30" s="396"/>
      <c r="BR30" s="339" t="s">
        <v>240</v>
      </c>
      <c r="BS30" s="395"/>
      <c r="BT30" s="395"/>
      <c r="BU30" s="395"/>
      <c r="BV30" s="395"/>
      <c r="BW30" s="395"/>
      <c r="BX30" s="395"/>
      <c r="BY30" s="395"/>
      <c r="BZ30" s="395"/>
      <c r="CA30" s="395"/>
      <c r="CB30" s="396"/>
      <c r="CD30" s="397"/>
      <c r="CE30" s="398"/>
      <c r="CF30" s="360" t="s">
        <v>241</v>
      </c>
      <c r="CG30" s="361"/>
      <c r="CH30" s="361"/>
      <c r="CI30" s="361"/>
      <c r="CJ30" s="361"/>
      <c r="CK30" s="361"/>
      <c r="CL30" s="361"/>
      <c r="CM30" s="361"/>
      <c r="CN30" s="361"/>
      <c r="CO30" s="361"/>
      <c r="CP30" s="361"/>
      <c r="CQ30" s="362"/>
      <c r="CR30" s="354">
        <v>142529</v>
      </c>
      <c r="CS30" s="355"/>
      <c r="CT30" s="355"/>
      <c r="CU30" s="355"/>
      <c r="CV30" s="355"/>
      <c r="CW30" s="355"/>
      <c r="CX30" s="355"/>
      <c r="CY30" s="356"/>
      <c r="CZ30" s="363">
        <v>8.6</v>
      </c>
      <c r="DA30" s="390"/>
      <c r="DB30" s="390"/>
      <c r="DC30" s="391"/>
      <c r="DD30" s="367">
        <v>142529</v>
      </c>
      <c r="DE30" s="355"/>
      <c r="DF30" s="355"/>
      <c r="DG30" s="355"/>
      <c r="DH30" s="355"/>
      <c r="DI30" s="355"/>
      <c r="DJ30" s="355"/>
      <c r="DK30" s="356"/>
      <c r="DL30" s="367">
        <v>142529</v>
      </c>
      <c r="DM30" s="355"/>
      <c r="DN30" s="355"/>
      <c r="DO30" s="355"/>
      <c r="DP30" s="355"/>
      <c r="DQ30" s="355"/>
      <c r="DR30" s="355"/>
      <c r="DS30" s="355"/>
      <c r="DT30" s="355"/>
      <c r="DU30" s="355"/>
      <c r="DV30" s="356"/>
      <c r="DW30" s="363">
        <v>14.1</v>
      </c>
      <c r="DX30" s="390"/>
      <c r="DY30" s="390"/>
      <c r="DZ30" s="390"/>
      <c r="EA30" s="390"/>
      <c r="EB30" s="390"/>
      <c r="EC30" s="392"/>
    </row>
    <row r="31" spans="2:133" ht="11.25" customHeight="1" x14ac:dyDescent="0.15">
      <c r="B31" s="370" t="s">
        <v>242</v>
      </c>
      <c r="C31" s="371"/>
      <c r="D31" s="371"/>
      <c r="E31" s="371"/>
      <c r="F31" s="371"/>
      <c r="G31" s="371"/>
      <c r="H31" s="371"/>
      <c r="I31" s="371"/>
      <c r="J31" s="371"/>
      <c r="K31" s="371"/>
      <c r="L31" s="371"/>
      <c r="M31" s="371"/>
      <c r="N31" s="371"/>
      <c r="O31" s="371"/>
      <c r="P31" s="371"/>
      <c r="Q31" s="372"/>
      <c r="R31" s="354" t="s">
        <v>64</v>
      </c>
      <c r="S31" s="355"/>
      <c r="T31" s="355"/>
      <c r="U31" s="355"/>
      <c r="V31" s="355"/>
      <c r="W31" s="355"/>
      <c r="X31" s="355"/>
      <c r="Y31" s="356"/>
      <c r="Z31" s="357" t="s">
        <v>64</v>
      </c>
      <c r="AA31" s="357"/>
      <c r="AB31" s="357"/>
      <c r="AC31" s="357"/>
      <c r="AD31" s="358" t="s">
        <v>64</v>
      </c>
      <c r="AE31" s="358"/>
      <c r="AF31" s="358"/>
      <c r="AG31" s="358"/>
      <c r="AH31" s="358"/>
      <c r="AI31" s="358"/>
      <c r="AJ31" s="358"/>
      <c r="AK31" s="358"/>
      <c r="AL31" s="363" t="s">
        <v>64</v>
      </c>
      <c r="AM31" s="364"/>
      <c r="AN31" s="364"/>
      <c r="AO31" s="365"/>
      <c r="AP31" s="399" t="s">
        <v>243</v>
      </c>
      <c r="AQ31" s="400"/>
      <c r="AR31" s="400"/>
      <c r="AS31" s="400"/>
      <c r="AT31" s="401" t="s">
        <v>244</v>
      </c>
      <c r="AU31" s="402"/>
      <c r="AV31" s="402"/>
      <c r="AW31" s="402"/>
      <c r="AX31" s="343" t="s">
        <v>120</v>
      </c>
      <c r="AY31" s="344"/>
      <c r="AZ31" s="344"/>
      <c r="BA31" s="344"/>
      <c r="BB31" s="344"/>
      <c r="BC31" s="344"/>
      <c r="BD31" s="344"/>
      <c r="BE31" s="344"/>
      <c r="BF31" s="345"/>
      <c r="BG31" s="403">
        <v>99</v>
      </c>
      <c r="BH31" s="404"/>
      <c r="BI31" s="404"/>
      <c r="BJ31" s="404"/>
      <c r="BK31" s="404"/>
      <c r="BL31" s="404"/>
      <c r="BM31" s="352">
        <v>97.2</v>
      </c>
      <c r="BN31" s="404"/>
      <c r="BO31" s="404"/>
      <c r="BP31" s="404"/>
      <c r="BQ31" s="405"/>
      <c r="BR31" s="403">
        <v>99</v>
      </c>
      <c r="BS31" s="404"/>
      <c r="BT31" s="404"/>
      <c r="BU31" s="404"/>
      <c r="BV31" s="404"/>
      <c r="BW31" s="404"/>
      <c r="BX31" s="352">
        <v>96.9</v>
      </c>
      <c r="BY31" s="404"/>
      <c r="BZ31" s="404"/>
      <c r="CA31" s="404"/>
      <c r="CB31" s="405"/>
      <c r="CD31" s="397"/>
      <c r="CE31" s="398"/>
      <c r="CF31" s="360" t="s">
        <v>245</v>
      </c>
      <c r="CG31" s="361"/>
      <c r="CH31" s="361"/>
      <c r="CI31" s="361"/>
      <c r="CJ31" s="361"/>
      <c r="CK31" s="361"/>
      <c r="CL31" s="361"/>
      <c r="CM31" s="361"/>
      <c r="CN31" s="361"/>
      <c r="CO31" s="361"/>
      <c r="CP31" s="361"/>
      <c r="CQ31" s="362"/>
      <c r="CR31" s="354">
        <v>3387</v>
      </c>
      <c r="CS31" s="388"/>
      <c r="CT31" s="388"/>
      <c r="CU31" s="388"/>
      <c r="CV31" s="388"/>
      <c r="CW31" s="388"/>
      <c r="CX31" s="388"/>
      <c r="CY31" s="389"/>
      <c r="CZ31" s="363">
        <v>0.2</v>
      </c>
      <c r="DA31" s="390"/>
      <c r="DB31" s="390"/>
      <c r="DC31" s="391"/>
      <c r="DD31" s="367">
        <v>3387</v>
      </c>
      <c r="DE31" s="388"/>
      <c r="DF31" s="388"/>
      <c r="DG31" s="388"/>
      <c r="DH31" s="388"/>
      <c r="DI31" s="388"/>
      <c r="DJ31" s="388"/>
      <c r="DK31" s="389"/>
      <c r="DL31" s="367">
        <v>3387</v>
      </c>
      <c r="DM31" s="388"/>
      <c r="DN31" s="388"/>
      <c r="DO31" s="388"/>
      <c r="DP31" s="388"/>
      <c r="DQ31" s="388"/>
      <c r="DR31" s="388"/>
      <c r="DS31" s="388"/>
      <c r="DT31" s="388"/>
      <c r="DU31" s="388"/>
      <c r="DV31" s="389"/>
      <c r="DW31" s="363">
        <v>0.3</v>
      </c>
      <c r="DX31" s="390"/>
      <c r="DY31" s="390"/>
      <c r="DZ31" s="390"/>
      <c r="EA31" s="390"/>
      <c r="EB31" s="390"/>
      <c r="EC31" s="392"/>
    </row>
    <row r="32" spans="2:133" ht="11.25" customHeight="1" x14ac:dyDescent="0.15">
      <c r="B32" s="360" t="s">
        <v>246</v>
      </c>
      <c r="C32" s="361"/>
      <c r="D32" s="361"/>
      <c r="E32" s="361"/>
      <c r="F32" s="361"/>
      <c r="G32" s="361"/>
      <c r="H32" s="361"/>
      <c r="I32" s="361"/>
      <c r="J32" s="361"/>
      <c r="K32" s="361"/>
      <c r="L32" s="361"/>
      <c r="M32" s="361"/>
      <c r="N32" s="361"/>
      <c r="O32" s="361"/>
      <c r="P32" s="361"/>
      <c r="Q32" s="362"/>
      <c r="R32" s="354">
        <v>64333</v>
      </c>
      <c r="S32" s="355"/>
      <c r="T32" s="355"/>
      <c r="U32" s="355"/>
      <c r="V32" s="355"/>
      <c r="W32" s="355"/>
      <c r="X32" s="355"/>
      <c r="Y32" s="356"/>
      <c r="Z32" s="357">
        <v>3.7</v>
      </c>
      <c r="AA32" s="357"/>
      <c r="AB32" s="357"/>
      <c r="AC32" s="357"/>
      <c r="AD32" s="358" t="s">
        <v>64</v>
      </c>
      <c r="AE32" s="358"/>
      <c r="AF32" s="358"/>
      <c r="AG32" s="358"/>
      <c r="AH32" s="358"/>
      <c r="AI32" s="358"/>
      <c r="AJ32" s="358"/>
      <c r="AK32" s="358"/>
      <c r="AL32" s="363" t="s">
        <v>64</v>
      </c>
      <c r="AM32" s="364"/>
      <c r="AN32" s="364"/>
      <c r="AO32" s="365"/>
      <c r="AP32" s="406"/>
      <c r="AQ32" s="407"/>
      <c r="AR32" s="407"/>
      <c r="AS32" s="407"/>
      <c r="AT32" s="408"/>
      <c r="AU32" s="335" t="s">
        <v>247</v>
      </c>
      <c r="AX32" s="360" t="s">
        <v>248</v>
      </c>
      <c r="AY32" s="361"/>
      <c r="AZ32" s="361"/>
      <c r="BA32" s="361"/>
      <c r="BB32" s="361"/>
      <c r="BC32" s="361"/>
      <c r="BD32" s="361"/>
      <c r="BE32" s="361"/>
      <c r="BF32" s="362"/>
      <c r="BG32" s="409">
        <v>99.5</v>
      </c>
      <c r="BH32" s="388"/>
      <c r="BI32" s="388"/>
      <c r="BJ32" s="388"/>
      <c r="BK32" s="388"/>
      <c r="BL32" s="388"/>
      <c r="BM32" s="364">
        <v>99.4</v>
      </c>
      <c r="BN32" s="388"/>
      <c r="BO32" s="388"/>
      <c r="BP32" s="388"/>
      <c r="BQ32" s="410"/>
      <c r="BR32" s="409">
        <v>99.4</v>
      </c>
      <c r="BS32" s="388"/>
      <c r="BT32" s="388"/>
      <c r="BU32" s="388"/>
      <c r="BV32" s="388"/>
      <c r="BW32" s="388"/>
      <c r="BX32" s="364">
        <v>99.1</v>
      </c>
      <c r="BY32" s="388"/>
      <c r="BZ32" s="388"/>
      <c r="CA32" s="388"/>
      <c r="CB32" s="410"/>
      <c r="CD32" s="411"/>
      <c r="CE32" s="412"/>
      <c r="CF32" s="360" t="s">
        <v>249</v>
      </c>
      <c r="CG32" s="361"/>
      <c r="CH32" s="361"/>
      <c r="CI32" s="361"/>
      <c r="CJ32" s="361"/>
      <c r="CK32" s="361"/>
      <c r="CL32" s="361"/>
      <c r="CM32" s="361"/>
      <c r="CN32" s="361"/>
      <c r="CO32" s="361"/>
      <c r="CP32" s="361"/>
      <c r="CQ32" s="362"/>
      <c r="CR32" s="354" t="s">
        <v>64</v>
      </c>
      <c r="CS32" s="355"/>
      <c r="CT32" s="355"/>
      <c r="CU32" s="355"/>
      <c r="CV32" s="355"/>
      <c r="CW32" s="355"/>
      <c r="CX32" s="355"/>
      <c r="CY32" s="356"/>
      <c r="CZ32" s="363" t="s">
        <v>64</v>
      </c>
      <c r="DA32" s="390"/>
      <c r="DB32" s="390"/>
      <c r="DC32" s="391"/>
      <c r="DD32" s="367" t="s">
        <v>64</v>
      </c>
      <c r="DE32" s="355"/>
      <c r="DF32" s="355"/>
      <c r="DG32" s="355"/>
      <c r="DH32" s="355"/>
      <c r="DI32" s="355"/>
      <c r="DJ32" s="355"/>
      <c r="DK32" s="356"/>
      <c r="DL32" s="367" t="s">
        <v>64</v>
      </c>
      <c r="DM32" s="355"/>
      <c r="DN32" s="355"/>
      <c r="DO32" s="355"/>
      <c r="DP32" s="355"/>
      <c r="DQ32" s="355"/>
      <c r="DR32" s="355"/>
      <c r="DS32" s="355"/>
      <c r="DT32" s="355"/>
      <c r="DU32" s="355"/>
      <c r="DV32" s="356"/>
      <c r="DW32" s="363" t="s">
        <v>64</v>
      </c>
      <c r="DX32" s="390"/>
      <c r="DY32" s="390"/>
      <c r="DZ32" s="390"/>
      <c r="EA32" s="390"/>
      <c r="EB32" s="390"/>
      <c r="EC32" s="392"/>
    </row>
    <row r="33" spans="2:133" ht="11.25" customHeight="1" x14ac:dyDescent="0.15">
      <c r="B33" s="360" t="s">
        <v>250</v>
      </c>
      <c r="C33" s="361"/>
      <c r="D33" s="361"/>
      <c r="E33" s="361"/>
      <c r="F33" s="361"/>
      <c r="G33" s="361"/>
      <c r="H33" s="361"/>
      <c r="I33" s="361"/>
      <c r="J33" s="361"/>
      <c r="K33" s="361"/>
      <c r="L33" s="361"/>
      <c r="M33" s="361"/>
      <c r="N33" s="361"/>
      <c r="O33" s="361"/>
      <c r="P33" s="361"/>
      <c r="Q33" s="362"/>
      <c r="R33" s="354">
        <v>1141</v>
      </c>
      <c r="S33" s="355"/>
      <c r="T33" s="355"/>
      <c r="U33" s="355"/>
      <c r="V33" s="355"/>
      <c r="W33" s="355"/>
      <c r="X33" s="355"/>
      <c r="Y33" s="356"/>
      <c r="Z33" s="357">
        <v>0.1</v>
      </c>
      <c r="AA33" s="357"/>
      <c r="AB33" s="357"/>
      <c r="AC33" s="357"/>
      <c r="AD33" s="358" t="s">
        <v>64</v>
      </c>
      <c r="AE33" s="358"/>
      <c r="AF33" s="358"/>
      <c r="AG33" s="358"/>
      <c r="AH33" s="358"/>
      <c r="AI33" s="358"/>
      <c r="AJ33" s="358"/>
      <c r="AK33" s="358"/>
      <c r="AL33" s="363" t="s">
        <v>64</v>
      </c>
      <c r="AM33" s="364"/>
      <c r="AN33" s="364"/>
      <c r="AO33" s="365"/>
      <c r="AP33" s="413"/>
      <c r="AQ33" s="414"/>
      <c r="AR33" s="414"/>
      <c r="AS33" s="414"/>
      <c r="AT33" s="415"/>
      <c r="AU33" s="416"/>
      <c r="AV33" s="416"/>
      <c r="AW33" s="416"/>
      <c r="AX33" s="375" t="s">
        <v>251</v>
      </c>
      <c r="AY33" s="376"/>
      <c r="AZ33" s="376"/>
      <c r="BA33" s="376"/>
      <c r="BB33" s="376"/>
      <c r="BC33" s="376"/>
      <c r="BD33" s="376"/>
      <c r="BE33" s="376"/>
      <c r="BF33" s="377"/>
      <c r="BG33" s="417">
        <v>98.5</v>
      </c>
      <c r="BH33" s="418"/>
      <c r="BI33" s="418"/>
      <c r="BJ33" s="418"/>
      <c r="BK33" s="418"/>
      <c r="BL33" s="418"/>
      <c r="BM33" s="419">
        <v>95.6</v>
      </c>
      <c r="BN33" s="418"/>
      <c r="BO33" s="418"/>
      <c r="BP33" s="418"/>
      <c r="BQ33" s="420"/>
      <c r="BR33" s="417">
        <v>98.7</v>
      </c>
      <c r="BS33" s="418"/>
      <c r="BT33" s="418"/>
      <c r="BU33" s="418"/>
      <c r="BV33" s="418"/>
      <c r="BW33" s="418"/>
      <c r="BX33" s="419">
        <v>95.2</v>
      </c>
      <c r="BY33" s="418"/>
      <c r="BZ33" s="418"/>
      <c r="CA33" s="418"/>
      <c r="CB33" s="420"/>
      <c r="CD33" s="360" t="s">
        <v>252</v>
      </c>
      <c r="CE33" s="361"/>
      <c r="CF33" s="361"/>
      <c r="CG33" s="361"/>
      <c r="CH33" s="361"/>
      <c r="CI33" s="361"/>
      <c r="CJ33" s="361"/>
      <c r="CK33" s="361"/>
      <c r="CL33" s="361"/>
      <c r="CM33" s="361"/>
      <c r="CN33" s="361"/>
      <c r="CO33" s="361"/>
      <c r="CP33" s="361"/>
      <c r="CQ33" s="362"/>
      <c r="CR33" s="354">
        <v>743737</v>
      </c>
      <c r="CS33" s="388"/>
      <c r="CT33" s="388"/>
      <c r="CU33" s="388"/>
      <c r="CV33" s="388"/>
      <c r="CW33" s="388"/>
      <c r="CX33" s="388"/>
      <c r="CY33" s="389"/>
      <c r="CZ33" s="363">
        <v>44.9</v>
      </c>
      <c r="DA33" s="390"/>
      <c r="DB33" s="390"/>
      <c r="DC33" s="391"/>
      <c r="DD33" s="367">
        <v>643766</v>
      </c>
      <c r="DE33" s="388"/>
      <c r="DF33" s="388"/>
      <c r="DG33" s="388"/>
      <c r="DH33" s="388"/>
      <c r="DI33" s="388"/>
      <c r="DJ33" s="388"/>
      <c r="DK33" s="389"/>
      <c r="DL33" s="367">
        <v>513548</v>
      </c>
      <c r="DM33" s="388"/>
      <c r="DN33" s="388"/>
      <c r="DO33" s="388"/>
      <c r="DP33" s="388"/>
      <c r="DQ33" s="388"/>
      <c r="DR33" s="388"/>
      <c r="DS33" s="388"/>
      <c r="DT33" s="388"/>
      <c r="DU33" s="388"/>
      <c r="DV33" s="389"/>
      <c r="DW33" s="363">
        <v>50.8</v>
      </c>
      <c r="DX33" s="390"/>
      <c r="DY33" s="390"/>
      <c r="DZ33" s="390"/>
      <c r="EA33" s="390"/>
      <c r="EB33" s="390"/>
      <c r="EC33" s="392"/>
    </row>
    <row r="34" spans="2:133" ht="11.25" customHeight="1" x14ac:dyDescent="0.15">
      <c r="B34" s="360" t="s">
        <v>253</v>
      </c>
      <c r="C34" s="361"/>
      <c r="D34" s="361"/>
      <c r="E34" s="361"/>
      <c r="F34" s="361"/>
      <c r="G34" s="361"/>
      <c r="H34" s="361"/>
      <c r="I34" s="361"/>
      <c r="J34" s="361"/>
      <c r="K34" s="361"/>
      <c r="L34" s="361"/>
      <c r="M34" s="361"/>
      <c r="N34" s="361"/>
      <c r="O34" s="361"/>
      <c r="P34" s="361"/>
      <c r="Q34" s="362"/>
      <c r="R34" s="354">
        <v>7956</v>
      </c>
      <c r="S34" s="355"/>
      <c r="T34" s="355"/>
      <c r="U34" s="355"/>
      <c r="V34" s="355"/>
      <c r="W34" s="355"/>
      <c r="X34" s="355"/>
      <c r="Y34" s="356"/>
      <c r="Z34" s="357">
        <v>0.5</v>
      </c>
      <c r="AA34" s="357"/>
      <c r="AB34" s="357"/>
      <c r="AC34" s="357"/>
      <c r="AD34" s="358" t="s">
        <v>64</v>
      </c>
      <c r="AE34" s="358"/>
      <c r="AF34" s="358"/>
      <c r="AG34" s="358"/>
      <c r="AH34" s="358"/>
      <c r="AI34" s="358"/>
      <c r="AJ34" s="358"/>
      <c r="AK34" s="358"/>
      <c r="AL34" s="363" t="s">
        <v>64</v>
      </c>
      <c r="AM34" s="364"/>
      <c r="AN34" s="364"/>
      <c r="AO34" s="365"/>
      <c r="AP34" s="421"/>
      <c r="AQ34" s="422"/>
      <c r="AS34" s="402"/>
      <c r="AT34" s="402"/>
      <c r="AU34" s="402"/>
      <c r="AV34" s="402"/>
      <c r="AW34" s="402"/>
      <c r="AX34" s="402"/>
      <c r="AY34" s="402"/>
      <c r="AZ34" s="402"/>
      <c r="BA34" s="402"/>
      <c r="BB34" s="402"/>
      <c r="BC34" s="402"/>
      <c r="BD34" s="402"/>
      <c r="BE34" s="402"/>
      <c r="BF34" s="402"/>
      <c r="BG34" s="422"/>
      <c r="BH34" s="422"/>
      <c r="BI34" s="422"/>
      <c r="BJ34" s="422"/>
      <c r="BK34" s="422"/>
      <c r="BL34" s="422"/>
      <c r="BM34" s="422"/>
      <c r="BN34" s="422"/>
      <c r="BO34" s="422"/>
      <c r="BP34" s="422"/>
      <c r="BQ34" s="422"/>
      <c r="BR34" s="422"/>
      <c r="BS34" s="422"/>
      <c r="BT34" s="422"/>
      <c r="BU34" s="422"/>
      <c r="BV34" s="422"/>
      <c r="BW34" s="422"/>
      <c r="BX34" s="422"/>
      <c r="BY34" s="422"/>
      <c r="BZ34" s="422"/>
      <c r="CA34" s="422"/>
      <c r="CB34" s="422"/>
      <c r="CD34" s="360" t="s">
        <v>254</v>
      </c>
      <c r="CE34" s="361"/>
      <c r="CF34" s="361"/>
      <c r="CG34" s="361"/>
      <c r="CH34" s="361"/>
      <c r="CI34" s="361"/>
      <c r="CJ34" s="361"/>
      <c r="CK34" s="361"/>
      <c r="CL34" s="361"/>
      <c r="CM34" s="361"/>
      <c r="CN34" s="361"/>
      <c r="CO34" s="361"/>
      <c r="CP34" s="361"/>
      <c r="CQ34" s="362"/>
      <c r="CR34" s="354">
        <v>169824</v>
      </c>
      <c r="CS34" s="355"/>
      <c r="CT34" s="355"/>
      <c r="CU34" s="355"/>
      <c r="CV34" s="355"/>
      <c r="CW34" s="355"/>
      <c r="CX34" s="355"/>
      <c r="CY34" s="356"/>
      <c r="CZ34" s="363">
        <v>10.3</v>
      </c>
      <c r="DA34" s="390"/>
      <c r="DB34" s="390"/>
      <c r="DC34" s="391"/>
      <c r="DD34" s="367">
        <v>139179</v>
      </c>
      <c r="DE34" s="355"/>
      <c r="DF34" s="355"/>
      <c r="DG34" s="355"/>
      <c r="DH34" s="355"/>
      <c r="DI34" s="355"/>
      <c r="DJ34" s="355"/>
      <c r="DK34" s="356"/>
      <c r="DL34" s="367">
        <v>92825</v>
      </c>
      <c r="DM34" s="355"/>
      <c r="DN34" s="355"/>
      <c r="DO34" s="355"/>
      <c r="DP34" s="355"/>
      <c r="DQ34" s="355"/>
      <c r="DR34" s="355"/>
      <c r="DS34" s="355"/>
      <c r="DT34" s="355"/>
      <c r="DU34" s="355"/>
      <c r="DV34" s="356"/>
      <c r="DW34" s="363">
        <v>9.1999999999999993</v>
      </c>
      <c r="DX34" s="390"/>
      <c r="DY34" s="390"/>
      <c r="DZ34" s="390"/>
      <c r="EA34" s="390"/>
      <c r="EB34" s="390"/>
      <c r="EC34" s="392"/>
    </row>
    <row r="35" spans="2:133" ht="11.25" customHeight="1" x14ac:dyDescent="0.15">
      <c r="B35" s="360" t="s">
        <v>255</v>
      </c>
      <c r="C35" s="361"/>
      <c r="D35" s="361"/>
      <c r="E35" s="361"/>
      <c r="F35" s="361"/>
      <c r="G35" s="361"/>
      <c r="H35" s="361"/>
      <c r="I35" s="361"/>
      <c r="J35" s="361"/>
      <c r="K35" s="361"/>
      <c r="L35" s="361"/>
      <c r="M35" s="361"/>
      <c r="N35" s="361"/>
      <c r="O35" s="361"/>
      <c r="P35" s="361"/>
      <c r="Q35" s="362"/>
      <c r="R35" s="354">
        <v>127647</v>
      </c>
      <c r="S35" s="355"/>
      <c r="T35" s="355"/>
      <c r="U35" s="355"/>
      <c r="V35" s="355"/>
      <c r="W35" s="355"/>
      <c r="X35" s="355"/>
      <c r="Y35" s="356"/>
      <c r="Z35" s="357">
        <v>7.4</v>
      </c>
      <c r="AA35" s="357"/>
      <c r="AB35" s="357"/>
      <c r="AC35" s="357"/>
      <c r="AD35" s="358" t="s">
        <v>64</v>
      </c>
      <c r="AE35" s="358"/>
      <c r="AF35" s="358"/>
      <c r="AG35" s="358"/>
      <c r="AH35" s="358"/>
      <c r="AI35" s="358"/>
      <c r="AJ35" s="358"/>
      <c r="AK35" s="358"/>
      <c r="AL35" s="363" t="s">
        <v>64</v>
      </c>
      <c r="AM35" s="364"/>
      <c r="AN35" s="364"/>
      <c r="AO35" s="365"/>
      <c r="AP35" s="423"/>
      <c r="AQ35" s="339" t="s">
        <v>256</v>
      </c>
      <c r="AR35" s="340"/>
      <c r="AS35" s="340"/>
      <c r="AT35" s="340"/>
      <c r="AU35" s="340"/>
      <c r="AV35" s="340"/>
      <c r="AW35" s="340"/>
      <c r="AX35" s="340"/>
      <c r="AY35" s="340"/>
      <c r="AZ35" s="340"/>
      <c r="BA35" s="340"/>
      <c r="BB35" s="340"/>
      <c r="BC35" s="340"/>
      <c r="BD35" s="340"/>
      <c r="BE35" s="340"/>
      <c r="BF35" s="341"/>
      <c r="BG35" s="339" t="s">
        <v>257</v>
      </c>
      <c r="BH35" s="340"/>
      <c r="BI35" s="340"/>
      <c r="BJ35" s="340"/>
      <c r="BK35" s="340"/>
      <c r="BL35" s="340"/>
      <c r="BM35" s="340"/>
      <c r="BN35" s="340"/>
      <c r="BO35" s="340"/>
      <c r="BP35" s="340"/>
      <c r="BQ35" s="340"/>
      <c r="BR35" s="340"/>
      <c r="BS35" s="340"/>
      <c r="BT35" s="340"/>
      <c r="BU35" s="340"/>
      <c r="BV35" s="340"/>
      <c r="BW35" s="340"/>
      <c r="BX35" s="340"/>
      <c r="BY35" s="340"/>
      <c r="BZ35" s="340"/>
      <c r="CA35" s="340"/>
      <c r="CB35" s="341"/>
      <c r="CD35" s="360" t="s">
        <v>258</v>
      </c>
      <c r="CE35" s="361"/>
      <c r="CF35" s="361"/>
      <c r="CG35" s="361"/>
      <c r="CH35" s="361"/>
      <c r="CI35" s="361"/>
      <c r="CJ35" s="361"/>
      <c r="CK35" s="361"/>
      <c r="CL35" s="361"/>
      <c r="CM35" s="361"/>
      <c r="CN35" s="361"/>
      <c r="CO35" s="361"/>
      <c r="CP35" s="361"/>
      <c r="CQ35" s="362"/>
      <c r="CR35" s="354">
        <v>20056</v>
      </c>
      <c r="CS35" s="388"/>
      <c r="CT35" s="388"/>
      <c r="CU35" s="388"/>
      <c r="CV35" s="388"/>
      <c r="CW35" s="388"/>
      <c r="CX35" s="388"/>
      <c r="CY35" s="389"/>
      <c r="CZ35" s="363">
        <v>1.2</v>
      </c>
      <c r="DA35" s="390"/>
      <c r="DB35" s="390"/>
      <c r="DC35" s="391"/>
      <c r="DD35" s="367">
        <v>17024</v>
      </c>
      <c r="DE35" s="388"/>
      <c r="DF35" s="388"/>
      <c r="DG35" s="388"/>
      <c r="DH35" s="388"/>
      <c r="DI35" s="388"/>
      <c r="DJ35" s="388"/>
      <c r="DK35" s="389"/>
      <c r="DL35" s="367">
        <v>3697</v>
      </c>
      <c r="DM35" s="388"/>
      <c r="DN35" s="388"/>
      <c r="DO35" s="388"/>
      <c r="DP35" s="388"/>
      <c r="DQ35" s="388"/>
      <c r="DR35" s="388"/>
      <c r="DS35" s="388"/>
      <c r="DT35" s="388"/>
      <c r="DU35" s="388"/>
      <c r="DV35" s="389"/>
      <c r="DW35" s="363">
        <v>0.4</v>
      </c>
      <c r="DX35" s="390"/>
      <c r="DY35" s="390"/>
      <c r="DZ35" s="390"/>
      <c r="EA35" s="390"/>
      <c r="EB35" s="390"/>
      <c r="EC35" s="392"/>
    </row>
    <row r="36" spans="2:133" ht="11.25" customHeight="1" x14ac:dyDescent="0.15">
      <c r="B36" s="360" t="s">
        <v>259</v>
      </c>
      <c r="C36" s="361"/>
      <c r="D36" s="361"/>
      <c r="E36" s="361"/>
      <c r="F36" s="361"/>
      <c r="G36" s="361"/>
      <c r="H36" s="361"/>
      <c r="I36" s="361"/>
      <c r="J36" s="361"/>
      <c r="K36" s="361"/>
      <c r="L36" s="361"/>
      <c r="M36" s="361"/>
      <c r="N36" s="361"/>
      <c r="O36" s="361"/>
      <c r="P36" s="361"/>
      <c r="Q36" s="362"/>
      <c r="R36" s="354">
        <v>49472</v>
      </c>
      <c r="S36" s="355"/>
      <c r="T36" s="355"/>
      <c r="U36" s="355"/>
      <c r="V36" s="355"/>
      <c r="W36" s="355"/>
      <c r="X36" s="355"/>
      <c r="Y36" s="356"/>
      <c r="Z36" s="357">
        <v>2.9</v>
      </c>
      <c r="AA36" s="357"/>
      <c r="AB36" s="357"/>
      <c r="AC36" s="357"/>
      <c r="AD36" s="358" t="s">
        <v>64</v>
      </c>
      <c r="AE36" s="358"/>
      <c r="AF36" s="358"/>
      <c r="AG36" s="358"/>
      <c r="AH36" s="358"/>
      <c r="AI36" s="358"/>
      <c r="AJ36" s="358"/>
      <c r="AK36" s="358"/>
      <c r="AL36" s="363" t="s">
        <v>64</v>
      </c>
      <c r="AM36" s="364"/>
      <c r="AN36" s="364"/>
      <c r="AO36" s="365"/>
      <c r="AP36" s="423"/>
      <c r="AQ36" s="424" t="s">
        <v>260</v>
      </c>
      <c r="AR36" s="425"/>
      <c r="AS36" s="425"/>
      <c r="AT36" s="425"/>
      <c r="AU36" s="425"/>
      <c r="AV36" s="425"/>
      <c r="AW36" s="425"/>
      <c r="AX36" s="425"/>
      <c r="AY36" s="426"/>
      <c r="AZ36" s="346">
        <v>170997</v>
      </c>
      <c r="BA36" s="347"/>
      <c r="BB36" s="347"/>
      <c r="BC36" s="347"/>
      <c r="BD36" s="347"/>
      <c r="BE36" s="347"/>
      <c r="BF36" s="427"/>
      <c r="BG36" s="343" t="s">
        <v>261</v>
      </c>
      <c r="BH36" s="344"/>
      <c r="BI36" s="344"/>
      <c r="BJ36" s="344"/>
      <c r="BK36" s="344"/>
      <c r="BL36" s="344"/>
      <c r="BM36" s="344"/>
      <c r="BN36" s="344"/>
      <c r="BO36" s="344"/>
      <c r="BP36" s="344"/>
      <c r="BQ36" s="344"/>
      <c r="BR36" s="344"/>
      <c r="BS36" s="344"/>
      <c r="BT36" s="344"/>
      <c r="BU36" s="345"/>
      <c r="BV36" s="346">
        <v>30467</v>
      </c>
      <c r="BW36" s="347"/>
      <c r="BX36" s="347"/>
      <c r="BY36" s="347"/>
      <c r="BZ36" s="347"/>
      <c r="CA36" s="347"/>
      <c r="CB36" s="427"/>
      <c r="CD36" s="360" t="s">
        <v>262</v>
      </c>
      <c r="CE36" s="361"/>
      <c r="CF36" s="361"/>
      <c r="CG36" s="361"/>
      <c r="CH36" s="361"/>
      <c r="CI36" s="361"/>
      <c r="CJ36" s="361"/>
      <c r="CK36" s="361"/>
      <c r="CL36" s="361"/>
      <c r="CM36" s="361"/>
      <c r="CN36" s="361"/>
      <c r="CO36" s="361"/>
      <c r="CP36" s="361"/>
      <c r="CQ36" s="362"/>
      <c r="CR36" s="354">
        <v>403360</v>
      </c>
      <c r="CS36" s="355"/>
      <c r="CT36" s="355"/>
      <c r="CU36" s="355"/>
      <c r="CV36" s="355"/>
      <c r="CW36" s="355"/>
      <c r="CX36" s="355"/>
      <c r="CY36" s="356"/>
      <c r="CZ36" s="363">
        <v>24.4</v>
      </c>
      <c r="DA36" s="390"/>
      <c r="DB36" s="390"/>
      <c r="DC36" s="391"/>
      <c r="DD36" s="367">
        <v>369309</v>
      </c>
      <c r="DE36" s="355"/>
      <c r="DF36" s="355"/>
      <c r="DG36" s="355"/>
      <c r="DH36" s="355"/>
      <c r="DI36" s="355"/>
      <c r="DJ36" s="355"/>
      <c r="DK36" s="356"/>
      <c r="DL36" s="367">
        <v>323158</v>
      </c>
      <c r="DM36" s="355"/>
      <c r="DN36" s="355"/>
      <c r="DO36" s="355"/>
      <c r="DP36" s="355"/>
      <c r="DQ36" s="355"/>
      <c r="DR36" s="355"/>
      <c r="DS36" s="355"/>
      <c r="DT36" s="355"/>
      <c r="DU36" s="355"/>
      <c r="DV36" s="356"/>
      <c r="DW36" s="363">
        <v>32</v>
      </c>
      <c r="DX36" s="390"/>
      <c r="DY36" s="390"/>
      <c r="DZ36" s="390"/>
      <c r="EA36" s="390"/>
      <c r="EB36" s="390"/>
      <c r="EC36" s="392"/>
    </row>
    <row r="37" spans="2:133" ht="11.25" customHeight="1" x14ac:dyDescent="0.15">
      <c r="B37" s="360" t="s">
        <v>263</v>
      </c>
      <c r="C37" s="361"/>
      <c r="D37" s="361"/>
      <c r="E37" s="361"/>
      <c r="F37" s="361"/>
      <c r="G37" s="361"/>
      <c r="H37" s="361"/>
      <c r="I37" s="361"/>
      <c r="J37" s="361"/>
      <c r="K37" s="361"/>
      <c r="L37" s="361"/>
      <c r="M37" s="361"/>
      <c r="N37" s="361"/>
      <c r="O37" s="361"/>
      <c r="P37" s="361"/>
      <c r="Q37" s="362"/>
      <c r="R37" s="354">
        <v>51025</v>
      </c>
      <c r="S37" s="355"/>
      <c r="T37" s="355"/>
      <c r="U37" s="355"/>
      <c r="V37" s="355"/>
      <c r="W37" s="355"/>
      <c r="X37" s="355"/>
      <c r="Y37" s="356"/>
      <c r="Z37" s="357">
        <v>3</v>
      </c>
      <c r="AA37" s="357"/>
      <c r="AB37" s="357"/>
      <c r="AC37" s="357"/>
      <c r="AD37" s="358">
        <v>86</v>
      </c>
      <c r="AE37" s="358"/>
      <c r="AF37" s="358"/>
      <c r="AG37" s="358"/>
      <c r="AH37" s="358"/>
      <c r="AI37" s="358"/>
      <c r="AJ37" s="358"/>
      <c r="AK37" s="358"/>
      <c r="AL37" s="363">
        <v>0</v>
      </c>
      <c r="AM37" s="364"/>
      <c r="AN37" s="364"/>
      <c r="AO37" s="365"/>
      <c r="AQ37" s="428" t="s">
        <v>264</v>
      </c>
      <c r="AR37" s="429"/>
      <c r="AS37" s="429"/>
      <c r="AT37" s="429"/>
      <c r="AU37" s="429"/>
      <c r="AV37" s="429"/>
      <c r="AW37" s="429"/>
      <c r="AX37" s="429"/>
      <c r="AY37" s="430"/>
      <c r="AZ37" s="354">
        <v>41759</v>
      </c>
      <c r="BA37" s="355"/>
      <c r="BB37" s="355"/>
      <c r="BC37" s="355"/>
      <c r="BD37" s="388"/>
      <c r="BE37" s="388"/>
      <c r="BF37" s="410"/>
      <c r="BG37" s="360" t="s">
        <v>265</v>
      </c>
      <c r="BH37" s="361"/>
      <c r="BI37" s="361"/>
      <c r="BJ37" s="361"/>
      <c r="BK37" s="361"/>
      <c r="BL37" s="361"/>
      <c r="BM37" s="361"/>
      <c r="BN37" s="361"/>
      <c r="BO37" s="361"/>
      <c r="BP37" s="361"/>
      <c r="BQ37" s="361"/>
      <c r="BR37" s="361"/>
      <c r="BS37" s="361"/>
      <c r="BT37" s="361"/>
      <c r="BU37" s="362"/>
      <c r="BV37" s="354">
        <v>28967</v>
      </c>
      <c r="BW37" s="355"/>
      <c r="BX37" s="355"/>
      <c r="BY37" s="355"/>
      <c r="BZ37" s="355"/>
      <c r="CA37" s="355"/>
      <c r="CB37" s="368"/>
      <c r="CD37" s="360" t="s">
        <v>266</v>
      </c>
      <c r="CE37" s="361"/>
      <c r="CF37" s="361"/>
      <c r="CG37" s="361"/>
      <c r="CH37" s="361"/>
      <c r="CI37" s="361"/>
      <c r="CJ37" s="361"/>
      <c r="CK37" s="361"/>
      <c r="CL37" s="361"/>
      <c r="CM37" s="361"/>
      <c r="CN37" s="361"/>
      <c r="CO37" s="361"/>
      <c r="CP37" s="361"/>
      <c r="CQ37" s="362"/>
      <c r="CR37" s="354">
        <v>232729</v>
      </c>
      <c r="CS37" s="388"/>
      <c r="CT37" s="388"/>
      <c r="CU37" s="388"/>
      <c r="CV37" s="388"/>
      <c r="CW37" s="388"/>
      <c r="CX37" s="388"/>
      <c r="CY37" s="389"/>
      <c r="CZ37" s="363">
        <v>14.1</v>
      </c>
      <c r="DA37" s="390"/>
      <c r="DB37" s="390"/>
      <c r="DC37" s="391"/>
      <c r="DD37" s="367">
        <v>221326</v>
      </c>
      <c r="DE37" s="388"/>
      <c r="DF37" s="388"/>
      <c r="DG37" s="388"/>
      <c r="DH37" s="388"/>
      <c r="DI37" s="388"/>
      <c r="DJ37" s="388"/>
      <c r="DK37" s="389"/>
      <c r="DL37" s="367">
        <v>220181</v>
      </c>
      <c r="DM37" s="388"/>
      <c r="DN37" s="388"/>
      <c r="DO37" s="388"/>
      <c r="DP37" s="388"/>
      <c r="DQ37" s="388"/>
      <c r="DR37" s="388"/>
      <c r="DS37" s="388"/>
      <c r="DT37" s="388"/>
      <c r="DU37" s="388"/>
      <c r="DV37" s="389"/>
      <c r="DW37" s="363">
        <v>21.8</v>
      </c>
      <c r="DX37" s="390"/>
      <c r="DY37" s="390"/>
      <c r="DZ37" s="390"/>
      <c r="EA37" s="390"/>
      <c r="EB37" s="390"/>
      <c r="EC37" s="392"/>
    </row>
    <row r="38" spans="2:133" ht="11.25" customHeight="1" x14ac:dyDescent="0.15">
      <c r="B38" s="360" t="s">
        <v>267</v>
      </c>
      <c r="C38" s="361"/>
      <c r="D38" s="361"/>
      <c r="E38" s="361"/>
      <c r="F38" s="361"/>
      <c r="G38" s="361"/>
      <c r="H38" s="361"/>
      <c r="I38" s="361"/>
      <c r="J38" s="361"/>
      <c r="K38" s="361"/>
      <c r="L38" s="361"/>
      <c r="M38" s="361"/>
      <c r="N38" s="361"/>
      <c r="O38" s="361"/>
      <c r="P38" s="361"/>
      <c r="Q38" s="362"/>
      <c r="R38" s="354">
        <v>80722</v>
      </c>
      <c r="S38" s="355"/>
      <c r="T38" s="355"/>
      <c r="U38" s="355"/>
      <c r="V38" s="355"/>
      <c r="W38" s="355"/>
      <c r="X38" s="355"/>
      <c r="Y38" s="356"/>
      <c r="Z38" s="357">
        <v>4.7</v>
      </c>
      <c r="AA38" s="357"/>
      <c r="AB38" s="357"/>
      <c r="AC38" s="357"/>
      <c r="AD38" s="358" t="s">
        <v>64</v>
      </c>
      <c r="AE38" s="358"/>
      <c r="AF38" s="358"/>
      <c r="AG38" s="358"/>
      <c r="AH38" s="358"/>
      <c r="AI38" s="358"/>
      <c r="AJ38" s="358"/>
      <c r="AK38" s="358"/>
      <c r="AL38" s="363" t="s">
        <v>64</v>
      </c>
      <c r="AM38" s="364"/>
      <c r="AN38" s="364"/>
      <c r="AO38" s="365"/>
      <c r="AQ38" s="428" t="s">
        <v>268</v>
      </c>
      <c r="AR38" s="429"/>
      <c r="AS38" s="429"/>
      <c r="AT38" s="429"/>
      <c r="AU38" s="429"/>
      <c r="AV38" s="429"/>
      <c r="AW38" s="429"/>
      <c r="AX38" s="429"/>
      <c r="AY38" s="430"/>
      <c r="AZ38" s="354">
        <v>7817</v>
      </c>
      <c r="BA38" s="355"/>
      <c r="BB38" s="355"/>
      <c r="BC38" s="355"/>
      <c r="BD38" s="388"/>
      <c r="BE38" s="388"/>
      <c r="BF38" s="410"/>
      <c r="BG38" s="360" t="s">
        <v>269</v>
      </c>
      <c r="BH38" s="361"/>
      <c r="BI38" s="361"/>
      <c r="BJ38" s="361"/>
      <c r="BK38" s="361"/>
      <c r="BL38" s="361"/>
      <c r="BM38" s="361"/>
      <c r="BN38" s="361"/>
      <c r="BO38" s="361"/>
      <c r="BP38" s="361"/>
      <c r="BQ38" s="361"/>
      <c r="BR38" s="361"/>
      <c r="BS38" s="361"/>
      <c r="BT38" s="361"/>
      <c r="BU38" s="362"/>
      <c r="BV38" s="354">
        <v>182</v>
      </c>
      <c r="BW38" s="355"/>
      <c r="BX38" s="355"/>
      <c r="BY38" s="355"/>
      <c r="BZ38" s="355"/>
      <c r="CA38" s="355"/>
      <c r="CB38" s="368"/>
      <c r="CD38" s="360" t="s">
        <v>270</v>
      </c>
      <c r="CE38" s="361"/>
      <c r="CF38" s="361"/>
      <c r="CG38" s="361"/>
      <c r="CH38" s="361"/>
      <c r="CI38" s="361"/>
      <c r="CJ38" s="361"/>
      <c r="CK38" s="361"/>
      <c r="CL38" s="361"/>
      <c r="CM38" s="361"/>
      <c r="CN38" s="361"/>
      <c r="CO38" s="361"/>
      <c r="CP38" s="361"/>
      <c r="CQ38" s="362"/>
      <c r="CR38" s="354">
        <v>119854</v>
      </c>
      <c r="CS38" s="355"/>
      <c r="CT38" s="355"/>
      <c r="CU38" s="355"/>
      <c r="CV38" s="355"/>
      <c r="CW38" s="355"/>
      <c r="CX38" s="355"/>
      <c r="CY38" s="356"/>
      <c r="CZ38" s="363">
        <v>7.2</v>
      </c>
      <c r="DA38" s="390"/>
      <c r="DB38" s="390"/>
      <c r="DC38" s="391"/>
      <c r="DD38" s="367">
        <v>105712</v>
      </c>
      <c r="DE38" s="355"/>
      <c r="DF38" s="355"/>
      <c r="DG38" s="355"/>
      <c r="DH38" s="355"/>
      <c r="DI38" s="355"/>
      <c r="DJ38" s="355"/>
      <c r="DK38" s="356"/>
      <c r="DL38" s="367">
        <v>91668</v>
      </c>
      <c r="DM38" s="355"/>
      <c r="DN38" s="355"/>
      <c r="DO38" s="355"/>
      <c r="DP38" s="355"/>
      <c r="DQ38" s="355"/>
      <c r="DR38" s="355"/>
      <c r="DS38" s="355"/>
      <c r="DT38" s="355"/>
      <c r="DU38" s="355"/>
      <c r="DV38" s="356"/>
      <c r="DW38" s="363">
        <v>9.1</v>
      </c>
      <c r="DX38" s="390"/>
      <c r="DY38" s="390"/>
      <c r="DZ38" s="390"/>
      <c r="EA38" s="390"/>
      <c r="EB38" s="390"/>
      <c r="EC38" s="392"/>
    </row>
    <row r="39" spans="2:133" ht="11.25" customHeight="1" x14ac:dyDescent="0.15">
      <c r="B39" s="360" t="s">
        <v>271</v>
      </c>
      <c r="C39" s="361"/>
      <c r="D39" s="361"/>
      <c r="E39" s="361"/>
      <c r="F39" s="361"/>
      <c r="G39" s="361"/>
      <c r="H39" s="361"/>
      <c r="I39" s="361"/>
      <c r="J39" s="361"/>
      <c r="K39" s="361"/>
      <c r="L39" s="361"/>
      <c r="M39" s="361"/>
      <c r="N39" s="361"/>
      <c r="O39" s="361"/>
      <c r="P39" s="361"/>
      <c r="Q39" s="362"/>
      <c r="R39" s="354" t="s">
        <v>64</v>
      </c>
      <c r="S39" s="355"/>
      <c r="T39" s="355"/>
      <c r="U39" s="355"/>
      <c r="V39" s="355"/>
      <c r="W39" s="355"/>
      <c r="X39" s="355"/>
      <c r="Y39" s="356"/>
      <c r="Z39" s="357" t="s">
        <v>64</v>
      </c>
      <c r="AA39" s="357"/>
      <c r="AB39" s="357"/>
      <c r="AC39" s="357"/>
      <c r="AD39" s="358" t="s">
        <v>64</v>
      </c>
      <c r="AE39" s="358"/>
      <c r="AF39" s="358"/>
      <c r="AG39" s="358"/>
      <c r="AH39" s="358"/>
      <c r="AI39" s="358"/>
      <c r="AJ39" s="358"/>
      <c r="AK39" s="358"/>
      <c r="AL39" s="363" t="s">
        <v>64</v>
      </c>
      <c r="AM39" s="364"/>
      <c r="AN39" s="364"/>
      <c r="AO39" s="365"/>
      <c r="AQ39" s="428" t="s">
        <v>272</v>
      </c>
      <c r="AR39" s="429"/>
      <c r="AS39" s="429"/>
      <c r="AT39" s="429"/>
      <c r="AU39" s="429"/>
      <c r="AV39" s="429"/>
      <c r="AW39" s="429"/>
      <c r="AX39" s="429"/>
      <c r="AY39" s="430"/>
      <c r="AZ39" s="354">
        <v>1567</v>
      </c>
      <c r="BA39" s="355"/>
      <c r="BB39" s="355"/>
      <c r="BC39" s="355"/>
      <c r="BD39" s="388"/>
      <c r="BE39" s="388"/>
      <c r="BF39" s="410"/>
      <c r="BG39" s="360" t="s">
        <v>273</v>
      </c>
      <c r="BH39" s="361"/>
      <c r="BI39" s="361"/>
      <c r="BJ39" s="361"/>
      <c r="BK39" s="361"/>
      <c r="BL39" s="361"/>
      <c r="BM39" s="361"/>
      <c r="BN39" s="361"/>
      <c r="BO39" s="361"/>
      <c r="BP39" s="361"/>
      <c r="BQ39" s="361"/>
      <c r="BR39" s="361"/>
      <c r="BS39" s="361"/>
      <c r="BT39" s="361"/>
      <c r="BU39" s="362"/>
      <c r="BV39" s="354">
        <v>278</v>
      </c>
      <c r="BW39" s="355"/>
      <c r="BX39" s="355"/>
      <c r="BY39" s="355"/>
      <c r="BZ39" s="355"/>
      <c r="CA39" s="355"/>
      <c r="CB39" s="368"/>
      <c r="CD39" s="360" t="s">
        <v>274</v>
      </c>
      <c r="CE39" s="361"/>
      <c r="CF39" s="361"/>
      <c r="CG39" s="361"/>
      <c r="CH39" s="361"/>
      <c r="CI39" s="361"/>
      <c r="CJ39" s="361"/>
      <c r="CK39" s="361"/>
      <c r="CL39" s="361"/>
      <c r="CM39" s="361"/>
      <c r="CN39" s="361"/>
      <c r="CO39" s="361"/>
      <c r="CP39" s="361"/>
      <c r="CQ39" s="362"/>
      <c r="CR39" s="354">
        <v>28443</v>
      </c>
      <c r="CS39" s="388"/>
      <c r="CT39" s="388"/>
      <c r="CU39" s="388"/>
      <c r="CV39" s="388"/>
      <c r="CW39" s="388"/>
      <c r="CX39" s="388"/>
      <c r="CY39" s="389"/>
      <c r="CZ39" s="363">
        <v>1.7</v>
      </c>
      <c r="DA39" s="390"/>
      <c r="DB39" s="390"/>
      <c r="DC39" s="391"/>
      <c r="DD39" s="367">
        <v>10342</v>
      </c>
      <c r="DE39" s="388"/>
      <c r="DF39" s="388"/>
      <c r="DG39" s="388"/>
      <c r="DH39" s="388"/>
      <c r="DI39" s="388"/>
      <c r="DJ39" s="388"/>
      <c r="DK39" s="389"/>
      <c r="DL39" s="367" t="s">
        <v>64</v>
      </c>
      <c r="DM39" s="388"/>
      <c r="DN39" s="388"/>
      <c r="DO39" s="388"/>
      <c r="DP39" s="388"/>
      <c r="DQ39" s="388"/>
      <c r="DR39" s="388"/>
      <c r="DS39" s="388"/>
      <c r="DT39" s="388"/>
      <c r="DU39" s="388"/>
      <c r="DV39" s="389"/>
      <c r="DW39" s="363" t="s">
        <v>64</v>
      </c>
      <c r="DX39" s="390"/>
      <c r="DY39" s="390"/>
      <c r="DZ39" s="390"/>
      <c r="EA39" s="390"/>
      <c r="EB39" s="390"/>
      <c r="EC39" s="392"/>
    </row>
    <row r="40" spans="2:133" ht="11.25" customHeight="1" x14ac:dyDescent="0.15">
      <c r="B40" s="360" t="s">
        <v>275</v>
      </c>
      <c r="C40" s="361"/>
      <c r="D40" s="361"/>
      <c r="E40" s="361"/>
      <c r="F40" s="361"/>
      <c r="G40" s="361"/>
      <c r="H40" s="361"/>
      <c r="I40" s="361"/>
      <c r="J40" s="361"/>
      <c r="K40" s="361"/>
      <c r="L40" s="361"/>
      <c r="M40" s="361"/>
      <c r="N40" s="361"/>
      <c r="O40" s="361"/>
      <c r="P40" s="361"/>
      <c r="Q40" s="362"/>
      <c r="R40" s="354">
        <v>1822</v>
      </c>
      <c r="S40" s="355"/>
      <c r="T40" s="355"/>
      <c r="U40" s="355"/>
      <c r="V40" s="355"/>
      <c r="W40" s="355"/>
      <c r="X40" s="355"/>
      <c r="Y40" s="356"/>
      <c r="Z40" s="357">
        <v>0.1</v>
      </c>
      <c r="AA40" s="357"/>
      <c r="AB40" s="357"/>
      <c r="AC40" s="357"/>
      <c r="AD40" s="358" t="s">
        <v>64</v>
      </c>
      <c r="AE40" s="358"/>
      <c r="AF40" s="358"/>
      <c r="AG40" s="358"/>
      <c r="AH40" s="358"/>
      <c r="AI40" s="358"/>
      <c r="AJ40" s="358"/>
      <c r="AK40" s="358"/>
      <c r="AL40" s="363" t="s">
        <v>64</v>
      </c>
      <c r="AM40" s="364"/>
      <c r="AN40" s="364"/>
      <c r="AO40" s="365"/>
      <c r="AQ40" s="428" t="s">
        <v>276</v>
      </c>
      <c r="AR40" s="429"/>
      <c r="AS40" s="429"/>
      <c r="AT40" s="429"/>
      <c r="AU40" s="429"/>
      <c r="AV40" s="429"/>
      <c r="AW40" s="429"/>
      <c r="AX40" s="429"/>
      <c r="AY40" s="430"/>
      <c r="AZ40" s="354" t="s">
        <v>64</v>
      </c>
      <c r="BA40" s="355"/>
      <c r="BB40" s="355"/>
      <c r="BC40" s="355"/>
      <c r="BD40" s="388"/>
      <c r="BE40" s="388"/>
      <c r="BF40" s="410"/>
      <c r="BG40" s="406" t="s">
        <v>277</v>
      </c>
      <c r="BH40" s="407"/>
      <c r="BI40" s="407"/>
      <c r="BJ40" s="407"/>
      <c r="BK40" s="407"/>
      <c r="BL40" s="431"/>
      <c r="BM40" s="361" t="s">
        <v>278</v>
      </c>
      <c r="BN40" s="361"/>
      <c r="BO40" s="361"/>
      <c r="BP40" s="361"/>
      <c r="BQ40" s="361"/>
      <c r="BR40" s="361"/>
      <c r="BS40" s="361"/>
      <c r="BT40" s="361"/>
      <c r="BU40" s="362"/>
      <c r="BV40" s="354">
        <v>71</v>
      </c>
      <c r="BW40" s="355"/>
      <c r="BX40" s="355"/>
      <c r="BY40" s="355"/>
      <c r="BZ40" s="355"/>
      <c r="CA40" s="355"/>
      <c r="CB40" s="368"/>
      <c r="CD40" s="360" t="s">
        <v>279</v>
      </c>
      <c r="CE40" s="361"/>
      <c r="CF40" s="361"/>
      <c r="CG40" s="361"/>
      <c r="CH40" s="361"/>
      <c r="CI40" s="361"/>
      <c r="CJ40" s="361"/>
      <c r="CK40" s="361"/>
      <c r="CL40" s="361"/>
      <c r="CM40" s="361"/>
      <c r="CN40" s="361"/>
      <c r="CO40" s="361"/>
      <c r="CP40" s="361"/>
      <c r="CQ40" s="362"/>
      <c r="CR40" s="354">
        <v>2200</v>
      </c>
      <c r="CS40" s="355"/>
      <c r="CT40" s="355"/>
      <c r="CU40" s="355"/>
      <c r="CV40" s="355"/>
      <c r="CW40" s="355"/>
      <c r="CX40" s="355"/>
      <c r="CY40" s="356"/>
      <c r="CZ40" s="363">
        <v>0.1</v>
      </c>
      <c r="DA40" s="390"/>
      <c r="DB40" s="390"/>
      <c r="DC40" s="391"/>
      <c r="DD40" s="367">
        <v>2200</v>
      </c>
      <c r="DE40" s="355"/>
      <c r="DF40" s="355"/>
      <c r="DG40" s="355"/>
      <c r="DH40" s="355"/>
      <c r="DI40" s="355"/>
      <c r="DJ40" s="355"/>
      <c r="DK40" s="356"/>
      <c r="DL40" s="367">
        <v>2200</v>
      </c>
      <c r="DM40" s="355"/>
      <c r="DN40" s="355"/>
      <c r="DO40" s="355"/>
      <c r="DP40" s="355"/>
      <c r="DQ40" s="355"/>
      <c r="DR40" s="355"/>
      <c r="DS40" s="355"/>
      <c r="DT40" s="355"/>
      <c r="DU40" s="355"/>
      <c r="DV40" s="356"/>
      <c r="DW40" s="363">
        <v>0.2</v>
      </c>
      <c r="DX40" s="390"/>
      <c r="DY40" s="390"/>
      <c r="DZ40" s="390"/>
      <c r="EA40" s="390"/>
      <c r="EB40" s="390"/>
      <c r="EC40" s="392"/>
    </row>
    <row r="41" spans="2:133" ht="11.25" customHeight="1" x14ac:dyDescent="0.15">
      <c r="B41" s="375" t="s">
        <v>280</v>
      </c>
      <c r="C41" s="376"/>
      <c r="D41" s="376"/>
      <c r="E41" s="376"/>
      <c r="F41" s="376"/>
      <c r="G41" s="376"/>
      <c r="H41" s="376"/>
      <c r="I41" s="376"/>
      <c r="J41" s="376"/>
      <c r="K41" s="376"/>
      <c r="L41" s="376"/>
      <c r="M41" s="376"/>
      <c r="N41" s="376"/>
      <c r="O41" s="376"/>
      <c r="P41" s="376"/>
      <c r="Q41" s="377"/>
      <c r="R41" s="432">
        <v>1716604</v>
      </c>
      <c r="S41" s="433"/>
      <c r="T41" s="433"/>
      <c r="U41" s="433"/>
      <c r="V41" s="433"/>
      <c r="W41" s="433"/>
      <c r="X41" s="433"/>
      <c r="Y41" s="434"/>
      <c r="Z41" s="435">
        <v>100</v>
      </c>
      <c r="AA41" s="435"/>
      <c r="AB41" s="435"/>
      <c r="AC41" s="435"/>
      <c r="AD41" s="436">
        <v>1008231</v>
      </c>
      <c r="AE41" s="436"/>
      <c r="AF41" s="436"/>
      <c r="AG41" s="436"/>
      <c r="AH41" s="436"/>
      <c r="AI41" s="436"/>
      <c r="AJ41" s="436"/>
      <c r="AK41" s="436"/>
      <c r="AL41" s="437">
        <v>100</v>
      </c>
      <c r="AM41" s="419"/>
      <c r="AN41" s="419"/>
      <c r="AO41" s="438"/>
      <c r="AQ41" s="428" t="s">
        <v>281</v>
      </c>
      <c r="AR41" s="429"/>
      <c r="AS41" s="429"/>
      <c r="AT41" s="429"/>
      <c r="AU41" s="429"/>
      <c r="AV41" s="429"/>
      <c r="AW41" s="429"/>
      <c r="AX41" s="429"/>
      <c r="AY41" s="430"/>
      <c r="AZ41" s="354">
        <v>17163</v>
      </c>
      <c r="BA41" s="355"/>
      <c r="BB41" s="355"/>
      <c r="BC41" s="355"/>
      <c r="BD41" s="388"/>
      <c r="BE41" s="388"/>
      <c r="BF41" s="410"/>
      <c r="BG41" s="406"/>
      <c r="BH41" s="407"/>
      <c r="BI41" s="407"/>
      <c r="BJ41" s="407"/>
      <c r="BK41" s="407"/>
      <c r="BL41" s="431"/>
      <c r="BM41" s="361" t="s">
        <v>282</v>
      </c>
      <c r="BN41" s="361"/>
      <c r="BO41" s="361"/>
      <c r="BP41" s="361"/>
      <c r="BQ41" s="361"/>
      <c r="BR41" s="361"/>
      <c r="BS41" s="361"/>
      <c r="BT41" s="361"/>
      <c r="BU41" s="362"/>
      <c r="BV41" s="354">
        <v>1</v>
      </c>
      <c r="BW41" s="355"/>
      <c r="BX41" s="355"/>
      <c r="BY41" s="355"/>
      <c r="BZ41" s="355"/>
      <c r="CA41" s="355"/>
      <c r="CB41" s="368"/>
      <c r="CD41" s="360" t="s">
        <v>283</v>
      </c>
      <c r="CE41" s="361"/>
      <c r="CF41" s="361"/>
      <c r="CG41" s="361"/>
      <c r="CH41" s="361"/>
      <c r="CI41" s="361"/>
      <c r="CJ41" s="361"/>
      <c r="CK41" s="361"/>
      <c r="CL41" s="361"/>
      <c r="CM41" s="361"/>
      <c r="CN41" s="361"/>
      <c r="CO41" s="361"/>
      <c r="CP41" s="361"/>
      <c r="CQ41" s="362"/>
      <c r="CR41" s="354" t="s">
        <v>64</v>
      </c>
      <c r="CS41" s="388"/>
      <c r="CT41" s="388"/>
      <c r="CU41" s="388"/>
      <c r="CV41" s="388"/>
      <c r="CW41" s="388"/>
      <c r="CX41" s="388"/>
      <c r="CY41" s="389"/>
      <c r="CZ41" s="363" t="s">
        <v>64</v>
      </c>
      <c r="DA41" s="390"/>
      <c r="DB41" s="390"/>
      <c r="DC41" s="391"/>
      <c r="DD41" s="367" t="s">
        <v>64</v>
      </c>
      <c r="DE41" s="388"/>
      <c r="DF41" s="388"/>
      <c r="DG41" s="388"/>
      <c r="DH41" s="388"/>
      <c r="DI41" s="388"/>
      <c r="DJ41" s="388"/>
      <c r="DK41" s="389"/>
      <c r="DL41" s="439"/>
      <c r="DM41" s="440"/>
      <c r="DN41" s="440"/>
      <c r="DO41" s="440"/>
      <c r="DP41" s="440"/>
      <c r="DQ41" s="440"/>
      <c r="DR41" s="440"/>
      <c r="DS41" s="440"/>
      <c r="DT41" s="440"/>
      <c r="DU41" s="440"/>
      <c r="DV41" s="441"/>
      <c r="DW41" s="442"/>
      <c r="DX41" s="443"/>
      <c r="DY41" s="443"/>
      <c r="DZ41" s="443"/>
      <c r="EA41" s="443"/>
      <c r="EB41" s="443"/>
      <c r="EC41" s="444"/>
    </row>
    <row r="42" spans="2:133" ht="11.25" customHeight="1" x14ac:dyDescent="0.15">
      <c r="AQ42" s="445" t="s">
        <v>284</v>
      </c>
      <c r="AR42" s="446"/>
      <c r="AS42" s="446"/>
      <c r="AT42" s="446"/>
      <c r="AU42" s="446"/>
      <c r="AV42" s="446"/>
      <c r="AW42" s="446"/>
      <c r="AX42" s="446"/>
      <c r="AY42" s="447"/>
      <c r="AZ42" s="432">
        <v>102691</v>
      </c>
      <c r="BA42" s="433"/>
      <c r="BB42" s="433"/>
      <c r="BC42" s="433"/>
      <c r="BD42" s="418"/>
      <c r="BE42" s="418"/>
      <c r="BF42" s="420"/>
      <c r="BG42" s="413"/>
      <c r="BH42" s="414"/>
      <c r="BI42" s="414"/>
      <c r="BJ42" s="414"/>
      <c r="BK42" s="414"/>
      <c r="BL42" s="448"/>
      <c r="BM42" s="376" t="s">
        <v>285</v>
      </c>
      <c r="BN42" s="376"/>
      <c r="BO42" s="376"/>
      <c r="BP42" s="376"/>
      <c r="BQ42" s="376"/>
      <c r="BR42" s="376"/>
      <c r="BS42" s="376"/>
      <c r="BT42" s="376"/>
      <c r="BU42" s="377"/>
      <c r="BV42" s="432">
        <v>398</v>
      </c>
      <c r="BW42" s="433"/>
      <c r="BX42" s="433"/>
      <c r="BY42" s="433"/>
      <c r="BZ42" s="433"/>
      <c r="CA42" s="433"/>
      <c r="CB42" s="449"/>
      <c r="CD42" s="360" t="s">
        <v>286</v>
      </c>
      <c r="CE42" s="361"/>
      <c r="CF42" s="361"/>
      <c r="CG42" s="361"/>
      <c r="CH42" s="361"/>
      <c r="CI42" s="361"/>
      <c r="CJ42" s="361"/>
      <c r="CK42" s="361"/>
      <c r="CL42" s="361"/>
      <c r="CM42" s="361"/>
      <c r="CN42" s="361"/>
      <c r="CO42" s="361"/>
      <c r="CP42" s="361"/>
      <c r="CQ42" s="362"/>
      <c r="CR42" s="354">
        <v>253723</v>
      </c>
      <c r="CS42" s="388"/>
      <c r="CT42" s="388"/>
      <c r="CU42" s="388"/>
      <c r="CV42" s="388"/>
      <c r="CW42" s="388"/>
      <c r="CX42" s="388"/>
      <c r="CY42" s="389"/>
      <c r="CZ42" s="363">
        <v>15.3</v>
      </c>
      <c r="DA42" s="390"/>
      <c r="DB42" s="390"/>
      <c r="DC42" s="391"/>
      <c r="DD42" s="367">
        <v>44409</v>
      </c>
      <c r="DE42" s="388"/>
      <c r="DF42" s="388"/>
      <c r="DG42" s="388"/>
      <c r="DH42" s="388"/>
      <c r="DI42" s="388"/>
      <c r="DJ42" s="388"/>
      <c r="DK42" s="389"/>
      <c r="DL42" s="439"/>
      <c r="DM42" s="440"/>
      <c r="DN42" s="440"/>
      <c r="DO42" s="440"/>
      <c r="DP42" s="440"/>
      <c r="DQ42" s="440"/>
      <c r="DR42" s="440"/>
      <c r="DS42" s="440"/>
      <c r="DT42" s="440"/>
      <c r="DU42" s="440"/>
      <c r="DV42" s="441"/>
      <c r="DW42" s="442"/>
      <c r="DX42" s="443"/>
      <c r="DY42" s="443"/>
      <c r="DZ42" s="443"/>
      <c r="EA42" s="443"/>
      <c r="EB42" s="443"/>
      <c r="EC42" s="444"/>
    </row>
    <row r="43" spans="2:133" ht="11.25" customHeight="1" x14ac:dyDescent="0.15">
      <c r="B43" s="335" t="s">
        <v>287</v>
      </c>
      <c r="CD43" s="360" t="s">
        <v>288</v>
      </c>
      <c r="CE43" s="361"/>
      <c r="CF43" s="361"/>
      <c r="CG43" s="361"/>
      <c r="CH43" s="361"/>
      <c r="CI43" s="361"/>
      <c r="CJ43" s="361"/>
      <c r="CK43" s="361"/>
      <c r="CL43" s="361"/>
      <c r="CM43" s="361"/>
      <c r="CN43" s="361"/>
      <c r="CO43" s="361"/>
      <c r="CP43" s="361"/>
      <c r="CQ43" s="362"/>
      <c r="CR43" s="354">
        <v>6277</v>
      </c>
      <c r="CS43" s="388"/>
      <c r="CT43" s="388"/>
      <c r="CU43" s="388"/>
      <c r="CV43" s="388"/>
      <c r="CW43" s="388"/>
      <c r="CX43" s="388"/>
      <c r="CY43" s="389"/>
      <c r="CZ43" s="363">
        <v>0.4</v>
      </c>
      <c r="DA43" s="390"/>
      <c r="DB43" s="390"/>
      <c r="DC43" s="391"/>
      <c r="DD43" s="367">
        <v>6277</v>
      </c>
      <c r="DE43" s="388"/>
      <c r="DF43" s="388"/>
      <c r="DG43" s="388"/>
      <c r="DH43" s="388"/>
      <c r="DI43" s="388"/>
      <c r="DJ43" s="388"/>
      <c r="DK43" s="389"/>
      <c r="DL43" s="439"/>
      <c r="DM43" s="440"/>
      <c r="DN43" s="440"/>
      <c r="DO43" s="440"/>
      <c r="DP43" s="440"/>
      <c r="DQ43" s="440"/>
      <c r="DR43" s="440"/>
      <c r="DS43" s="440"/>
      <c r="DT43" s="440"/>
      <c r="DU43" s="440"/>
      <c r="DV43" s="441"/>
      <c r="DW43" s="442"/>
      <c r="DX43" s="443"/>
      <c r="DY43" s="443"/>
      <c r="DZ43" s="443"/>
      <c r="EA43" s="443"/>
      <c r="EB43" s="443"/>
      <c r="EC43" s="444"/>
    </row>
    <row r="44" spans="2:133" ht="11.25" customHeight="1" x14ac:dyDescent="0.15">
      <c r="B44" s="450" t="s">
        <v>289</v>
      </c>
      <c r="C44" s="450"/>
      <c r="D44" s="450"/>
      <c r="E44" s="450"/>
      <c r="F44" s="450"/>
      <c r="G44" s="450"/>
      <c r="H44" s="450"/>
      <c r="I44" s="450"/>
      <c r="J44" s="450"/>
      <c r="K44" s="450"/>
      <c r="L44" s="450"/>
      <c r="M44" s="450"/>
      <c r="N44" s="450"/>
      <c r="O44" s="450"/>
      <c r="P44" s="450"/>
      <c r="Q44" s="450"/>
      <c r="R44" s="450"/>
      <c r="S44" s="450"/>
      <c r="T44" s="450"/>
      <c r="U44" s="450"/>
      <c r="V44" s="450"/>
      <c r="W44" s="450"/>
      <c r="X44" s="450"/>
      <c r="Y44" s="450"/>
      <c r="Z44" s="450"/>
      <c r="AA44" s="450"/>
      <c r="AB44" s="450"/>
      <c r="AC44" s="450"/>
      <c r="AD44" s="450"/>
      <c r="AE44" s="450"/>
      <c r="AF44" s="450"/>
      <c r="AG44" s="450"/>
      <c r="AH44" s="450"/>
      <c r="AI44" s="450"/>
      <c r="AJ44" s="450"/>
      <c r="AK44" s="450"/>
      <c r="AL44" s="450"/>
      <c r="AM44" s="450"/>
      <c r="AN44" s="450"/>
      <c r="AO44" s="450"/>
      <c r="AP44" s="450"/>
      <c r="AQ44" s="450"/>
      <c r="AR44" s="450"/>
      <c r="AS44" s="450"/>
      <c r="AT44" s="450"/>
      <c r="AU44" s="450"/>
      <c r="AV44" s="450"/>
      <c r="AW44" s="450"/>
      <c r="AX44" s="450"/>
      <c r="AY44" s="450"/>
      <c r="AZ44" s="450"/>
      <c r="BA44" s="450"/>
      <c r="BB44" s="450"/>
      <c r="BC44" s="450"/>
      <c r="BD44" s="450"/>
      <c r="BE44" s="450"/>
      <c r="BF44" s="450"/>
      <c r="BG44" s="450"/>
      <c r="BH44" s="450"/>
      <c r="BI44" s="450"/>
      <c r="BJ44" s="450"/>
      <c r="BK44" s="450"/>
      <c r="BL44" s="450"/>
      <c r="BM44" s="450"/>
      <c r="BN44" s="450"/>
      <c r="BO44" s="450"/>
      <c r="BP44" s="450"/>
      <c r="BQ44" s="450"/>
      <c r="BR44" s="450"/>
      <c r="BS44" s="450"/>
      <c r="BT44" s="450"/>
      <c r="BU44" s="450"/>
      <c r="BV44" s="450"/>
      <c r="BW44" s="450"/>
      <c r="BX44" s="450"/>
      <c r="BY44" s="450"/>
      <c r="BZ44" s="450"/>
      <c r="CA44" s="450"/>
      <c r="CB44" s="450"/>
      <c r="CC44" s="451"/>
      <c r="CD44" s="393" t="s">
        <v>236</v>
      </c>
      <c r="CE44" s="394"/>
      <c r="CF44" s="360" t="s">
        <v>290</v>
      </c>
      <c r="CG44" s="361"/>
      <c r="CH44" s="361"/>
      <c r="CI44" s="361"/>
      <c r="CJ44" s="361"/>
      <c r="CK44" s="361"/>
      <c r="CL44" s="361"/>
      <c r="CM44" s="361"/>
      <c r="CN44" s="361"/>
      <c r="CO44" s="361"/>
      <c r="CP44" s="361"/>
      <c r="CQ44" s="362"/>
      <c r="CR44" s="354">
        <v>251106</v>
      </c>
      <c r="CS44" s="355"/>
      <c r="CT44" s="355"/>
      <c r="CU44" s="355"/>
      <c r="CV44" s="355"/>
      <c r="CW44" s="355"/>
      <c r="CX44" s="355"/>
      <c r="CY44" s="356"/>
      <c r="CZ44" s="363">
        <v>15.2</v>
      </c>
      <c r="DA44" s="364"/>
      <c r="DB44" s="364"/>
      <c r="DC44" s="369"/>
      <c r="DD44" s="367">
        <v>41792</v>
      </c>
      <c r="DE44" s="355"/>
      <c r="DF44" s="355"/>
      <c r="DG44" s="355"/>
      <c r="DH44" s="355"/>
      <c r="DI44" s="355"/>
      <c r="DJ44" s="355"/>
      <c r="DK44" s="356"/>
      <c r="DL44" s="439"/>
      <c r="DM44" s="440"/>
      <c r="DN44" s="440"/>
      <c r="DO44" s="440"/>
      <c r="DP44" s="440"/>
      <c r="DQ44" s="440"/>
      <c r="DR44" s="440"/>
      <c r="DS44" s="440"/>
      <c r="DT44" s="440"/>
      <c r="DU44" s="440"/>
      <c r="DV44" s="441"/>
      <c r="DW44" s="442"/>
      <c r="DX44" s="443"/>
      <c r="DY44" s="443"/>
      <c r="DZ44" s="443"/>
      <c r="EA44" s="443"/>
      <c r="EB44" s="443"/>
      <c r="EC44" s="444"/>
    </row>
    <row r="45" spans="2:133" ht="11.25" customHeight="1" x14ac:dyDescent="0.15">
      <c r="B45" s="450" t="s">
        <v>291</v>
      </c>
      <c r="C45" s="450"/>
      <c r="D45" s="450"/>
      <c r="E45" s="450"/>
      <c r="F45" s="450"/>
      <c r="G45" s="450"/>
      <c r="H45" s="450"/>
      <c r="I45" s="450"/>
      <c r="J45" s="450"/>
      <c r="K45" s="450"/>
      <c r="L45" s="450"/>
      <c r="M45" s="450"/>
      <c r="N45" s="450"/>
      <c r="O45" s="450"/>
      <c r="P45" s="450"/>
      <c r="Q45" s="450"/>
      <c r="R45" s="450"/>
      <c r="S45" s="450"/>
      <c r="T45" s="450"/>
      <c r="U45" s="450"/>
      <c r="V45" s="450"/>
      <c r="W45" s="450"/>
      <c r="X45" s="450"/>
      <c r="Y45" s="450"/>
      <c r="Z45" s="450"/>
      <c r="AA45" s="450"/>
      <c r="AB45" s="450"/>
      <c r="AC45" s="450"/>
      <c r="AD45" s="450"/>
      <c r="AE45" s="450"/>
      <c r="AF45" s="450"/>
      <c r="AG45" s="450"/>
      <c r="AH45" s="450"/>
      <c r="AI45" s="450"/>
      <c r="AJ45" s="450"/>
      <c r="AK45" s="450"/>
      <c r="AL45" s="450"/>
      <c r="AM45" s="450"/>
      <c r="AN45" s="450"/>
      <c r="AO45" s="450"/>
      <c r="AP45" s="450"/>
      <c r="AQ45" s="450"/>
      <c r="AR45" s="450"/>
      <c r="AS45" s="450"/>
      <c r="AT45" s="450"/>
      <c r="AU45" s="450"/>
      <c r="AV45" s="450"/>
      <c r="AW45" s="450"/>
      <c r="AX45" s="450"/>
      <c r="AY45" s="450"/>
      <c r="AZ45" s="450"/>
      <c r="BA45" s="450"/>
      <c r="BB45" s="450"/>
      <c r="BC45" s="450"/>
      <c r="BD45" s="450"/>
      <c r="BE45" s="450"/>
      <c r="BF45" s="450"/>
      <c r="BG45" s="450"/>
      <c r="BH45" s="450"/>
      <c r="BI45" s="450"/>
      <c r="BJ45" s="450"/>
      <c r="BK45" s="450"/>
      <c r="BL45" s="450"/>
      <c r="BM45" s="450"/>
      <c r="BN45" s="450"/>
      <c r="BO45" s="450"/>
      <c r="BP45" s="450"/>
      <c r="BQ45" s="450"/>
      <c r="BR45" s="450"/>
      <c r="BS45" s="450"/>
      <c r="BT45" s="450"/>
      <c r="BU45" s="450"/>
      <c r="BV45" s="450"/>
      <c r="BW45" s="450"/>
      <c r="BX45" s="450"/>
      <c r="BY45" s="450"/>
      <c r="BZ45" s="450"/>
      <c r="CA45" s="450"/>
      <c r="CB45" s="450"/>
      <c r="CC45" s="451"/>
      <c r="CD45" s="397"/>
      <c r="CE45" s="398"/>
      <c r="CF45" s="360" t="s">
        <v>292</v>
      </c>
      <c r="CG45" s="361"/>
      <c r="CH45" s="361"/>
      <c r="CI45" s="361"/>
      <c r="CJ45" s="361"/>
      <c r="CK45" s="361"/>
      <c r="CL45" s="361"/>
      <c r="CM45" s="361"/>
      <c r="CN45" s="361"/>
      <c r="CO45" s="361"/>
      <c r="CP45" s="361"/>
      <c r="CQ45" s="362"/>
      <c r="CR45" s="354">
        <v>164462</v>
      </c>
      <c r="CS45" s="388"/>
      <c r="CT45" s="388"/>
      <c r="CU45" s="388"/>
      <c r="CV45" s="388"/>
      <c r="CW45" s="388"/>
      <c r="CX45" s="388"/>
      <c r="CY45" s="389"/>
      <c r="CZ45" s="363">
        <v>9.9</v>
      </c>
      <c r="DA45" s="390"/>
      <c r="DB45" s="390"/>
      <c r="DC45" s="391"/>
      <c r="DD45" s="367">
        <v>16589</v>
      </c>
      <c r="DE45" s="388"/>
      <c r="DF45" s="388"/>
      <c r="DG45" s="388"/>
      <c r="DH45" s="388"/>
      <c r="DI45" s="388"/>
      <c r="DJ45" s="388"/>
      <c r="DK45" s="389"/>
      <c r="DL45" s="439"/>
      <c r="DM45" s="440"/>
      <c r="DN45" s="440"/>
      <c r="DO45" s="440"/>
      <c r="DP45" s="440"/>
      <c r="DQ45" s="440"/>
      <c r="DR45" s="440"/>
      <c r="DS45" s="440"/>
      <c r="DT45" s="440"/>
      <c r="DU45" s="440"/>
      <c r="DV45" s="441"/>
      <c r="DW45" s="442"/>
      <c r="DX45" s="443"/>
      <c r="DY45" s="443"/>
      <c r="DZ45" s="443"/>
      <c r="EA45" s="443"/>
      <c r="EB45" s="443"/>
      <c r="EC45" s="444"/>
    </row>
    <row r="46" spans="2:133" ht="11.25" customHeight="1" x14ac:dyDescent="0.15">
      <c r="B46" s="452"/>
      <c r="CD46" s="397"/>
      <c r="CE46" s="398"/>
      <c r="CF46" s="360" t="s">
        <v>293</v>
      </c>
      <c r="CG46" s="361"/>
      <c r="CH46" s="361"/>
      <c r="CI46" s="361"/>
      <c r="CJ46" s="361"/>
      <c r="CK46" s="361"/>
      <c r="CL46" s="361"/>
      <c r="CM46" s="361"/>
      <c r="CN46" s="361"/>
      <c r="CO46" s="361"/>
      <c r="CP46" s="361"/>
      <c r="CQ46" s="362"/>
      <c r="CR46" s="354">
        <v>86644</v>
      </c>
      <c r="CS46" s="355"/>
      <c r="CT46" s="355"/>
      <c r="CU46" s="355"/>
      <c r="CV46" s="355"/>
      <c r="CW46" s="355"/>
      <c r="CX46" s="355"/>
      <c r="CY46" s="356"/>
      <c r="CZ46" s="363">
        <v>5.2</v>
      </c>
      <c r="DA46" s="364"/>
      <c r="DB46" s="364"/>
      <c r="DC46" s="369"/>
      <c r="DD46" s="367">
        <v>25203</v>
      </c>
      <c r="DE46" s="355"/>
      <c r="DF46" s="355"/>
      <c r="DG46" s="355"/>
      <c r="DH46" s="355"/>
      <c r="DI46" s="355"/>
      <c r="DJ46" s="355"/>
      <c r="DK46" s="356"/>
      <c r="DL46" s="439"/>
      <c r="DM46" s="440"/>
      <c r="DN46" s="440"/>
      <c r="DO46" s="440"/>
      <c r="DP46" s="440"/>
      <c r="DQ46" s="440"/>
      <c r="DR46" s="440"/>
      <c r="DS46" s="440"/>
      <c r="DT46" s="440"/>
      <c r="DU46" s="440"/>
      <c r="DV46" s="441"/>
      <c r="DW46" s="442"/>
      <c r="DX46" s="443"/>
      <c r="DY46" s="443"/>
      <c r="DZ46" s="443"/>
      <c r="EA46" s="443"/>
      <c r="EB46" s="443"/>
      <c r="EC46" s="444"/>
    </row>
    <row r="47" spans="2:133" ht="11.25" customHeight="1" x14ac:dyDescent="0.15">
      <c r="B47" s="452"/>
      <c r="CD47" s="397"/>
      <c r="CE47" s="398"/>
      <c r="CF47" s="360" t="s">
        <v>294</v>
      </c>
      <c r="CG47" s="361"/>
      <c r="CH47" s="361"/>
      <c r="CI47" s="361"/>
      <c r="CJ47" s="361"/>
      <c r="CK47" s="361"/>
      <c r="CL47" s="361"/>
      <c r="CM47" s="361"/>
      <c r="CN47" s="361"/>
      <c r="CO47" s="361"/>
      <c r="CP47" s="361"/>
      <c r="CQ47" s="362"/>
      <c r="CR47" s="354">
        <v>2617</v>
      </c>
      <c r="CS47" s="388"/>
      <c r="CT47" s="388"/>
      <c r="CU47" s="388"/>
      <c r="CV47" s="388"/>
      <c r="CW47" s="388"/>
      <c r="CX47" s="388"/>
      <c r="CY47" s="389"/>
      <c r="CZ47" s="363">
        <v>0.2</v>
      </c>
      <c r="DA47" s="390"/>
      <c r="DB47" s="390"/>
      <c r="DC47" s="391"/>
      <c r="DD47" s="367">
        <v>2617</v>
      </c>
      <c r="DE47" s="388"/>
      <c r="DF47" s="388"/>
      <c r="DG47" s="388"/>
      <c r="DH47" s="388"/>
      <c r="DI47" s="388"/>
      <c r="DJ47" s="388"/>
      <c r="DK47" s="389"/>
      <c r="DL47" s="439"/>
      <c r="DM47" s="440"/>
      <c r="DN47" s="440"/>
      <c r="DO47" s="440"/>
      <c r="DP47" s="440"/>
      <c r="DQ47" s="440"/>
      <c r="DR47" s="440"/>
      <c r="DS47" s="440"/>
      <c r="DT47" s="440"/>
      <c r="DU47" s="440"/>
      <c r="DV47" s="441"/>
      <c r="DW47" s="442"/>
      <c r="DX47" s="443"/>
      <c r="DY47" s="443"/>
      <c r="DZ47" s="443"/>
      <c r="EA47" s="443"/>
      <c r="EB47" s="443"/>
      <c r="EC47" s="444"/>
    </row>
    <row r="48" spans="2:133" x14ac:dyDescent="0.15">
      <c r="B48" s="452"/>
      <c r="CD48" s="411"/>
      <c r="CE48" s="412"/>
      <c r="CF48" s="360" t="s">
        <v>295</v>
      </c>
      <c r="CG48" s="361"/>
      <c r="CH48" s="361"/>
      <c r="CI48" s="361"/>
      <c r="CJ48" s="361"/>
      <c r="CK48" s="361"/>
      <c r="CL48" s="361"/>
      <c r="CM48" s="361"/>
      <c r="CN48" s="361"/>
      <c r="CO48" s="361"/>
      <c r="CP48" s="361"/>
      <c r="CQ48" s="362"/>
      <c r="CR48" s="354" t="s">
        <v>64</v>
      </c>
      <c r="CS48" s="355"/>
      <c r="CT48" s="355"/>
      <c r="CU48" s="355"/>
      <c r="CV48" s="355"/>
      <c r="CW48" s="355"/>
      <c r="CX48" s="355"/>
      <c r="CY48" s="356"/>
      <c r="CZ48" s="363" t="s">
        <v>64</v>
      </c>
      <c r="DA48" s="364"/>
      <c r="DB48" s="364"/>
      <c r="DC48" s="369"/>
      <c r="DD48" s="367" t="s">
        <v>64</v>
      </c>
      <c r="DE48" s="355"/>
      <c r="DF48" s="355"/>
      <c r="DG48" s="355"/>
      <c r="DH48" s="355"/>
      <c r="DI48" s="355"/>
      <c r="DJ48" s="355"/>
      <c r="DK48" s="356"/>
      <c r="DL48" s="439"/>
      <c r="DM48" s="440"/>
      <c r="DN48" s="440"/>
      <c r="DO48" s="440"/>
      <c r="DP48" s="440"/>
      <c r="DQ48" s="440"/>
      <c r="DR48" s="440"/>
      <c r="DS48" s="440"/>
      <c r="DT48" s="440"/>
      <c r="DU48" s="440"/>
      <c r="DV48" s="441"/>
      <c r="DW48" s="442"/>
      <c r="DX48" s="443"/>
      <c r="DY48" s="443"/>
      <c r="DZ48" s="443"/>
      <c r="EA48" s="443"/>
      <c r="EB48" s="443"/>
      <c r="EC48" s="444"/>
    </row>
    <row r="49" spans="2:133" ht="11.25" customHeight="1" x14ac:dyDescent="0.15">
      <c r="B49" s="452"/>
      <c r="CD49" s="375" t="s">
        <v>296</v>
      </c>
      <c r="CE49" s="376"/>
      <c r="CF49" s="376"/>
      <c r="CG49" s="376"/>
      <c r="CH49" s="376"/>
      <c r="CI49" s="376"/>
      <c r="CJ49" s="376"/>
      <c r="CK49" s="376"/>
      <c r="CL49" s="376"/>
      <c r="CM49" s="376"/>
      <c r="CN49" s="376"/>
      <c r="CO49" s="376"/>
      <c r="CP49" s="376"/>
      <c r="CQ49" s="377"/>
      <c r="CR49" s="432">
        <v>1654931</v>
      </c>
      <c r="CS49" s="418"/>
      <c r="CT49" s="418"/>
      <c r="CU49" s="418"/>
      <c r="CV49" s="418"/>
      <c r="CW49" s="418"/>
      <c r="CX49" s="418"/>
      <c r="CY49" s="453"/>
      <c r="CZ49" s="437">
        <v>100</v>
      </c>
      <c r="DA49" s="454"/>
      <c r="DB49" s="454"/>
      <c r="DC49" s="455"/>
      <c r="DD49" s="456">
        <v>1247191</v>
      </c>
      <c r="DE49" s="418"/>
      <c r="DF49" s="418"/>
      <c r="DG49" s="418"/>
      <c r="DH49" s="418"/>
      <c r="DI49" s="418"/>
      <c r="DJ49" s="418"/>
      <c r="DK49" s="453"/>
      <c r="DL49" s="457"/>
      <c r="DM49" s="458"/>
      <c r="DN49" s="458"/>
      <c r="DO49" s="458"/>
      <c r="DP49" s="458"/>
      <c r="DQ49" s="458"/>
      <c r="DR49" s="458"/>
      <c r="DS49" s="458"/>
      <c r="DT49" s="458"/>
      <c r="DU49" s="458"/>
      <c r="DV49" s="459"/>
      <c r="DW49" s="460"/>
      <c r="DX49" s="461"/>
      <c r="DY49" s="461"/>
      <c r="DZ49" s="461"/>
      <c r="EA49" s="461"/>
      <c r="EB49" s="461"/>
      <c r="EC49" s="462"/>
    </row>
  </sheetData>
  <sheetProtection algorithmName="SHA-512" hashValue="GDt5Zjesr38f+GjvOsVk48/ATaMaWX0bJhmpFBmzouyfVPoVjY58+B2LIwYVm3Ly7zdfEinLmg/yX7v0jyFZ5A==" saltValue="BI//KNi06fSSFUXOrLCfM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9"/>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65C46-295F-46D8-AF35-018762BAD877}">
  <sheetPr>
    <pageSetUpPr fitToPage="1"/>
  </sheetPr>
  <dimension ref="A1:EA135"/>
  <sheetViews>
    <sheetView zoomScale="55" zoomScaleNormal="55" zoomScaleSheetLayoutView="70" workbookViewId="0">
      <selection activeCell="AU10" sqref="AU10:AX10"/>
    </sheetView>
  </sheetViews>
  <sheetFormatPr defaultColWidth="0" defaultRowHeight="13.5" zeroHeight="1" x14ac:dyDescent="0.15"/>
  <cols>
    <col min="1" max="130" width="2.75" style="468" customWidth="1"/>
    <col min="131" max="131" width="1.625" style="468" customWidth="1"/>
    <col min="132" max="16384" width="9" style="468" hidden="1"/>
  </cols>
  <sheetData>
    <row r="1" spans="1:131" ht="11.25" customHeight="1" thickBot="1" x14ac:dyDescent="0.2">
      <c r="A1" s="464"/>
      <c r="B1" s="464"/>
      <c r="C1" s="464"/>
      <c r="D1" s="464"/>
      <c r="E1" s="464"/>
      <c r="F1" s="464"/>
      <c r="G1" s="464"/>
      <c r="H1" s="464"/>
      <c r="I1" s="464"/>
      <c r="J1" s="464"/>
      <c r="K1" s="464"/>
      <c r="L1" s="464"/>
      <c r="M1" s="464"/>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65"/>
      <c r="BB1" s="465"/>
      <c r="BC1" s="465"/>
      <c r="BD1" s="465"/>
      <c r="BE1" s="465"/>
      <c r="BF1" s="465"/>
      <c r="BG1" s="465"/>
      <c r="BH1" s="465"/>
      <c r="BI1" s="465"/>
      <c r="BJ1" s="465"/>
      <c r="BK1" s="465"/>
      <c r="BL1" s="465"/>
      <c r="BM1" s="465"/>
      <c r="BN1" s="465"/>
      <c r="BO1" s="465"/>
      <c r="BP1" s="465"/>
      <c r="BQ1" s="465"/>
      <c r="BR1" s="465"/>
      <c r="BS1" s="465"/>
      <c r="BT1" s="465"/>
      <c r="BU1" s="465"/>
      <c r="BV1" s="465"/>
      <c r="BW1" s="465"/>
      <c r="BX1" s="465"/>
      <c r="BY1" s="465"/>
      <c r="BZ1" s="465"/>
      <c r="CA1" s="465"/>
      <c r="CB1" s="465"/>
      <c r="CC1" s="465"/>
      <c r="CD1" s="465"/>
      <c r="CE1" s="465"/>
      <c r="CF1" s="465"/>
      <c r="CG1" s="465"/>
      <c r="CH1" s="465"/>
      <c r="CI1" s="465"/>
      <c r="CJ1" s="465"/>
      <c r="CK1" s="465"/>
      <c r="CL1" s="465"/>
      <c r="CM1" s="465"/>
      <c r="CN1" s="465"/>
      <c r="CO1" s="465"/>
      <c r="CP1" s="465"/>
      <c r="CQ1" s="465"/>
      <c r="CR1" s="465"/>
      <c r="CS1" s="465"/>
      <c r="CT1" s="465"/>
      <c r="CU1" s="465"/>
      <c r="CV1" s="465"/>
      <c r="CW1" s="465"/>
      <c r="CX1" s="465"/>
      <c r="CY1" s="465"/>
      <c r="CZ1" s="465"/>
      <c r="DA1" s="465"/>
      <c r="DB1" s="465"/>
      <c r="DC1" s="465"/>
      <c r="DD1" s="465"/>
      <c r="DE1" s="465"/>
      <c r="DF1" s="465"/>
      <c r="DG1" s="465"/>
      <c r="DH1" s="465"/>
      <c r="DI1" s="465"/>
      <c r="DJ1" s="465"/>
      <c r="DK1" s="465"/>
      <c r="DL1" s="465"/>
      <c r="DM1" s="465"/>
      <c r="DN1" s="465"/>
      <c r="DO1" s="465"/>
      <c r="DP1" s="465"/>
      <c r="DQ1" s="466"/>
      <c r="DR1" s="466"/>
      <c r="DS1" s="466"/>
      <c r="DT1" s="466"/>
      <c r="DU1" s="466"/>
      <c r="DV1" s="466"/>
      <c r="DW1" s="466"/>
      <c r="DX1" s="466"/>
      <c r="DY1" s="466"/>
      <c r="DZ1" s="466"/>
      <c r="EA1" s="467"/>
    </row>
    <row r="2" spans="1:131" ht="26.25" customHeight="1" thickBot="1" x14ac:dyDescent="0.2">
      <c r="A2" s="469" t="s">
        <v>297</v>
      </c>
      <c r="B2" s="469"/>
      <c r="C2" s="469"/>
      <c r="D2" s="469"/>
      <c r="E2" s="469"/>
      <c r="F2" s="469"/>
      <c r="G2" s="469"/>
      <c r="H2" s="469"/>
      <c r="I2" s="469"/>
      <c r="J2" s="469"/>
      <c r="K2" s="469"/>
      <c r="L2" s="469"/>
      <c r="M2" s="469"/>
      <c r="N2" s="469"/>
      <c r="O2" s="469"/>
      <c r="P2" s="469"/>
      <c r="Q2" s="469"/>
      <c r="R2" s="469"/>
      <c r="S2" s="469"/>
      <c r="T2" s="469"/>
      <c r="U2" s="469"/>
      <c r="V2" s="469"/>
      <c r="W2" s="469"/>
      <c r="X2" s="469"/>
      <c r="Y2" s="469"/>
      <c r="Z2" s="469"/>
      <c r="AA2" s="469"/>
      <c r="AB2" s="469"/>
      <c r="AC2" s="469"/>
      <c r="AD2" s="469"/>
      <c r="AE2" s="469"/>
      <c r="AF2" s="469"/>
      <c r="AG2" s="469"/>
      <c r="AH2" s="469"/>
      <c r="AI2" s="469"/>
      <c r="AJ2" s="469"/>
      <c r="AK2" s="469"/>
      <c r="AL2" s="469"/>
      <c r="AM2" s="469"/>
      <c r="AN2" s="469"/>
      <c r="AO2" s="469"/>
      <c r="AP2" s="469"/>
      <c r="AQ2" s="469"/>
      <c r="AR2" s="469"/>
      <c r="AS2" s="469"/>
      <c r="AT2" s="469"/>
      <c r="AU2" s="469"/>
      <c r="AV2" s="469"/>
      <c r="AW2" s="469"/>
      <c r="AX2" s="469"/>
      <c r="AY2" s="469"/>
      <c r="AZ2" s="469"/>
      <c r="BA2" s="469"/>
      <c r="BB2" s="469"/>
      <c r="BC2" s="469"/>
      <c r="BD2" s="469"/>
      <c r="BE2" s="469"/>
      <c r="BF2" s="469"/>
      <c r="BG2" s="469"/>
      <c r="BH2" s="469"/>
      <c r="BI2" s="469"/>
      <c r="BJ2" s="465"/>
      <c r="BK2" s="465"/>
      <c r="BL2" s="465"/>
      <c r="BM2" s="465"/>
      <c r="BN2" s="465"/>
      <c r="BO2" s="465"/>
      <c r="BP2" s="465"/>
      <c r="BQ2" s="465"/>
      <c r="BR2" s="465"/>
      <c r="BS2" s="465"/>
      <c r="BT2" s="465"/>
      <c r="BU2" s="465"/>
      <c r="BV2" s="465"/>
      <c r="BW2" s="465"/>
      <c r="BX2" s="465"/>
      <c r="BY2" s="465"/>
      <c r="BZ2" s="465"/>
      <c r="CA2" s="465"/>
      <c r="CB2" s="465"/>
      <c r="CC2" s="465"/>
      <c r="CD2" s="465"/>
      <c r="CE2" s="465"/>
      <c r="CF2" s="465"/>
      <c r="CG2" s="465"/>
      <c r="CH2" s="465"/>
      <c r="CI2" s="465"/>
      <c r="CJ2" s="465"/>
      <c r="CK2" s="465"/>
      <c r="CL2" s="465"/>
      <c r="CM2" s="465"/>
      <c r="CN2" s="465"/>
      <c r="CO2" s="465"/>
      <c r="CP2" s="465"/>
      <c r="CQ2" s="465"/>
      <c r="CR2" s="465"/>
      <c r="CS2" s="465"/>
      <c r="CT2" s="465"/>
      <c r="CU2" s="465"/>
      <c r="CV2" s="465"/>
      <c r="CW2" s="465"/>
      <c r="CX2" s="465"/>
      <c r="CY2" s="465"/>
      <c r="CZ2" s="465"/>
      <c r="DA2" s="465"/>
      <c r="DB2" s="465"/>
      <c r="DC2" s="465"/>
      <c r="DD2" s="465"/>
      <c r="DE2" s="465"/>
      <c r="DF2" s="465"/>
      <c r="DG2" s="465"/>
      <c r="DH2" s="465"/>
      <c r="DI2" s="465"/>
      <c r="DJ2" s="470" t="s">
        <v>298</v>
      </c>
      <c r="DK2" s="471"/>
      <c r="DL2" s="471"/>
      <c r="DM2" s="471"/>
      <c r="DN2" s="471"/>
      <c r="DO2" s="472"/>
      <c r="DP2" s="465"/>
      <c r="DQ2" s="470" t="s">
        <v>299</v>
      </c>
      <c r="DR2" s="471"/>
      <c r="DS2" s="471"/>
      <c r="DT2" s="471"/>
      <c r="DU2" s="471"/>
      <c r="DV2" s="471"/>
      <c r="DW2" s="471"/>
      <c r="DX2" s="471"/>
      <c r="DY2" s="471"/>
      <c r="DZ2" s="472"/>
      <c r="EA2" s="467"/>
    </row>
    <row r="3" spans="1:131" ht="11.25" customHeight="1" x14ac:dyDescent="0.15">
      <c r="A3" s="465"/>
      <c r="B3" s="465"/>
      <c r="C3" s="465"/>
      <c r="D3" s="465"/>
      <c r="E3" s="465"/>
      <c r="F3" s="465"/>
      <c r="G3" s="465"/>
      <c r="H3" s="465"/>
      <c r="I3" s="465"/>
      <c r="J3" s="465"/>
      <c r="K3" s="465"/>
      <c r="L3" s="465"/>
      <c r="M3" s="465"/>
      <c r="N3" s="465"/>
      <c r="O3" s="465"/>
      <c r="P3" s="465"/>
      <c r="Q3" s="465"/>
      <c r="R3" s="465"/>
      <c r="S3" s="465"/>
      <c r="T3" s="465"/>
      <c r="U3" s="465"/>
      <c r="V3" s="465"/>
      <c r="W3" s="465"/>
      <c r="X3" s="465"/>
      <c r="Y3" s="465"/>
      <c r="Z3" s="465"/>
      <c r="AA3" s="465"/>
      <c r="AB3" s="465"/>
      <c r="AC3" s="465"/>
      <c r="AD3" s="465"/>
      <c r="AE3" s="465"/>
      <c r="AF3" s="465"/>
      <c r="AG3" s="465"/>
      <c r="AH3" s="465"/>
      <c r="AI3" s="465"/>
      <c r="AJ3" s="465"/>
      <c r="AK3" s="465"/>
      <c r="AL3" s="465"/>
      <c r="AM3" s="465"/>
      <c r="AN3" s="465"/>
      <c r="AO3" s="465"/>
      <c r="AP3" s="465"/>
      <c r="AQ3" s="465"/>
      <c r="AR3" s="465"/>
      <c r="AS3" s="465"/>
      <c r="AT3" s="465"/>
      <c r="AU3" s="465"/>
      <c r="AV3" s="465"/>
      <c r="AW3" s="465"/>
      <c r="AX3" s="465"/>
      <c r="AY3" s="465"/>
      <c r="AZ3" s="465"/>
      <c r="BA3" s="465"/>
      <c r="BB3" s="465"/>
      <c r="BC3" s="465"/>
      <c r="BD3" s="465"/>
      <c r="BE3" s="465"/>
      <c r="BF3" s="465"/>
      <c r="BG3" s="465"/>
      <c r="BH3" s="465"/>
      <c r="BI3" s="465"/>
      <c r="BJ3" s="465"/>
      <c r="BK3" s="465"/>
      <c r="BL3" s="465"/>
      <c r="BM3" s="465"/>
      <c r="BN3" s="465"/>
      <c r="BO3" s="465"/>
      <c r="BP3" s="465"/>
      <c r="BQ3" s="465"/>
      <c r="BR3" s="465"/>
      <c r="BS3" s="465"/>
      <c r="BT3" s="465"/>
      <c r="BU3" s="465"/>
      <c r="BV3" s="465"/>
      <c r="BW3" s="465"/>
      <c r="BX3" s="465"/>
      <c r="BY3" s="465"/>
      <c r="BZ3" s="465"/>
      <c r="CA3" s="465"/>
      <c r="CB3" s="465"/>
      <c r="CC3" s="465"/>
      <c r="CD3" s="465"/>
      <c r="CE3" s="465"/>
      <c r="CF3" s="465"/>
      <c r="CG3" s="465"/>
      <c r="CH3" s="465"/>
      <c r="CI3" s="465"/>
      <c r="CJ3" s="465"/>
      <c r="CK3" s="465"/>
      <c r="CL3" s="465"/>
      <c r="CM3" s="465"/>
      <c r="CN3" s="465"/>
      <c r="CO3" s="465"/>
      <c r="CP3" s="465"/>
      <c r="CQ3" s="465"/>
      <c r="CR3" s="465"/>
      <c r="CS3" s="465"/>
      <c r="CT3" s="465"/>
      <c r="CU3" s="465"/>
      <c r="CV3" s="465"/>
      <c r="CW3" s="465"/>
      <c r="CX3" s="465"/>
      <c r="CY3" s="465"/>
      <c r="CZ3" s="465"/>
      <c r="DA3" s="465"/>
      <c r="DB3" s="465"/>
      <c r="DC3" s="465"/>
      <c r="DD3" s="465"/>
      <c r="DE3" s="465"/>
      <c r="DF3" s="465"/>
      <c r="DG3" s="465"/>
      <c r="DH3" s="465"/>
      <c r="DI3" s="465"/>
      <c r="DJ3" s="465"/>
      <c r="DK3" s="465"/>
      <c r="DL3" s="465"/>
      <c r="DM3" s="465"/>
      <c r="DN3" s="465"/>
      <c r="DO3" s="465"/>
      <c r="DP3" s="465"/>
      <c r="DQ3" s="465"/>
      <c r="DR3" s="465"/>
      <c r="DS3" s="465"/>
      <c r="DT3" s="465"/>
      <c r="DU3" s="465"/>
      <c r="DV3" s="465"/>
      <c r="DW3" s="465"/>
      <c r="DX3" s="465"/>
      <c r="DY3" s="465"/>
      <c r="DZ3" s="465"/>
      <c r="EA3" s="467"/>
    </row>
    <row r="4" spans="1:131" s="478" customFormat="1" ht="26.25" customHeight="1" thickBot="1" x14ac:dyDescent="0.2">
      <c r="A4" s="473" t="s">
        <v>300</v>
      </c>
      <c r="B4" s="473"/>
      <c r="C4" s="473"/>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c r="AG4" s="473"/>
      <c r="AH4" s="473"/>
      <c r="AI4" s="473"/>
      <c r="AJ4" s="473"/>
      <c r="AK4" s="473"/>
      <c r="AL4" s="473"/>
      <c r="AM4" s="473"/>
      <c r="AN4" s="473"/>
      <c r="AO4" s="473"/>
      <c r="AP4" s="473"/>
      <c r="AQ4" s="473"/>
      <c r="AR4" s="473"/>
      <c r="AS4" s="473"/>
      <c r="AT4" s="473"/>
      <c r="AU4" s="473"/>
      <c r="AV4" s="473"/>
      <c r="AW4" s="473"/>
      <c r="AX4" s="473"/>
      <c r="AY4" s="473"/>
      <c r="AZ4" s="474"/>
      <c r="BA4" s="474"/>
      <c r="BB4" s="474"/>
      <c r="BC4" s="474"/>
      <c r="BD4" s="474"/>
      <c r="BE4" s="475"/>
      <c r="BF4" s="475"/>
      <c r="BG4" s="475"/>
      <c r="BH4" s="475"/>
      <c r="BI4" s="475"/>
      <c r="BJ4" s="475"/>
      <c r="BK4" s="475"/>
      <c r="BL4" s="475"/>
      <c r="BM4" s="475"/>
      <c r="BN4" s="475"/>
      <c r="BO4" s="475"/>
      <c r="BP4" s="475"/>
      <c r="BQ4" s="476" t="s">
        <v>301</v>
      </c>
      <c r="BR4" s="476"/>
      <c r="BS4" s="476"/>
      <c r="BT4" s="476"/>
      <c r="BU4" s="476"/>
      <c r="BV4" s="476"/>
      <c r="BW4" s="476"/>
      <c r="BX4" s="476"/>
      <c r="BY4" s="476"/>
      <c r="BZ4" s="476"/>
      <c r="CA4" s="476"/>
      <c r="CB4" s="476"/>
      <c r="CC4" s="476"/>
      <c r="CD4" s="476"/>
      <c r="CE4" s="476"/>
      <c r="CF4" s="476"/>
      <c r="CG4" s="476"/>
      <c r="CH4" s="476"/>
      <c r="CI4" s="476"/>
      <c r="CJ4" s="476"/>
      <c r="CK4" s="476"/>
      <c r="CL4" s="476"/>
      <c r="CM4" s="476"/>
      <c r="CN4" s="476"/>
      <c r="CO4" s="476"/>
      <c r="CP4" s="476"/>
      <c r="CQ4" s="476"/>
      <c r="CR4" s="476"/>
      <c r="CS4" s="476"/>
      <c r="CT4" s="476"/>
      <c r="CU4" s="476"/>
      <c r="CV4" s="476"/>
      <c r="CW4" s="476"/>
      <c r="CX4" s="476"/>
      <c r="CY4" s="476"/>
      <c r="CZ4" s="476"/>
      <c r="DA4" s="476"/>
      <c r="DB4" s="476"/>
      <c r="DC4" s="476"/>
      <c r="DD4" s="476"/>
      <c r="DE4" s="476"/>
      <c r="DF4" s="476"/>
      <c r="DG4" s="476"/>
      <c r="DH4" s="476"/>
      <c r="DI4" s="476"/>
      <c r="DJ4" s="476"/>
      <c r="DK4" s="476"/>
      <c r="DL4" s="476"/>
      <c r="DM4" s="476"/>
      <c r="DN4" s="476"/>
      <c r="DO4" s="476"/>
      <c r="DP4" s="476"/>
      <c r="DQ4" s="476"/>
      <c r="DR4" s="476"/>
      <c r="DS4" s="476"/>
      <c r="DT4" s="476"/>
      <c r="DU4" s="476"/>
      <c r="DV4" s="476"/>
      <c r="DW4" s="476"/>
      <c r="DX4" s="476"/>
      <c r="DY4" s="476"/>
      <c r="DZ4" s="476"/>
      <c r="EA4" s="477"/>
    </row>
    <row r="5" spans="1:131" s="478" customFormat="1" ht="26.25" customHeight="1" x14ac:dyDescent="0.15">
      <c r="A5" s="479" t="s">
        <v>302</v>
      </c>
      <c r="B5" s="480"/>
      <c r="C5" s="480"/>
      <c r="D5" s="480"/>
      <c r="E5" s="480"/>
      <c r="F5" s="480"/>
      <c r="G5" s="480"/>
      <c r="H5" s="480"/>
      <c r="I5" s="480"/>
      <c r="J5" s="480"/>
      <c r="K5" s="480"/>
      <c r="L5" s="480"/>
      <c r="M5" s="480"/>
      <c r="N5" s="480"/>
      <c r="O5" s="480"/>
      <c r="P5" s="481"/>
      <c r="Q5" s="482" t="s">
        <v>303</v>
      </c>
      <c r="R5" s="483"/>
      <c r="S5" s="483"/>
      <c r="T5" s="483"/>
      <c r="U5" s="484"/>
      <c r="V5" s="482" t="s">
        <v>304</v>
      </c>
      <c r="W5" s="483"/>
      <c r="X5" s="483"/>
      <c r="Y5" s="483"/>
      <c r="Z5" s="484"/>
      <c r="AA5" s="482" t="s">
        <v>305</v>
      </c>
      <c r="AB5" s="483"/>
      <c r="AC5" s="483"/>
      <c r="AD5" s="483"/>
      <c r="AE5" s="483"/>
      <c r="AF5" s="485" t="s">
        <v>306</v>
      </c>
      <c r="AG5" s="483"/>
      <c r="AH5" s="483"/>
      <c r="AI5" s="483"/>
      <c r="AJ5" s="486"/>
      <c r="AK5" s="483" t="s">
        <v>307</v>
      </c>
      <c r="AL5" s="483"/>
      <c r="AM5" s="483"/>
      <c r="AN5" s="483"/>
      <c r="AO5" s="484"/>
      <c r="AP5" s="482" t="s">
        <v>308</v>
      </c>
      <c r="AQ5" s="483"/>
      <c r="AR5" s="483"/>
      <c r="AS5" s="483"/>
      <c r="AT5" s="484"/>
      <c r="AU5" s="482" t="s">
        <v>309</v>
      </c>
      <c r="AV5" s="483"/>
      <c r="AW5" s="483"/>
      <c r="AX5" s="483"/>
      <c r="AY5" s="486"/>
      <c r="AZ5" s="474"/>
      <c r="BA5" s="474"/>
      <c r="BB5" s="474"/>
      <c r="BC5" s="474"/>
      <c r="BD5" s="474"/>
      <c r="BE5" s="475"/>
      <c r="BF5" s="475"/>
      <c r="BG5" s="475"/>
      <c r="BH5" s="475"/>
      <c r="BI5" s="475"/>
      <c r="BJ5" s="475"/>
      <c r="BK5" s="475"/>
      <c r="BL5" s="475"/>
      <c r="BM5" s="475"/>
      <c r="BN5" s="475"/>
      <c r="BO5" s="475"/>
      <c r="BP5" s="475"/>
      <c r="BQ5" s="479" t="s">
        <v>310</v>
      </c>
      <c r="BR5" s="480"/>
      <c r="BS5" s="480"/>
      <c r="BT5" s="480"/>
      <c r="BU5" s="480"/>
      <c r="BV5" s="480"/>
      <c r="BW5" s="480"/>
      <c r="BX5" s="480"/>
      <c r="BY5" s="480"/>
      <c r="BZ5" s="480"/>
      <c r="CA5" s="480"/>
      <c r="CB5" s="480"/>
      <c r="CC5" s="480"/>
      <c r="CD5" s="480"/>
      <c r="CE5" s="480"/>
      <c r="CF5" s="480"/>
      <c r="CG5" s="481"/>
      <c r="CH5" s="482" t="s">
        <v>311</v>
      </c>
      <c r="CI5" s="483"/>
      <c r="CJ5" s="483"/>
      <c r="CK5" s="483"/>
      <c r="CL5" s="484"/>
      <c r="CM5" s="482" t="s">
        <v>312</v>
      </c>
      <c r="CN5" s="483"/>
      <c r="CO5" s="483"/>
      <c r="CP5" s="483"/>
      <c r="CQ5" s="484"/>
      <c r="CR5" s="482" t="s">
        <v>313</v>
      </c>
      <c r="CS5" s="483"/>
      <c r="CT5" s="483"/>
      <c r="CU5" s="483"/>
      <c r="CV5" s="484"/>
      <c r="CW5" s="482" t="s">
        <v>314</v>
      </c>
      <c r="CX5" s="483"/>
      <c r="CY5" s="483"/>
      <c r="CZ5" s="483"/>
      <c r="DA5" s="484"/>
      <c r="DB5" s="482" t="s">
        <v>315</v>
      </c>
      <c r="DC5" s="483"/>
      <c r="DD5" s="483"/>
      <c r="DE5" s="483"/>
      <c r="DF5" s="484"/>
      <c r="DG5" s="487" t="s">
        <v>316</v>
      </c>
      <c r="DH5" s="488"/>
      <c r="DI5" s="488"/>
      <c r="DJ5" s="488"/>
      <c r="DK5" s="489"/>
      <c r="DL5" s="487" t="s">
        <v>317</v>
      </c>
      <c r="DM5" s="488"/>
      <c r="DN5" s="488"/>
      <c r="DO5" s="488"/>
      <c r="DP5" s="489"/>
      <c r="DQ5" s="482" t="s">
        <v>318</v>
      </c>
      <c r="DR5" s="483"/>
      <c r="DS5" s="483"/>
      <c r="DT5" s="483"/>
      <c r="DU5" s="484"/>
      <c r="DV5" s="482" t="s">
        <v>309</v>
      </c>
      <c r="DW5" s="483"/>
      <c r="DX5" s="483"/>
      <c r="DY5" s="483"/>
      <c r="DZ5" s="486"/>
      <c r="EA5" s="477"/>
    </row>
    <row r="6" spans="1:131" s="478" customFormat="1" ht="26.25" customHeight="1" thickBot="1" x14ac:dyDescent="0.2">
      <c r="A6" s="490"/>
      <c r="B6" s="491"/>
      <c r="C6" s="491"/>
      <c r="D6" s="491"/>
      <c r="E6" s="491"/>
      <c r="F6" s="491"/>
      <c r="G6" s="491"/>
      <c r="H6" s="491"/>
      <c r="I6" s="491"/>
      <c r="J6" s="491"/>
      <c r="K6" s="491"/>
      <c r="L6" s="491"/>
      <c r="M6" s="491"/>
      <c r="N6" s="491"/>
      <c r="O6" s="491"/>
      <c r="P6" s="492"/>
      <c r="Q6" s="493"/>
      <c r="R6" s="494"/>
      <c r="S6" s="494"/>
      <c r="T6" s="494"/>
      <c r="U6" s="495"/>
      <c r="V6" s="493"/>
      <c r="W6" s="494"/>
      <c r="X6" s="494"/>
      <c r="Y6" s="494"/>
      <c r="Z6" s="495"/>
      <c r="AA6" s="493"/>
      <c r="AB6" s="494"/>
      <c r="AC6" s="494"/>
      <c r="AD6" s="494"/>
      <c r="AE6" s="494"/>
      <c r="AF6" s="496"/>
      <c r="AG6" s="494"/>
      <c r="AH6" s="494"/>
      <c r="AI6" s="494"/>
      <c r="AJ6" s="497"/>
      <c r="AK6" s="494"/>
      <c r="AL6" s="494"/>
      <c r="AM6" s="494"/>
      <c r="AN6" s="494"/>
      <c r="AO6" s="495"/>
      <c r="AP6" s="493"/>
      <c r="AQ6" s="494"/>
      <c r="AR6" s="494"/>
      <c r="AS6" s="494"/>
      <c r="AT6" s="495"/>
      <c r="AU6" s="493"/>
      <c r="AV6" s="494"/>
      <c r="AW6" s="494"/>
      <c r="AX6" s="494"/>
      <c r="AY6" s="497"/>
      <c r="AZ6" s="474"/>
      <c r="BA6" s="474"/>
      <c r="BB6" s="474"/>
      <c r="BC6" s="474"/>
      <c r="BD6" s="474"/>
      <c r="BE6" s="475"/>
      <c r="BF6" s="475"/>
      <c r="BG6" s="475"/>
      <c r="BH6" s="475"/>
      <c r="BI6" s="475"/>
      <c r="BJ6" s="475"/>
      <c r="BK6" s="475"/>
      <c r="BL6" s="475"/>
      <c r="BM6" s="475"/>
      <c r="BN6" s="475"/>
      <c r="BO6" s="475"/>
      <c r="BP6" s="475"/>
      <c r="BQ6" s="490"/>
      <c r="BR6" s="491"/>
      <c r="BS6" s="491"/>
      <c r="BT6" s="491"/>
      <c r="BU6" s="491"/>
      <c r="BV6" s="491"/>
      <c r="BW6" s="491"/>
      <c r="BX6" s="491"/>
      <c r="BY6" s="491"/>
      <c r="BZ6" s="491"/>
      <c r="CA6" s="491"/>
      <c r="CB6" s="491"/>
      <c r="CC6" s="491"/>
      <c r="CD6" s="491"/>
      <c r="CE6" s="491"/>
      <c r="CF6" s="491"/>
      <c r="CG6" s="492"/>
      <c r="CH6" s="493"/>
      <c r="CI6" s="494"/>
      <c r="CJ6" s="494"/>
      <c r="CK6" s="494"/>
      <c r="CL6" s="495"/>
      <c r="CM6" s="493"/>
      <c r="CN6" s="494"/>
      <c r="CO6" s="494"/>
      <c r="CP6" s="494"/>
      <c r="CQ6" s="495"/>
      <c r="CR6" s="493"/>
      <c r="CS6" s="494"/>
      <c r="CT6" s="494"/>
      <c r="CU6" s="494"/>
      <c r="CV6" s="495"/>
      <c r="CW6" s="493"/>
      <c r="CX6" s="494"/>
      <c r="CY6" s="494"/>
      <c r="CZ6" s="494"/>
      <c r="DA6" s="495"/>
      <c r="DB6" s="493"/>
      <c r="DC6" s="494"/>
      <c r="DD6" s="494"/>
      <c r="DE6" s="494"/>
      <c r="DF6" s="495"/>
      <c r="DG6" s="498"/>
      <c r="DH6" s="499"/>
      <c r="DI6" s="499"/>
      <c r="DJ6" s="499"/>
      <c r="DK6" s="500"/>
      <c r="DL6" s="498"/>
      <c r="DM6" s="499"/>
      <c r="DN6" s="499"/>
      <c r="DO6" s="499"/>
      <c r="DP6" s="500"/>
      <c r="DQ6" s="493"/>
      <c r="DR6" s="494"/>
      <c r="DS6" s="494"/>
      <c r="DT6" s="494"/>
      <c r="DU6" s="495"/>
      <c r="DV6" s="493"/>
      <c r="DW6" s="494"/>
      <c r="DX6" s="494"/>
      <c r="DY6" s="494"/>
      <c r="DZ6" s="497"/>
      <c r="EA6" s="477"/>
    </row>
    <row r="7" spans="1:131" s="478" customFormat="1" ht="26.25" customHeight="1" thickTop="1" x14ac:dyDescent="0.15">
      <c r="A7" s="501">
        <v>1</v>
      </c>
      <c r="B7" s="502" t="s">
        <v>319</v>
      </c>
      <c r="C7" s="503"/>
      <c r="D7" s="503"/>
      <c r="E7" s="503"/>
      <c r="F7" s="503"/>
      <c r="G7" s="503"/>
      <c r="H7" s="503"/>
      <c r="I7" s="503"/>
      <c r="J7" s="503"/>
      <c r="K7" s="503"/>
      <c r="L7" s="503"/>
      <c r="M7" s="503"/>
      <c r="N7" s="503"/>
      <c r="O7" s="503"/>
      <c r="P7" s="504"/>
      <c r="Q7" s="505" t="s">
        <v>320</v>
      </c>
      <c r="R7" s="506"/>
      <c r="S7" s="506"/>
      <c r="T7" s="506"/>
      <c r="U7" s="506"/>
      <c r="V7" s="506" t="s">
        <v>321</v>
      </c>
      <c r="W7" s="506"/>
      <c r="X7" s="506"/>
      <c r="Y7" s="506"/>
      <c r="Z7" s="506"/>
      <c r="AA7" s="506" t="s">
        <v>322</v>
      </c>
      <c r="AB7" s="506"/>
      <c r="AC7" s="506"/>
      <c r="AD7" s="506"/>
      <c r="AE7" s="507"/>
      <c r="AF7" s="508">
        <v>12</v>
      </c>
      <c r="AG7" s="509"/>
      <c r="AH7" s="509"/>
      <c r="AI7" s="509"/>
      <c r="AJ7" s="510"/>
      <c r="AK7" s="511">
        <v>128</v>
      </c>
      <c r="AL7" s="512"/>
      <c r="AM7" s="512"/>
      <c r="AN7" s="512"/>
      <c r="AO7" s="512"/>
      <c r="AP7" s="512">
        <v>1387</v>
      </c>
      <c r="AQ7" s="512"/>
      <c r="AR7" s="512"/>
      <c r="AS7" s="512"/>
      <c r="AT7" s="512"/>
      <c r="AU7" s="513"/>
      <c r="AV7" s="513"/>
      <c r="AW7" s="513"/>
      <c r="AX7" s="513"/>
      <c r="AY7" s="514"/>
      <c r="AZ7" s="474"/>
      <c r="BA7" s="474"/>
      <c r="BB7" s="474"/>
      <c r="BC7" s="474"/>
      <c r="BD7" s="474"/>
      <c r="BE7" s="475"/>
      <c r="BF7" s="475"/>
      <c r="BG7" s="475"/>
      <c r="BH7" s="475"/>
      <c r="BI7" s="475"/>
      <c r="BJ7" s="475"/>
      <c r="BK7" s="475"/>
      <c r="BL7" s="475"/>
      <c r="BM7" s="475"/>
      <c r="BN7" s="475"/>
      <c r="BO7" s="475"/>
      <c r="BP7" s="475"/>
      <c r="BQ7" s="501">
        <v>1</v>
      </c>
      <c r="BR7" s="515"/>
      <c r="BS7" s="516" t="s">
        <v>323</v>
      </c>
      <c r="BT7" s="517"/>
      <c r="BU7" s="517"/>
      <c r="BV7" s="517"/>
      <c r="BW7" s="517"/>
      <c r="BX7" s="517"/>
      <c r="BY7" s="517"/>
      <c r="BZ7" s="517"/>
      <c r="CA7" s="517"/>
      <c r="CB7" s="517"/>
      <c r="CC7" s="517"/>
      <c r="CD7" s="517"/>
      <c r="CE7" s="517"/>
      <c r="CF7" s="517"/>
      <c r="CG7" s="518"/>
      <c r="CH7" s="519" t="s">
        <v>324</v>
      </c>
      <c r="CI7" s="520"/>
      <c r="CJ7" s="520"/>
      <c r="CK7" s="520"/>
      <c r="CL7" s="521"/>
      <c r="CM7" s="519" t="s">
        <v>324</v>
      </c>
      <c r="CN7" s="520"/>
      <c r="CO7" s="520"/>
      <c r="CP7" s="520"/>
      <c r="CQ7" s="521"/>
      <c r="CR7" s="519" t="s">
        <v>325</v>
      </c>
      <c r="CS7" s="520"/>
      <c r="CT7" s="520"/>
      <c r="CU7" s="520"/>
      <c r="CV7" s="521"/>
      <c r="CW7" s="519" t="s">
        <v>324</v>
      </c>
      <c r="CX7" s="520"/>
      <c r="CY7" s="520"/>
      <c r="CZ7" s="520"/>
      <c r="DA7" s="521"/>
      <c r="DB7" s="519" t="s">
        <v>324</v>
      </c>
      <c r="DC7" s="520"/>
      <c r="DD7" s="520"/>
      <c r="DE7" s="520"/>
      <c r="DF7" s="521"/>
      <c r="DG7" s="519" t="s">
        <v>324</v>
      </c>
      <c r="DH7" s="520"/>
      <c r="DI7" s="520"/>
      <c r="DJ7" s="520"/>
      <c r="DK7" s="521"/>
      <c r="DL7" s="519" t="s">
        <v>324</v>
      </c>
      <c r="DM7" s="520"/>
      <c r="DN7" s="520"/>
      <c r="DO7" s="520"/>
      <c r="DP7" s="521"/>
      <c r="DQ7" s="519" t="s">
        <v>324</v>
      </c>
      <c r="DR7" s="520"/>
      <c r="DS7" s="520"/>
      <c r="DT7" s="520"/>
      <c r="DU7" s="521"/>
      <c r="DV7" s="516"/>
      <c r="DW7" s="517"/>
      <c r="DX7" s="517"/>
      <c r="DY7" s="517"/>
      <c r="DZ7" s="522"/>
      <c r="EA7" s="477"/>
    </row>
    <row r="8" spans="1:131" s="478" customFormat="1" ht="26.25" customHeight="1" x14ac:dyDescent="0.15">
      <c r="A8" s="523">
        <v>2</v>
      </c>
      <c r="B8" s="524"/>
      <c r="C8" s="525"/>
      <c r="D8" s="525"/>
      <c r="E8" s="525"/>
      <c r="F8" s="525"/>
      <c r="G8" s="525"/>
      <c r="H8" s="525"/>
      <c r="I8" s="525"/>
      <c r="J8" s="525"/>
      <c r="K8" s="525"/>
      <c r="L8" s="525"/>
      <c r="M8" s="525"/>
      <c r="N8" s="525"/>
      <c r="O8" s="525"/>
      <c r="P8" s="526"/>
      <c r="Q8" s="527"/>
      <c r="R8" s="528"/>
      <c r="S8" s="528"/>
      <c r="T8" s="528"/>
      <c r="U8" s="528"/>
      <c r="V8" s="528"/>
      <c r="W8" s="528"/>
      <c r="X8" s="528"/>
      <c r="Y8" s="528"/>
      <c r="Z8" s="528"/>
      <c r="AA8" s="528"/>
      <c r="AB8" s="528"/>
      <c r="AC8" s="528"/>
      <c r="AD8" s="528"/>
      <c r="AE8" s="529"/>
      <c r="AF8" s="530"/>
      <c r="AG8" s="531"/>
      <c r="AH8" s="531"/>
      <c r="AI8" s="531"/>
      <c r="AJ8" s="532"/>
      <c r="AK8" s="533"/>
      <c r="AL8" s="534"/>
      <c r="AM8" s="534"/>
      <c r="AN8" s="534"/>
      <c r="AO8" s="534"/>
      <c r="AP8" s="534"/>
      <c r="AQ8" s="534"/>
      <c r="AR8" s="534"/>
      <c r="AS8" s="534"/>
      <c r="AT8" s="534"/>
      <c r="AU8" s="535"/>
      <c r="AV8" s="535"/>
      <c r="AW8" s="535"/>
      <c r="AX8" s="535"/>
      <c r="AY8" s="536"/>
      <c r="AZ8" s="474"/>
      <c r="BA8" s="474"/>
      <c r="BB8" s="474"/>
      <c r="BC8" s="474"/>
      <c r="BD8" s="474"/>
      <c r="BE8" s="475"/>
      <c r="BF8" s="475"/>
      <c r="BG8" s="475"/>
      <c r="BH8" s="475"/>
      <c r="BI8" s="475"/>
      <c r="BJ8" s="475"/>
      <c r="BK8" s="475"/>
      <c r="BL8" s="475"/>
      <c r="BM8" s="475"/>
      <c r="BN8" s="475"/>
      <c r="BO8" s="475"/>
      <c r="BP8" s="475"/>
      <c r="BQ8" s="523">
        <v>2</v>
      </c>
      <c r="BR8" s="537"/>
      <c r="BS8" s="538"/>
      <c r="BT8" s="539"/>
      <c r="BU8" s="539"/>
      <c r="BV8" s="539"/>
      <c r="BW8" s="539"/>
      <c r="BX8" s="539"/>
      <c r="BY8" s="539"/>
      <c r="BZ8" s="539"/>
      <c r="CA8" s="539"/>
      <c r="CB8" s="539"/>
      <c r="CC8" s="539"/>
      <c r="CD8" s="539"/>
      <c r="CE8" s="539"/>
      <c r="CF8" s="539"/>
      <c r="CG8" s="540"/>
      <c r="CH8" s="541"/>
      <c r="CI8" s="542"/>
      <c r="CJ8" s="542"/>
      <c r="CK8" s="542"/>
      <c r="CL8" s="543"/>
      <c r="CM8" s="541"/>
      <c r="CN8" s="542"/>
      <c r="CO8" s="542"/>
      <c r="CP8" s="542"/>
      <c r="CQ8" s="543"/>
      <c r="CR8" s="541"/>
      <c r="CS8" s="542"/>
      <c r="CT8" s="542"/>
      <c r="CU8" s="542"/>
      <c r="CV8" s="543"/>
      <c r="CW8" s="541"/>
      <c r="CX8" s="542"/>
      <c r="CY8" s="542"/>
      <c r="CZ8" s="542"/>
      <c r="DA8" s="543"/>
      <c r="DB8" s="541"/>
      <c r="DC8" s="542"/>
      <c r="DD8" s="542"/>
      <c r="DE8" s="542"/>
      <c r="DF8" s="543"/>
      <c r="DG8" s="541"/>
      <c r="DH8" s="542"/>
      <c r="DI8" s="542"/>
      <c r="DJ8" s="542"/>
      <c r="DK8" s="543"/>
      <c r="DL8" s="541"/>
      <c r="DM8" s="542"/>
      <c r="DN8" s="542"/>
      <c r="DO8" s="542"/>
      <c r="DP8" s="543"/>
      <c r="DQ8" s="541"/>
      <c r="DR8" s="542"/>
      <c r="DS8" s="542"/>
      <c r="DT8" s="542"/>
      <c r="DU8" s="543"/>
      <c r="DV8" s="538"/>
      <c r="DW8" s="539"/>
      <c r="DX8" s="539"/>
      <c r="DY8" s="539"/>
      <c r="DZ8" s="544"/>
      <c r="EA8" s="477"/>
    </row>
    <row r="9" spans="1:131" s="478" customFormat="1" ht="26.25" customHeight="1" x14ac:dyDescent="0.15">
      <c r="A9" s="523">
        <v>3</v>
      </c>
      <c r="B9" s="524"/>
      <c r="C9" s="525"/>
      <c r="D9" s="525"/>
      <c r="E9" s="525"/>
      <c r="F9" s="525"/>
      <c r="G9" s="525"/>
      <c r="H9" s="525"/>
      <c r="I9" s="525"/>
      <c r="J9" s="525"/>
      <c r="K9" s="525"/>
      <c r="L9" s="525"/>
      <c r="M9" s="525"/>
      <c r="N9" s="525"/>
      <c r="O9" s="525"/>
      <c r="P9" s="526"/>
      <c r="Q9" s="527"/>
      <c r="R9" s="528"/>
      <c r="S9" s="528"/>
      <c r="T9" s="528"/>
      <c r="U9" s="528"/>
      <c r="V9" s="528"/>
      <c r="W9" s="528"/>
      <c r="X9" s="528"/>
      <c r="Y9" s="528"/>
      <c r="Z9" s="528"/>
      <c r="AA9" s="528"/>
      <c r="AB9" s="528"/>
      <c r="AC9" s="528"/>
      <c r="AD9" s="528"/>
      <c r="AE9" s="529"/>
      <c r="AF9" s="530"/>
      <c r="AG9" s="531"/>
      <c r="AH9" s="531"/>
      <c r="AI9" s="531"/>
      <c r="AJ9" s="532"/>
      <c r="AK9" s="533"/>
      <c r="AL9" s="534"/>
      <c r="AM9" s="534"/>
      <c r="AN9" s="534"/>
      <c r="AO9" s="534"/>
      <c r="AP9" s="534"/>
      <c r="AQ9" s="534"/>
      <c r="AR9" s="534"/>
      <c r="AS9" s="534"/>
      <c r="AT9" s="534"/>
      <c r="AU9" s="535"/>
      <c r="AV9" s="535"/>
      <c r="AW9" s="535"/>
      <c r="AX9" s="535"/>
      <c r="AY9" s="536"/>
      <c r="AZ9" s="474"/>
      <c r="BA9" s="474"/>
      <c r="BB9" s="474"/>
      <c r="BC9" s="474"/>
      <c r="BD9" s="474"/>
      <c r="BE9" s="475"/>
      <c r="BF9" s="475"/>
      <c r="BG9" s="475"/>
      <c r="BH9" s="475"/>
      <c r="BI9" s="475"/>
      <c r="BJ9" s="475"/>
      <c r="BK9" s="475"/>
      <c r="BL9" s="475"/>
      <c r="BM9" s="475"/>
      <c r="BN9" s="475"/>
      <c r="BO9" s="475"/>
      <c r="BP9" s="475"/>
      <c r="BQ9" s="523">
        <v>3</v>
      </c>
      <c r="BR9" s="537"/>
      <c r="BS9" s="538"/>
      <c r="BT9" s="539"/>
      <c r="BU9" s="539"/>
      <c r="BV9" s="539"/>
      <c r="BW9" s="539"/>
      <c r="BX9" s="539"/>
      <c r="BY9" s="539"/>
      <c r="BZ9" s="539"/>
      <c r="CA9" s="539"/>
      <c r="CB9" s="539"/>
      <c r="CC9" s="539"/>
      <c r="CD9" s="539"/>
      <c r="CE9" s="539"/>
      <c r="CF9" s="539"/>
      <c r="CG9" s="540"/>
      <c r="CH9" s="541"/>
      <c r="CI9" s="542"/>
      <c r="CJ9" s="542"/>
      <c r="CK9" s="542"/>
      <c r="CL9" s="543"/>
      <c r="CM9" s="541"/>
      <c r="CN9" s="542"/>
      <c r="CO9" s="542"/>
      <c r="CP9" s="542"/>
      <c r="CQ9" s="543"/>
      <c r="CR9" s="541"/>
      <c r="CS9" s="542"/>
      <c r="CT9" s="542"/>
      <c r="CU9" s="542"/>
      <c r="CV9" s="543"/>
      <c r="CW9" s="541"/>
      <c r="CX9" s="542"/>
      <c r="CY9" s="542"/>
      <c r="CZ9" s="542"/>
      <c r="DA9" s="543"/>
      <c r="DB9" s="541"/>
      <c r="DC9" s="542"/>
      <c r="DD9" s="542"/>
      <c r="DE9" s="542"/>
      <c r="DF9" s="543"/>
      <c r="DG9" s="541"/>
      <c r="DH9" s="542"/>
      <c r="DI9" s="542"/>
      <c r="DJ9" s="542"/>
      <c r="DK9" s="543"/>
      <c r="DL9" s="541"/>
      <c r="DM9" s="542"/>
      <c r="DN9" s="542"/>
      <c r="DO9" s="542"/>
      <c r="DP9" s="543"/>
      <c r="DQ9" s="541"/>
      <c r="DR9" s="542"/>
      <c r="DS9" s="542"/>
      <c r="DT9" s="542"/>
      <c r="DU9" s="543"/>
      <c r="DV9" s="538"/>
      <c r="DW9" s="539"/>
      <c r="DX9" s="539"/>
      <c r="DY9" s="539"/>
      <c r="DZ9" s="544"/>
      <c r="EA9" s="477"/>
    </row>
    <row r="10" spans="1:131" s="478" customFormat="1" ht="26.25" customHeight="1" x14ac:dyDescent="0.15">
      <c r="A10" s="523">
        <v>4</v>
      </c>
      <c r="B10" s="524"/>
      <c r="C10" s="525"/>
      <c r="D10" s="525"/>
      <c r="E10" s="525"/>
      <c r="F10" s="525"/>
      <c r="G10" s="525"/>
      <c r="H10" s="525"/>
      <c r="I10" s="525"/>
      <c r="J10" s="525"/>
      <c r="K10" s="525"/>
      <c r="L10" s="525"/>
      <c r="M10" s="525"/>
      <c r="N10" s="525"/>
      <c r="O10" s="525"/>
      <c r="P10" s="526"/>
      <c r="Q10" s="527"/>
      <c r="R10" s="528"/>
      <c r="S10" s="528"/>
      <c r="T10" s="528"/>
      <c r="U10" s="528"/>
      <c r="V10" s="528"/>
      <c r="W10" s="528"/>
      <c r="X10" s="528"/>
      <c r="Y10" s="528"/>
      <c r="Z10" s="528"/>
      <c r="AA10" s="528"/>
      <c r="AB10" s="528"/>
      <c r="AC10" s="528"/>
      <c r="AD10" s="528"/>
      <c r="AE10" s="529"/>
      <c r="AF10" s="530"/>
      <c r="AG10" s="531"/>
      <c r="AH10" s="531"/>
      <c r="AI10" s="531"/>
      <c r="AJ10" s="532"/>
      <c r="AK10" s="533"/>
      <c r="AL10" s="534"/>
      <c r="AM10" s="534"/>
      <c r="AN10" s="534"/>
      <c r="AO10" s="534"/>
      <c r="AP10" s="534"/>
      <c r="AQ10" s="534"/>
      <c r="AR10" s="534"/>
      <c r="AS10" s="534"/>
      <c r="AT10" s="534"/>
      <c r="AU10" s="535"/>
      <c r="AV10" s="535"/>
      <c r="AW10" s="535"/>
      <c r="AX10" s="535"/>
      <c r="AY10" s="536"/>
      <c r="AZ10" s="474"/>
      <c r="BA10" s="474"/>
      <c r="BB10" s="474"/>
      <c r="BC10" s="474"/>
      <c r="BD10" s="474"/>
      <c r="BE10" s="475"/>
      <c r="BF10" s="475"/>
      <c r="BG10" s="475"/>
      <c r="BH10" s="475"/>
      <c r="BI10" s="475"/>
      <c r="BJ10" s="475"/>
      <c r="BK10" s="475"/>
      <c r="BL10" s="475"/>
      <c r="BM10" s="475"/>
      <c r="BN10" s="475"/>
      <c r="BO10" s="475"/>
      <c r="BP10" s="475"/>
      <c r="BQ10" s="523">
        <v>4</v>
      </c>
      <c r="BR10" s="537"/>
      <c r="BS10" s="538"/>
      <c r="BT10" s="539"/>
      <c r="BU10" s="539"/>
      <c r="BV10" s="539"/>
      <c r="BW10" s="539"/>
      <c r="BX10" s="539"/>
      <c r="BY10" s="539"/>
      <c r="BZ10" s="539"/>
      <c r="CA10" s="539"/>
      <c r="CB10" s="539"/>
      <c r="CC10" s="539"/>
      <c r="CD10" s="539"/>
      <c r="CE10" s="539"/>
      <c r="CF10" s="539"/>
      <c r="CG10" s="540"/>
      <c r="CH10" s="541"/>
      <c r="CI10" s="542"/>
      <c r="CJ10" s="542"/>
      <c r="CK10" s="542"/>
      <c r="CL10" s="543"/>
      <c r="CM10" s="541"/>
      <c r="CN10" s="542"/>
      <c r="CO10" s="542"/>
      <c r="CP10" s="542"/>
      <c r="CQ10" s="543"/>
      <c r="CR10" s="541"/>
      <c r="CS10" s="542"/>
      <c r="CT10" s="542"/>
      <c r="CU10" s="542"/>
      <c r="CV10" s="543"/>
      <c r="CW10" s="541"/>
      <c r="CX10" s="542"/>
      <c r="CY10" s="542"/>
      <c r="CZ10" s="542"/>
      <c r="DA10" s="543"/>
      <c r="DB10" s="541"/>
      <c r="DC10" s="542"/>
      <c r="DD10" s="542"/>
      <c r="DE10" s="542"/>
      <c r="DF10" s="543"/>
      <c r="DG10" s="541"/>
      <c r="DH10" s="542"/>
      <c r="DI10" s="542"/>
      <c r="DJ10" s="542"/>
      <c r="DK10" s="543"/>
      <c r="DL10" s="541"/>
      <c r="DM10" s="542"/>
      <c r="DN10" s="542"/>
      <c r="DO10" s="542"/>
      <c r="DP10" s="543"/>
      <c r="DQ10" s="541"/>
      <c r="DR10" s="542"/>
      <c r="DS10" s="542"/>
      <c r="DT10" s="542"/>
      <c r="DU10" s="543"/>
      <c r="DV10" s="538"/>
      <c r="DW10" s="539"/>
      <c r="DX10" s="539"/>
      <c r="DY10" s="539"/>
      <c r="DZ10" s="544"/>
      <c r="EA10" s="477"/>
    </row>
    <row r="11" spans="1:131" s="478" customFormat="1" ht="26.25" customHeight="1" x14ac:dyDescent="0.15">
      <c r="A11" s="523">
        <v>5</v>
      </c>
      <c r="B11" s="524"/>
      <c r="C11" s="525"/>
      <c r="D11" s="525"/>
      <c r="E11" s="525"/>
      <c r="F11" s="525"/>
      <c r="G11" s="525"/>
      <c r="H11" s="525"/>
      <c r="I11" s="525"/>
      <c r="J11" s="525"/>
      <c r="K11" s="525"/>
      <c r="L11" s="525"/>
      <c r="M11" s="525"/>
      <c r="N11" s="525"/>
      <c r="O11" s="525"/>
      <c r="P11" s="526"/>
      <c r="Q11" s="527"/>
      <c r="R11" s="528"/>
      <c r="S11" s="528"/>
      <c r="T11" s="528"/>
      <c r="U11" s="528"/>
      <c r="V11" s="528"/>
      <c r="W11" s="528"/>
      <c r="X11" s="528"/>
      <c r="Y11" s="528"/>
      <c r="Z11" s="528"/>
      <c r="AA11" s="528"/>
      <c r="AB11" s="528"/>
      <c r="AC11" s="528"/>
      <c r="AD11" s="528"/>
      <c r="AE11" s="529"/>
      <c r="AF11" s="530"/>
      <c r="AG11" s="531"/>
      <c r="AH11" s="531"/>
      <c r="AI11" s="531"/>
      <c r="AJ11" s="532"/>
      <c r="AK11" s="533"/>
      <c r="AL11" s="534"/>
      <c r="AM11" s="534"/>
      <c r="AN11" s="534"/>
      <c r="AO11" s="534"/>
      <c r="AP11" s="534"/>
      <c r="AQ11" s="534"/>
      <c r="AR11" s="534"/>
      <c r="AS11" s="534"/>
      <c r="AT11" s="534"/>
      <c r="AU11" s="535"/>
      <c r="AV11" s="535"/>
      <c r="AW11" s="535"/>
      <c r="AX11" s="535"/>
      <c r="AY11" s="536"/>
      <c r="AZ11" s="474"/>
      <c r="BA11" s="474"/>
      <c r="BB11" s="474"/>
      <c r="BC11" s="474"/>
      <c r="BD11" s="474"/>
      <c r="BE11" s="475"/>
      <c r="BF11" s="475"/>
      <c r="BG11" s="475"/>
      <c r="BH11" s="475"/>
      <c r="BI11" s="475"/>
      <c r="BJ11" s="475"/>
      <c r="BK11" s="475"/>
      <c r="BL11" s="475"/>
      <c r="BM11" s="475"/>
      <c r="BN11" s="475"/>
      <c r="BO11" s="475"/>
      <c r="BP11" s="475"/>
      <c r="BQ11" s="523">
        <v>5</v>
      </c>
      <c r="BR11" s="537"/>
      <c r="BS11" s="538"/>
      <c r="BT11" s="539"/>
      <c r="BU11" s="539"/>
      <c r="BV11" s="539"/>
      <c r="BW11" s="539"/>
      <c r="BX11" s="539"/>
      <c r="BY11" s="539"/>
      <c r="BZ11" s="539"/>
      <c r="CA11" s="539"/>
      <c r="CB11" s="539"/>
      <c r="CC11" s="539"/>
      <c r="CD11" s="539"/>
      <c r="CE11" s="539"/>
      <c r="CF11" s="539"/>
      <c r="CG11" s="540"/>
      <c r="CH11" s="541"/>
      <c r="CI11" s="542"/>
      <c r="CJ11" s="542"/>
      <c r="CK11" s="542"/>
      <c r="CL11" s="543"/>
      <c r="CM11" s="541"/>
      <c r="CN11" s="542"/>
      <c r="CO11" s="542"/>
      <c r="CP11" s="542"/>
      <c r="CQ11" s="543"/>
      <c r="CR11" s="541"/>
      <c r="CS11" s="542"/>
      <c r="CT11" s="542"/>
      <c r="CU11" s="542"/>
      <c r="CV11" s="543"/>
      <c r="CW11" s="541"/>
      <c r="CX11" s="542"/>
      <c r="CY11" s="542"/>
      <c r="CZ11" s="542"/>
      <c r="DA11" s="543"/>
      <c r="DB11" s="541"/>
      <c r="DC11" s="542"/>
      <c r="DD11" s="542"/>
      <c r="DE11" s="542"/>
      <c r="DF11" s="543"/>
      <c r="DG11" s="541"/>
      <c r="DH11" s="542"/>
      <c r="DI11" s="542"/>
      <c r="DJ11" s="542"/>
      <c r="DK11" s="543"/>
      <c r="DL11" s="541"/>
      <c r="DM11" s="542"/>
      <c r="DN11" s="542"/>
      <c r="DO11" s="542"/>
      <c r="DP11" s="543"/>
      <c r="DQ11" s="541"/>
      <c r="DR11" s="542"/>
      <c r="DS11" s="542"/>
      <c r="DT11" s="542"/>
      <c r="DU11" s="543"/>
      <c r="DV11" s="538"/>
      <c r="DW11" s="539"/>
      <c r="DX11" s="539"/>
      <c r="DY11" s="539"/>
      <c r="DZ11" s="544"/>
      <c r="EA11" s="477"/>
    </row>
    <row r="12" spans="1:131" s="478" customFormat="1" ht="26.25" customHeight="1" x14ac:dyDescent="0.15">
      <c r="A12" s="523">
        <v>6</v>
      </c>
      <c r="B12" s="524"/>
      <c r="C12" s="525"/>
      <c r="D12" s="525"/>
      <c r="E12" s="525"/>
      <c r="F12" s="525"/>
      <c r="G12" s="525"/>
      <c r="H12" s="525"/>
      <c r="I12" s="525"/>
      <c r="J12" s="525"/>
      <c r="K12" s="525"/>
      <c r="L12" s="525"/>
      <c r="M12" s="525"/>
      <c r="N12" s="525"/>
      <c r="O12" s="525"/>
      <c r="P12" s="526"/>
      <c r="Q12" s="527"/>
      <c r="R12" s="528"/>
      <c r="S12" s="528"/>
      <c r="T12" s="528"/>
      <c r="U12" s="528"/>
      <c r="V12" s="528"/>
      <c r="W12" s="528"/>
      <c r="X12" s="528"/>
      <c r="Y12" s="528"/>
      <c r="Z12" s="528"/>
      <c r="AA12" s="528"/>
      <c r="AB12" s="528"/>
      <c r="AC12" s="528"/>
      <c r="AD12" s="528"/>
      <c r="AE12" s="529"/>
      <c r="AF12" s="530"/>
      <c r="AG12" s="531"/>
      <c r="AH12" s="531"/>
      <c r="AI12" s="531"/>
      <c r="AJ12" s="532"/>
      <c r="AK12" s="533"/>
      <c r="AL12" s="534"/>
      <c r="AM12" s="534"/>
      <c r="AN12" s="534"/>
      <c r="AO12" s="534"/>
      <c r="AP12" s="534"/>
      <c r="AQ12" s="534"/>
      <c r="AR12" s="534"/>
      <c r="AS12" s="534"/>
      <c r="AT12" s="534"/>
      <c r="AU12" s="535"/>
      <c r="AV12" s="535"/>
      <c r="AW12" s="535"/>
      <c r="AX12" s="535"/>
      <c r="AY12" s="536"/>
      <c r="AZ12" s="474"/>
      <c r="BA12" s="474"/>
      <c r="BB12" s="474"/>
      <c r="BC12" s="474"/>
      <c r="BD12" s="474"/>
      <c r="BE12" s="475"/>
      <c r="BF12" s="475"/>
      <c r="BG12" s="475"/>
      <c r="BH12" s="475"/>
      <c r="BI12" s="475"/>
      <c r="BJ12" s="475"/>
      <c r="BK12" s="475"/>
      <c r="BL12" s="475"/>
      <c r="BM12" s="475"/>
      <c r="BN12" s="475"/>
      <c r="BO12" s="475"/>
      <c r="BP12" s="475"/>
      <c r="BQ12" s="523">
        <v>6</v>
      </c>
      <c r="BR12" s="537"/>
      <c r="BS12" s="538"/>
      <c r="BT12" s="539"/>
      <c r="BU12" s="539"/>
      <c r="BV12" s="539"/>
      <c r="BW12" s="539"/>
      <c r="BX12" s="539"/>
      <c r="BY12" s="539"/>
      <c r="BZ12" s="539"/>
      <c r="CA12" s="539"/>
      <c r="CB12" s="539"/>
      <c r="CC12" s="539"/>
      <c r="CD12" s="539"/>
      <c r="CE12" s="539"/>
      <c r="CF12" s="539"/>
      <c r="CG12" s="540"/>
      <c r="CH12" s="541"/>
      <c r="CI12" s="542"/>
      <c r="CJ12" s="542"/>
      <c r="CK12" s="542"/>
      <c r="CL12" s="543"/>
      <c r="CM12" s="541"/>
      <c r="CN12" s="542"/>
      <c r="CO12" s="542"/>
      <c r="CP12" s="542"/>
      <c r="CQ12" s="543"/>
      <c r="CR12" s="541"/>
      <c r="CS12" s="542"/>
      <c r="CT12" s="542"/>
      <c r="CU12" s="542"/>
      <c r="CV12" s="543"/>
      <c r="CW12" s="541"/>
      <c r="CX12" s="542"/>
      <c r="CY12" s="542"/>
      <c r="CZ12" s="542"/>
      <c r="DA12" s="543"/>
      <c r="DB12" s="541"/>
      <c r="DC12" s="542"/>
      <c r="DD12" s="542"/>
      <c r="DE12" s="542"/>
      <c r="DF12" s="543"/>
      <c r="DG12" s="541"/>
      <c r="DH12" s="542"/>
      <c r="DI12" s="542"/>
      <c r="DJ12" s="542"/>
      <c r="DK12" s="543"/>
      <c r="DL12" s="541"/>
      <c r="DM12" s="542"/>
      <c r="DN12" s="542"/>
      <c r="DO12" s="542"/>
      <c r="DP12" s="543"/>
      <c r="DQ12" s="541"/>
      <c r="DR12" s="542"/>
      <c r="DS12" s="542"/>
      <c r="DT12" s="542"/>
      <c r="DU12" s="543"/>
      <c r="DV12" s="538"/>
      <c r="DW12" s="539"/>
      <c r="DX12" s="539"/>
      <c r="DY12" s="539"/>
      <c r="DZ12" s="544"/>
      <c r="EA12" s="477"/>
    </row>
    <row r="13" spans="1:131" s="478" customFormat="1" ht="26.25" customHeight="1" x14ac:dyDescent="0.15">
      <c r="A13" s="523">
        <v>7</v>
      </c>
      <c r="B13" s="524"/>
      <c r="C13" s="525"/>
      <c r="D13" s="525"/>
      <c r="E13" s="525"/>
      <c r="F13" s="525"/>
      <c r="G13" s="525"/>
      <c r="H13" s="525"/>
      <c r="I13" s="525"/>
      <c r="J13" s="525"/>
      <c r="K13" s="525"/>
      <c r="L13" s="525"/>
      <c r="M13" s="525"/>
      <c r="N13" s="525"/>
      <c r="O13" s="525"/>
      <c r="P13" s="526"/>
      <c r="Q13" s="527"/>
      <c r="R13" s="528"/>
      <c r="S13" s="528"/>
      <c r="T13" s="528"/>
      <c r="U13" s="528"/>
      <c r="V13" s="528"/>
      <c r="W13" s="528"/>
      <c r="X13" s="528"/>
      <c r="Y13" s="528"/>
      <c r="Z13" s="528"/>
      <c r="AA13" s="528"/>
      <c r="AB13" s="528"/>
      <c r="AC13" s="528"/>
      <c r="AD13" s="528"/>
      <c r="AE13" s="529"/>
      <c r="AF13" s="530"/>
      <c r="AG13" s="531"/>
      <c r="AH13" s="531"/>
      <c r="AI13" s="531"/>
      <c r="AJ13" s="532"/>
      <c r="AK13" s="533"/>
      <c r="AL13" s="534"/>
      <c r="AM13" s="534"/>
      <c r="AN13" s="534"/>
      <c r="AO13" s="534"/>
      <c r="AP13" s="534"/>
      <c r="AQ13" s="534"/>
      <c r="AR13" s="534"/>
      <c r="AS13" s="534"/>
      <c r="AT13" s="534"/>
      <c r="AU13" s="535"/>
      <c r="AV13" s="535"/>
      <c r="AW13" s="535"/>
      <c r="AX13" s="535"/>
      <c r="AY13" s="536"/>
      <c r="AZ13" s="474"/>
      <c r="BA13" s="474"/>
      <c r="BB13" s="474"/>
      <c r="BC13" s="474"/>
      <c r="BD13" s="474"/>
      <c r="BE13" s="475"/>
      <c r="BF13" s="475"/>
      <c r="BG13" s="475"/>
      <c r="BH13" s="475"/>
      <c r="BI13" s="475"/>
      <c r="BJ13" s="475"/>
      <c r="BK13" s="475"/>
      <c r="BL13" s="475"/>
      <c r="BM13" s="475"/>
      <c r="BN13" s="475"/>
      <c r="BO13" s="475"/>
      <c r="BP13" s="475"/>
      <c r="BQ13" s="523">
        <v>7</v>
      </c>
      <c r="BR13" s="537"/>
      <c r="BS13" s="538"/>
      <c r="BT13" s="539"/>
      <c r="BU13" s="539"/>
      <c r="BV13" s="539"/>
      <c r="BW13" s="539"/>
      <c r="BX13" s="539"/>
      <c r="BY13" s="539"/>
      <c r="BZ13" s="539"/>
      <c r="CA13" s="539"/>
      <c r="CB13" s="539"/>
      <c r="CC13" s="539"/>
      <c r="CD13" s="539"/>
      <c r="CE13" s="539"/>
      <c r="CF13" s="539"/>
      <c r="CG13" s="540"/>
      <c r="CH13" s="541"/>
      <c r="CI13" s="542"/>
      <c r="CJ13" s="542"/>
      <c r="CK13" s="542"/>
      <c r="CL13" s="543"/>
      <c r="CM13" s="541"/>
      <c r="CN13" s="542"/>
      <c r="CO13" s="542"/>
      <c r="CP13" s="542"/>
      <c r="CQ13" s="543"/>
      <c r="CR13" s="541"/>
      <c r="CS13" s="542"/>
      <c r="CT13" s="542"/>
      <c r="CU13" s="542"/>
      <c r="CV13" s="543"/>
      <c r="CW13" s="541"/>
      <c r="CX13" s="542"/>
      <c r="CY13" s="542"/>
      <c r="CZ13" s="542"/>
      <c r="DA13" s="543"/>
      <c r="DB13" s="541"/>
      <c r="DC13" s="542"/>
      <c r="DD13" s="542"/>
      <c r="DE13" s="542"/>
      <c r="DF13" s="543"/>
      <c r="DG13" s="541"/>
      <c r="DH13" s="542"/>
      <c r="DI13" s="542"/>
      <c r="DJ13" s="542"/>
      <c r="DK13" s="543"/>
      <c r="DL13" s="541"/>
      <c r="DM13" s="542"/>
      <c r="DN13" s="542"/>
      <c r="DO13" s="542"/>
      <c r="DP13" s="543"/>
      <c r="DQ13" s="541"/>
      <c r="DR13" s="542"/>
      <c r="DS13" s="542"/>
      <c r="DT13" s="542"/>
      <c r="DU13" s="543"/>
      <c r="DV13" s="538"/>
      <c r="DW13" s="539"/>
      <c r="DX13" s="539"/>
      <c r="DY13" s="539"/>
      <c r="DZ13" s="544"/>
      <c r="EA13" s="477"/>
    </row>
    <row r="14" spans="1:131" s="478" customFormat="1" ht="26.25" customHeight="1" x14ac:dyDescent="0.15">
      <c r="A14" s="523">
        <v>8</v>
      </c>
      <c r="B14" s="524"/>
      <c r="C14" s="525"/>
      <c r="D14" s="525"/>
      <c r="E14" s="525"/>
      <c r="F14" s="525"/>
      <c r="G14" s="525"/>
      <c r="H14" s="525"/>
      <c r="I14" s="525"/>
      <c r="J14" s="525"/>
      <c r="K14" s="525"/>
      <c r="L14" s="525"/>
      <c r="M14" s="525"/>
      <c r="N14" s="525"/>
      <c r="O14" s="525"/>
      <c r="P14" s="526"/>
      <c r="Q14" s="527"/>
      <c r="R14" s="528"/>
      <c r="S14" s="528"/>
      <c r="T14" s="528"/>
      <c r="U14" s="528"/>
      <c r="V14" s="528"/>
      <c r="W14" s="528"/>
      <c r="X14" s="528"/>
      <c r="Y14" s="528"/>
      <c r="Z14" s="528"/>
      <c r="AA14" s="528"/>
      <c r="AB14" s="528"/>
      <c r="AC14" s="528"/>
      <c r="AD14" s="528"/>
      <c r="AE14" s="529"/>
      <c r="AF14" s="530"/>
      <c r="AG14" s="531"/>
      <c r="AH14" s="531"/>
      <c r="AI14" s="531"/>
      <c r="AJ14" s="532"/>
      <c r="AK14" s="533"/>
      <c r="AL14" s="534"/>
      <c r="AM14" s="534"/>
      <c r="AN14" s="534"/>
      <c r="AO14" s="534"/>
      <c r="AP14" s="534"/>
      <c r="AQ14" s="534"/>
      <c r="AR14" s="534"/>
      <c r="AS14" s="534"/>
      <c r="AT14" s="534"/>
      <c r="AU14" s="535"/>
      <c r="AV14" s="535"/>
      <c r="AW14" s="535"/>
      <c r="AX14" s="535"/>
      <c r="AY14" s="536"/>
      <c r="AZ14" s="474"/>
      <c r="BA14" s="474"/>
      <c r="BB14" s="474"/>
      <c r="BC14" s="474"/>
      <c r="BD14" s="474"/>
      <c r="BE14" s="475"/>
      <c r="BF14" s="475"/>
      <c r="BG14" s="475"/>
      <c r="BH14" s="475"/>
      <c r="BI14" s="475"/>
      <c r="BJ14" s="475"/>
      <c r="BK14" s="475"/>
      <c r="BL14" s="475"/>
      <c r="BM14" s="475"/>
      <c r="BN14" s="475"/>
      <c r="BO14" s="475"/>
      <c r="BP14" s="475"/>
      <c r="BQ14" s="523">
        <v>8</v>
      </c>
      <c r="BR14" s="537"/>
      <c r="BS14" s="538"/>
      <c r="BT14" s="539"/>
      <c r="BU14" s="539"/>
      <c r="BV14" s="539"/>
      <c r="BW14" s="539"/>
      <c r="BX14" s="539"/>
      <c r="BY14" s="539"/>
      <c r="BZ14" s="539"/>
      <c r="CA14" s="539"/>
      <c r="CB14" s="539"/>
      <c r="CC14" s="539"/>
      <c r="CD14" s="539"/>
      <c r="CE14" s="539"/>
      <c r="CF14" s="539"/>
      <c r="CG14" s="540"/>
      <c r="CH14" s="541"/>
      <c r="CI14" s="542"/>
      <c r="CJ14" s="542"/>
      <c r="CK14" s="542"/>
      <c r="CL14" s="543"/>
      <c r="CM14" s="541"/>
      <c r="CN14" s="542"/>
      <c r="CO14" s="542"/>
      <c r="CP14" s="542"/>
      <c r="CQ14" s="543"/>
      <c r="CR14" s="541"/>
      <c r="CS14" s="542"/>
      <c r="CT14" s="542"/>
      <c r="CU14" s="542"/>
      <c r="CV14" s="543"/>
      <c r="CW14" s="541"/>
      <c r="CX14" s="542"/>
      <c r="CY14" s="542"/>
      <c r="CZ14" s="542"/>
      <c r="DA14" s="543"/>
      <c r="DB14" s="541"/>
      <c r="DC14" s="542"/>
      <c r="DD14" s="542"/>
      <c r="DE14" s="542"/>
      <c r="DF14" s="543"/>
      <c r="DG14" s="541"/>
      <c r="DH14" s="542"/>
      <c r="DI14" s="542"/>
      <c r="DJ14" s="542"/>
      <c r="DK14" s="543"/>
      <c r="DL14" s="541"/>
      <c r="DM14" s="542"/>
      <c r="DN14" s="542"/>
      <c r="DO14" s="542"/>
      <c r="DP14" s="543"/>
      <c r="DQ14" s="541"/>
      <c r="DR14" s="542"/>
      <c r="DS14" s="542"/>
      <c r="DT14" s="542"/>
      <c r="DU14" s="543"/>
      <c r="DV14" s="538"/>
      <c r="DW14" s="539"/>
      <c r="DX14" s="539"/>
      <c r="DY14" s="539"/>
      <c r="DZ14" s="544"/>
      <c r="EA14" s="477"/>
    </row>
    <row r="15" spans="1:131" s="478" customFormat="1" ht="26.25" customHeight="1" x14ac:dyDescent="0.15">
      <c r="A15" s="523">
        <v>9</v>
      </c>
      <c r="B15" s="524"/>
      <c r="C15" s="525"/>
      <c r="D15" s="525"/>
      <c r="E15" s="525"/>
      <c r="F15" s="525"/>
      <c r="G15" s="525"/>
      <c r="H15" s="525"/>
      <c r="I15" s="525"/>
      <c r="J15" s="525"/>
      <c r="K15" s="525"/>
      <c r="L15" s="525"/>
      <c r="M15" s="525"/>
      <c r="N15" s="525"/>
      <c r="O15" s="525"/>
      <c r="P15" s="526"/>
      <c r="Q15" s="527"/>
      <c r="R15" s="528"/>
      <c r="S15" s="528"/>
      <c r="T15" s="528"/>
      <c r="U15" s="528"/>
      <c r="V15" s="528"/>
      <c r="W15" s="528"/>
      <c r="X15" s="528"/>
      <c r="Y15" s="528"/>
      <c r="Z15" s="528"/>
      <c r="AA15" s="528"/>
      <c r="AB15" s="528"/>
      <c r="AC15" s="528"/>
      <c r="AD15" s="528"/>
      <c r="AE15" s="529"/>
      <c r="AF15" s="530"/>
      <c r="AG15" s="531"/>
      <c r="AH15" s="531"/>
      <c r="AI15" s="531"/>
      <c r="AJ15" s="532"/>
      <c r="AK15" s="533"/>
      <c r="AL15" s="534"/>
      <c r="AM15" s="534"/>
      <c r="AN15" s="534"/>
      <c r="AO15" s="534"/>
      <c r="AP15" s="534"/>
      <c r="AQ15" s="534"/>
      <c r="AR15" s="534"/>
      <c r="AS15" s="534"/>
      <c r="AT15" s="534"/>
      <c r="AU15" s="535"/>
      <c r="AV15" s="535"/>
      <c r="AW15" s="535"/>
      <c r="AX15" s="535"/>
      <c r="AY15" s="536"/>
      <c r="AZ15" s="474"/>
      <c r="BA15" s="474"/>
      <c r="BB15" s="474"/>
      <c r="BC15" s="474"/>
      <c r="BD15" s="474"/>
      <c r="BE15" s="475"/>
      <c r="BF15" s="475"/>
      <c r="BG15" s="475"/>
      <c r="BH15" s="475"/>
      <c r="BI15" s="475"/>
      <c r="BJ15" s="475"/>
      <c r="BK15" s="475"/>
      <c r="BL15" s="475"/>
      <c r="BM15" s="475"/>
      <c r="BN15" s="475"/>
      <c r="BO15" s="475"/>
      <c r="BP15" s="475"/>
      <c r="BQ15" s="523">
        <v>9</v>
      </c>
      <c r="BR15" s="537"/>
      <c r="BS15" s="538"/>
      <c r="BT15" s="539"/>
      <c r="BU15" s="539"/>
      <c r="BV15" s="539"/>
      <c r="BW15" s="539"/>
      <c r="BX15" s="539"/>
      <c r="BY15" s="539"/>
      <c r="BZ15" s="539"/>
      <c r="CA15" s="539"/>
      <c r="CB15" s="539"/>
      <c r="CC15" s="539"/>
      <c r="CD15" s="539"/>
      <c r="CE15" s="539"/>
      <c r="CF15" s="539"/>
      <c r="CG15" s="540"/>
      <c r="CH15" s="541"/>
      <c r="CI15" s="542"/>
      <c r="CJ15" s="542"/>
      <c r="CK15" s="542"/>
      <c r="CL15" s="543"/>
      <c r="CM15" s="541"/>
      <c r="CN15" s="542"/>
      <c r="CO15" s="542"/>
      <c r="CP15" s="542"/>
      <c r="CQ15" s="543"/>
      <c r="CR15" s="541"/>
      <c r="CS15" s="542"/>
      <c r="CT15" s="542"/>
      <c r="CU15" s="542"/>
      <c r="CV15" s="543"/>
      <c r="CW15" s="541"/>
      <c r="CX15" s="542"/>
      <c r="CY15" s="542"/>
      <c r="CZ15" s="542"/>
      <c r="DA15" s="543"/>
      <c r="DB15" s="541"/>
      <c r="DC15" s="542"/>
      <c r="DD15" s="542"/>
      <c r="DE15" s="542"/>
      <c r="DF15" s="543"/>
      <c r="DG15" s="541"/>
      <c r="DH15" s="542"/>
      <c r="DI15" s="542"/>
      <c r="DJ15" s="542"/>
      <c r="DK15" s="543"/>
      <c r="DL15" s="541"/>
      <c r="DM15" s="542"/>
      <c r="DN15" s="542"/>
      <c r="DO15" s="542"/>
      <c r="DP15" s="543"/>
      <c r="DQ15" s="541"/>
      <c r="DR15" s="542"/>
      <c r="DS15" s="542"/>
      <c r="DT15" s="542"/>
      <c r="DU15" s="543"/>
      <c r="DV15" s="538"/>
      <c r="DW15" s="539"/>
      <c r="DX15" s="539"/>
      <c r="DY15" s="539"/>
      <c r="DZ15" s="544"/>
      <c r="EA15" s="477"/>
    </row>
    <row r="16" spans="1:131" s="478" customFormat="1" ht="26.25" customHeight="1" x14ac:dyDescent="0.15">
      <c r="A16" s="523">
        <v>10</v>
      </c>
      <c r="B16" s="524"/>
      <c r="C16" s="525"/>
      <c r="D16" s="525"/>
      <c r="E16" s="525"/>
      <c r="F16" s="525"/>
      <c r="G16" s="525"/>
      <c r="H16" s="525"/>
      <c r="I16" s="525"/>
      <c r="J16" s="525"/>
      <c r="K16" s="525"/>
      <c r="L16" s="525"/>
      <c r="M16" s="525"/>
      <c r="N16" s="525"/>
      <c r="O16" s="525"/>
      <c r="P16" s="526"/>
      <c r="Q16" s="527"/>
      <c r="R16" s="528"/>
      <c r="S16" s="528"/>
      <c r="T16" s="528"/>
      <c r="U16" s="528"/>
      <c r="V16" s="528"/>
      <c r="W16" s="528"/>
      <c r="X16" s="528"/>
      <c r="Y16" s="528"/>
      <c r="Z16" s="528"/>
      <c r="AA16" s="528"/>
      <c r="AB16" s="528"/>
      <c r="AC16" s="528"/>
      <c r="AD16" s="528"/>
      <c r="AE16" s="529"/>
      <c r="AF16" s="530"/>
      <c r="AG16" s="531"/>
      <c r="AH16" s="531"/>
      <c r="AI16" s="531"/>
      <c r="AJ16" s="532"/>
      <c r="AK16" s="533"/>
      <c r="AL16" s="534"/>
      <c r="AM16" s="534"/>
      <c r="AN16" s="534"/>
      <c r="AO16" s="534"/>
      <c r="AP16" s="534"/>
      <c r="AQ16" s="534"/>
      <c r="AR16" s="534"/>
      <c r="AS16" s="534"/>
      <c r="AT16" s="534"/>
      <c r="AU16" s="535"/>
      <c r="AV16" s="535"/>
      <c r="AW16" s="535"/>
      <c r="AX16" s="535"/>
      <c r="AY16" s="536"/>
      <c r="AZ16" s="474"/>
      <c r="BA16" s="474"/>
      <c r="BB16" s="474"/>
      <c r="BC16" s="474"/>
      <c r="BD16" s="474"/>
      <c r="BE16" s="475"/>
      <c r="BF16" s="475"/>
      <c r="BG16" s="475"/>
      <c r="BH16" s="475"/>
      <c r="BI16" s="475"/>
      <c r="BJ16" s="475"/>
      <c r="BK16" s="475"/>
      <c r="BL16" s="475"/>
      <c r="BM16" s="475"/>
      <c r="BN16" s="475"/>
      <c r="BO16" s="475"/>
      <c r="BP16" s="475"/>
      <c r="BQ16" s="523">
        <v>10</v>
      </c>
      <c r="BR16" s="537"/>
      <c r="BS16" s="538"/>
      <c r="BT16" s="539"/>
      <c r="BU16" s="539"/>
      <c r="BV16" s="539"/>
      <c r="BW16" s="539"/>
      <c r="BX16" s="539"/>
      <c r="BY16" s="539"/>
      <c r="BZ16" s="539"/>
      <c r="CA16" s="539"/>
      <c r="CB16" s="539"/>
      <c r="CC16" s="539"/>
      <c r="CD16" s="539"/>
      <c r="CE16" s="539"/>
      <c r="CF16" s="539"/>
      <c r="CG16" s="540"/>
      <c r="CH16" s="541"/>
      <c r="CI16" s="542"/>
      <c r="CJ16" s="542"/>
      <c r="CK16" s="542"/>
      <c r="CL16" s="543"/>
      <c r="CM16" s="541"/>
      <c r="CN16" s="542"/>
      <c r="CO16" s="542"/>
      <c r="CP16" s="542"/>
      <c r="CQ16" s="543"/>
      <c r="CR16" s="541"/>
      <c r="CS16" s="542"/>
      <c r="CT16" s="542"/>
      <c r="CU16" s="542"/>
      <c r="CV16" s="543"/>
      <c r="CW16" s="541"/>
      <c r="CX16" s="542"/>
      <c r="CY16" s="542"/>
      <c r="CZ16" s="542"/>
      <c r="DA16" s="543"/>
      <c r="DB16" s="541"/>
      <c r="DC16" s="542"/>
      <c r="DD16" s="542"/>
      <c r="DE16" s="542"/>
      <c r="DF16" s="543"/>
      <c r="DG16" s="541"/>
      <c r="DH16" s="542"/>
      <c r="DI16" s="542"/>
      <c r="DJ16" s="542"/>
      <c r="DK16" s="543"/>
      <c r="DL16" s="541"/>
      <c r="DM16" s="542"/>
      <c r="DN16" s="542"/>
      <c r="DO16" s="542"/>
      <c r="DP16" s="543"/>
      <c r="DQ16" s="541"/>
      <c r="DR16" s="542"/>
      <c r="DS16" s="542"/>
      <c r="DT16" s="542"/>
      <c r="DU16" s="543"/>
      <c r="DV16" s="538"/>
      <c r="DW16" s="539"/>
      <c r="DX16" s="539"/>
      <c r="DY16" s="539"/>
      <c r="DZ16" s="544"/>
      <c r="EA16" s="477"/>
    </row>
    <row r="17" spans="1:131" s="478" customFormat="1" ht="26.25" customHeight="1" x14ac:dyDescent="0.15">
      <c r="A17" s="523">
        <v>11</v>
      </c>
      <c r="B17" s="524"/>
      <c r="C17" s="525"/>
      <c r="D17" s="525"/>
      <c r="E17" s="525"/>
      <c r="F17" s="525"/>
      <c r="G17" s="525"/>
      <c r="H17" s="525"/>
      <c r="I17" s="525"/>
      <c r="J17" s="525"/>
      <c r="K17" s="525"/>
      <c r="L17" s="525"/>
      <c r="M17" s="525"/>
      <c r="N17" s="525"/>
      <c r="O17" s="525"/>
      <c r="P17" s="526"/>
      <c r="Q17" s="527"/>
      <c r="R17" s="528"/>
      <c r="S17" s="528"/>
      <c r="T17" s="528"/>
      <c r="U17" s="528"/>
      <c r="V17" s="528"/>
      <c r="W17" s="528"/>
      <c r="X17" s="528"/>
      <c r="Y17" s="528"/>
      <c r="Z17" s="528"/>
      <c r="AA17" s="528"/>
      <c r="AB17" s="528"/>
      <c r="AC17" s="528"/>
      <c r="AD17" s="528"/>
      <c r="AE17" s="529"/>
      <c r="AF17" s="530"/>
      <c r="AG17" s="531"/>
      <c r="AH17" s="531"/>
      <c r="AI17" s="531"/>
      <c r="AJ17" s="532"/>
      <c r="AK17" s="533"/>
      <c r="AL17" s="534"/>
      <c r="AM17" s="534"/>
      <c r="AN17" s="534"/>
      <c r="AO17" s="534"/>
      <c r="AP17" s="534"/>
      <c r="AQ17" s="534"/>
      <c r="AR17" s="534"/>
      <c r="AS17" s="534"/>
      <c r="AT17" s="534"/>
      <c r="AU17" s="535"/>
      <c r="AV17" s="535"/>
      <c r="AW17" s="535"/>
      <c r="AX17" s="535"/>
      <c r="AY17" s="536"/>
      <c r="AZ17" s="474"/>
      <c r="BA17" s="474"/>
      <c r="BB17" s="474"/>
      <c r="BC17" s="474"/>
      <c r="BD17" s="474"/>
      <c r="BE17" s="475"/>
      <c r="BF17" s="475"/>
      <c r="BG17" s="475"/>
      <c r="BH17" s="475"/>
      <c r="BI17" s="475"/>
      <c r="BJ17" s="475"/>
      <c r="BK17" s="475"/>
      <c r="BL17" s="475"/>
      <c r="BM17" s="475"/>
      <c r="BN17" s="475"/>
      <c r="BO17" s="475"/>
      <c r="BP17" s="475"/>
      <c r="BQ17" s="523">
        <v>11</v>
      </c>
      <c r="BR17" s="537"/>
      <c r="BS17" s="538"/>
      <c r="BT17" s="539"/>
      <c r="BU17" s="539"/>
      <c r="BV17" s="539"/>
      <c r="BW17" s="539"/>
      <c r="BX17" s="539"/>
      <c r="BY17" s="539"/>
      <c r="BZ17" s="539"/>
      <c r="CA17" s="539"/>
      <c r="CB17" s="539"/>
      <c r="CC17" s="539"/>
      <c r="CD17" s="539"/>
      <c r="CE17" s="539"/>
      <c r="CF17" s="539"/>
      <c r="CG17" s="540"/>
      <c r="CH17" s="541"/>
      <c r="CI17" s="542"/>
      <c r="CJ17" s="542"/>
      <c r="CK17" s="542"/>
      <c r="CL17" s="543"/>
      <c r="CM17" s="541"/>
      <c r="CN17" s="542"/>
      <c r="CO17" s="542"/>
      <c r="CP17" s="542"/>
      <c r="CQ17" s="543"/>
      <c r="CR17" s="541"/>
      <c r="CS17" s="542"/>
      <c r="CT17" s="542"/>
      <c r="CU17" s="542"/>
      <c r="CV17" s="543"/>
      <c r="CW17" s="541"/>
      <c r="CX17" s="542"/>
      <c r="CY17" s="542"/>
      <c r="CZ17" s="542"/>
      <c r="DA17" s="543"/>
      <c r="DB17" s="541"/>
      <c r="DC17" s="542"/>
      <c r="DD17" s="542"/>
      <c r="DE17" s="542"/>
      <c r="DF17" s="543"/>
      <c r="DG17" s="541"/>
      <c r="DH17" s="542"/>
      <c r="DI17" s="542"/>
      <c r="DJ17" s="542"/>
      <c r="DK17" s="543"/>
      <c r="DL17" s="541"/>
      <c r="DM17" s="542"/>
      <c r="DN17" s="542"/>
      <c r="DO17" s="542"/>
      <c r="DP17" s="543"/>
      <c r="DQ17" s="541"/>
      <c r="DR17" s="542"/>
      <c r="DS17" s="542"/>
      <c r="DT17" s="542"/>
      <c r="DU17" s="543"/>
      <c r="DV17" s="538"/>
      <c r="DW17" s="539"/>
      <c r="DX17" s="539"/>
      <c r="DY17" s="539"/>
      <c r="DZ17" s="544"/>
      <c r="EA17" s="477"/>
    </row>
    <row r="18" spans="1:131" s="478" customFormat="1" ht="26.25" customHeight="1" x14ac:dyDescent="0.15">
      <c r="A18" s="523">
        <v>12</v>
      </c>
      <c r="B18" s="524"/>
      <c r="C18" s="525"/>
      <c r="D18" s="525"/>
      <c r="E18" s="525"/>
      <c r="F18" s="525"/>
      <c r="G18" s="525"/>
      <c r="H18" s="525"/>
      <c r="I18" s="525"/>
      <c r="J18" s="525"/>
      <c r="K18" s="525"/>
      <c r="L18" s="525"/>
      <c r="M18" s="525"/>
      <c r="N18" s="525"/>
      <c r="O18" s="525"/>
      <c r="P18" s="526"/>
      <c r="Q18" s="527"/>
      <c r="R18" s="528"/>
      <c r="S18" s="528"/>
      <c r="T18" s="528"/>
      <c r="U18" s="528"/>
      <c r="V18" s="528"/>
      <c r="W18" s="528"/>
      <c r="X18" s="528"/>
      <c r="Y18" s="528"/>
      <c r="Z18" s="528"/>
      <c r="AA18" s="528"/>
      <c r="AB18" s="528"/>
      <c r="AC18" s="528"/>
      <c r="AD18" s="528"/>
      <c r="AE18" s="529"/>
      <c r="AF18" s="530"/>
      <c r="AG18" s="531"/>
      <c r="AH18" s="531"/>
      <c r="AI18" s="531"/>
      <c r="AJ18" s="532"/>
      <c r="AK18" s="533"/>
      <c r="AL18" s="534"/>
      <c r="AM18" s="534"/>
      <c r="AN18" s="534"/>
      <c r="AO18" s="534"/>
      <c r="AP18" s="534"/>
      <c r="AQ18" s="534"/>
      <c r="AR18" s="534"/>
      <c r="AS18" s="534"/>
      <c r="AT18" s="534"/>
      <c r="AU18" s="535"/>
      <c r="AV18" s="535"/>
      <c r="AW18" s="535"/>
      <c r="AX18" s="535"/>
      <c r="AY18" s="536"/>
      <c r="AZ18" s="474"/>
      <c r="BA18" s="474"/>
      <c r="BB18" s="474"/>
      <c r="BC18" s="474"/>
      <c r="BD18" s="474"/>
      <c r="BE18" s="475"/>
      <c r="BF18" s="475"/>
      <c r="BG18" s="475"/>
      <c r="BH18" s="475"/>
      <c r="BI18" s="475"/>
      <c r="BJ18" s="475"/>
      <c r="BK18" s="475"/>
      <c r="BL18" s="475"/>
      <c r="BM18" s="475"/>
      <c r="BN18" s="475"/>
      <c r="BO18" s="475"/>
      <c r="BP18" s="475"/>
      <c r="BQ18" s="523">
        <v>12</v>
      </c>
      <c r="BR18" s="537"/>
      <c r="BS18" s="538"/>
      <c r="BT18" s="539"/>
      <c r="BU18" s="539"/>
      <c r="BV18" s="539"/>
      <c r="BW18" s="539"/>
      <c r="BX18" s="539"/>
      <c r="BY18" s="539"/>
      <c r="BZ18" s="539"/>
      <c r="CA18" s="539"/>
      <c r="CB18" s="539"/>
      <c r="CC18" s="539"/>
      <c r="CD18" s="539"/>
      <c r="CE18" s="539"/>
      <c r="CF18" s="539"/>
      <c r="CG18" s="540"/>
      <c r="CH18" s="541"/>
      <c r="CI18" s="542"/>
      <c r="CJ18" s="542"/>
      <c r="CK18" s="542"/>
      <c r="CL18" s="543"/>
      <c r="CM18" s="541"/>
      <c r="CN18" s="542"/>
      <c r="CO18" s="542"/>
      <c r="CP18" s="542"/>
      <c r="CQ18" s="543"/>
      <c r="CR18" s="541"/>
      <c r="CS18" s="542"/>
      <c r="CT18" s="542"/>
      <c r="CU18" s="542"/>
      <c r="CV18" s="543"/>
      <c r="CW18" s="541"/>
      <c r="CX18" s="542"/>
      <c r="CY18" s="542"/>
      <c r="CZ18" s="542"/>
      <c r="DA18" s="543"/>
      <c r="DB18" s="541"/>
      <c r="DC18" s="542"/>
      <c r="DD18" s="542"/>
      <c r="DE18" s="542"/>
      <c r="DF18" s="543"/>
      <c r="DG18" s="541"/>
      <c r="DH18" s="542"/>
      <c r="DI18" s="542"/>
      <c r="DJ18" s="542"/>
      <c r="DK18" s="543"/>
      <c r="DL18" s="541"/>
      <c r="DM18" s="542"/>
      <c r="DN18" s="542"/>
      <c r="DO18" s="542"/>
      <c r="DP18" s="543"/>
      <c r="DQ18" s="541"/>
      <c r="DR18" s="542"/>
      <c r="DS18" s="542"/>
      <c r="DT18" s="542"/>
      <c r="DU18" s="543"/>
      <c r="DV18" s="538"/>
      <c r="DW18" s="539"/>
      <c r="DX18" s="539"/>
      <c r="DY18" s="539"/>
      <c r="DZ18" s="544"/>
      <c r="EA18" s="477"/>
    </row>
    <row r="19" spans="1:131" s="478" customFormat="1" ht="26.25" customHeight="1" x14ac:dyDescent="0.15">
      <c r="A19" s="523">
        <v>13</v>
      </c>
      <c r="B19" s="524"/>
      <c r="C19" s="525"/>
      <c r="D19" s="525"/>
      <c r="E19" s="525"/>
      <c r="F19" s="525"/>
      <c r="G19" s="525"/>
      <c r="H19" s="525"/>
      <c r="I19" s="525"/>
      <c r="J19" s="525"/>
      <c r="K19" s="525"/>
      <c r="L19" s="525"/>
      <c r="M19" s="525"/>
      <c r="N19" s="525"/>
      <c r="O19" s="525"/>
      <c r="P19" s="526"/>
      <c r="Q19" s="527"/>
      <c r="R19" s="528"/>
      <c r="S19" s="528"/>
      <c r="T19" s="528"/>
      <c r="U19" s="528"/>
      <c r="V19" s="528"/>
      <c r="W19" s="528"/>
      <c r="X19" s="528"/>
      <c r="Y19" s="528"/>
      <c r="Z19" s="528"/>
      <c r="AA19" s="528"/>
      <c r="AB19" s="528"/>
      <c r="AC19" s="528"/>
      <c r="AD19" s="528"/>
      <c r="AE19" s="529"/>
      <c r="AF19" s="530"/>
      <c r="AG19" s="531"/>
      <c r="AH19" s="531"/>
      <c r="AI19" s="531"/>
      <c r="AJ19" s="532"/>
      <c r="AK19" s="533"/>
      <c r="AL19" s="534"/>
      <c r="AM19" s="534"/>
      <c r="AN19" s="534"/>
      <c r="AO19" s="534"/>
      <c r="AP19" s="534"/>
      <c r="AQ19" s="534"/>
      <c r="AR19" s="534"/>
      <c r="AS19" s="534"/>
      <c r="AT19" s="534"/>
      <c r="AU19" s="535"/>
      <c r="AV19" s="535"/>
      <c r="AW19" s="535"/>
      <c r="AX19" s="535"/>
      <c r="AY19" s="536"/>
      <c r="AZ19" s="474"/>
      <c r="BA19" s="474"/>
      <c r="BB19" s="474"/>
      <c r="BC19" s="474"/>
      <c r="BD19" s="474"/>
      <c r="BE19" s="475"/>
      <c r="BF19" s="475"/>
      <c r="BG19" s="475"/>
      <c r="BH19" s="475"/>
      <c r="BI19" s="475"/>
      <c r="BJ19" s="475"/>
      <c r="BK19" s="475"/>
      <c r="BL19" s="475"/>
      <c r="BM19" s="475"/>
      <c r="BN19" s="475"/>
      <c r="BO19" s="475"/>
      <c r="BP19" s="475"/>
      <c r="BQ19" s="523">
        <v>13</v>
      </c>
      <c r="BR19" s="537"/>
      <c r="BS19" s="538"/>
      <c r="BT19" s="539"/>
      <c r="BU19" s="539"/>
      <c r="BV19" s="539"/>
      <c r="BW19" s="539"/>
      <c r="BX19" s="539"/>
      <c r="BY19" s="539"/>
      <c r="BZ19" s="539"/>
      <c r="CA19" s="539"/>
      <c r="CB19" s="539"/>
      <c r="CC19" s="539"/>
      <c r="CD19" s="539"/>
      <c r="CE19" s="539"/>
      <c r="CF19" s="539"/>
      <c r="CG19" s="540"/>
      <c r="CH19" s="541"/>
      <c r="CI19" s="542"/>
      <c r="CJ19" s="542"/>
      <c r="CK19" s="542"/>
      <c r="CL19" s="543"/>
      <c r="CM19" s="541"/>
      <c r="CN19" s="542"/>
      <c r="CO19" s="542"/>
      <c r="CP19" s="542"/>
      <c r="CQ19" s="543"/>
      <c r="CR19" s="541"/>
      <c r="CS19" s="542"/>
      <c r="CT19" s="542"/>
      <c r="CU19" s="542"/>
      <c r="CV19" s="543"/>
      <c r="CW19" s="541"/>
      <c r="CX19" s="542"/>
      <c r="CY19" s="542"/>
      <c r="CZ19" s="542"/>
      <c r="DA19" s="543"/>
      <c r="DB19" s="541"/>
      <c r="DC19" s="542"/>
      <c r="DD19" s="542"/>
      <c r="DE19" s="542"/>
      <c r="DF19" s="543"/>
      <c r="DG19" s="541"/>
      <c r="DH19" s="542"/>
      <c r="DI19" s="542"/>
      <c r="DJ19" s="542"/>
      <c r="DK19" s="543"/>
      <c r="DL19" s="541"/>
      <c r="DM19" s="542"/>
      <c r="DN19" s="542"/>
      <c r="DO19" s="542"/>
      <c r="DP19" s="543"/>
      <c r="DQ19" s="541"/>
      <c r="DR19" s="542"/>
      <c r="DS19" s="542"/>
      <c r="DT19" s="542"/>
      <c r="DU19" s="543"/>
      <c r="DV19" s="538"/>
      <c r="DW19" s="539"/>
      <c r="DX19" s="539"/>
      <c r="DY19" s="539"/>
      <c r="DZ19" s="544"/>
      <c r="EA19" s="477"/>
    </row>
    <row r="20" spans="1:131" s="478" customFormat="1" ht="26.25" customHeight="1" x14ac:dyDescent="0.15">
      <c r="A20" s="523">
        <v>14</v>
      </c>
      <c r="B20" s="524"/>
      <c r="C20" s="525"/>
      <c r="D20" s="525"/>
      <c r="E20" s="525"/>
      <c r="F20" s="525"/>
      <c r="G20" s="525"/>
      <c r="H20" s="525"/>
      <c r="I20" s="525"/>
      <c r="J20" s="525"/>
      <c r="K20" s="525"/>
      <c r="L20" s="525"/>
      <c r="M20" s="525"/>
      <c r="N20" s="525"/>
      <c r="O20" s="525"/>
      <c r="P20" s="526"/>
      <c r="Q20" s="527"/>
      <c r="R20" s="528"/>
      <c r="S20" s="528"/>
      <c r="T20" s="528"/>
      <c r="U20" s="528"/>
      <c r="V20" s="528"/>
      <c r="W20" s="528"/>
      <c r="X20" s="528"/>
      <c r="Y20" s="528"/>
      <c r="Z20" s="528"/>
      <c r="AA20" s="528"/>
      <c r="AB20" s="528"/>
      <c r="AC20" s="528"/>
      <c r="AD20" s="528"/>
      <c r="AE20" s="529"/>
      <c r="AF20" s="530"/>
      <c r="AG20" s="531"/>
      <c r="AH20" s="531"/>
      <c r="AI20" s="531"/>
      <c r="AJ20" s="532"/>
      <c r="AK20" s="533"/>
      <c r="AL20" s="534"/>
      <c r="AM20" s="534"/>
      <c r="AN20" s="534"/>
      <c r="AO20" s="534"/>
      <c r="AP20" s="534"/>
      <c r="AQ20" s="534"/>
      <c r="AR20" s="534"/>
      <c r="AS20" s="534"/>
      <c r="AT20" s="534"/>
      <c r="AU20" s="535"/>
      <c r="AV20" s="535"/>
      <c r="AW20" s="535"/>
      <c r="AX20" s="535"/>
      <c r="AY20" s="536"/>
      <c r="AZ20" s="474"/>
      <c r="BA20" s="474"/>
      <c r="BB20" s="474"/>
      <c r="BC20" s="474"/>
      <c r="BD20" s="474"/>
      <c r="BE20" s="475"/>
      <c r="BF20" s="475"/>
      <c r="BG20" s="475"/>
      <c r="BH20" s="475"/>
      <c r="BI20" s="475"/>
      <c r="BJ20" s="475"/>
      <c r="BK20" s="475"/>
      <c r="BL20" s="475"/>
      <c r="BM20" s="475"/>
      <c r="BN20" s="475"/>
      <c r="BO20" s="475"/>
      <c r="BP20" s="475"/>
      <c r="BQ20" s="523">
        <v>14</v>
      </c>
      <c r="BR20" s="537"/>
      <c r="BS20" s="538"/>
      <c r="BT20" s="539"/>
      <c r="BU20" s="539"/>
      <c r="BV20" s="539"/>
      <c r="BW20" s="539"/>
      <c r="BX20" s="539"/>
      <c r="BY20" s="539"/>
      <c r="BZ20" s="539"/>
      <c r="CA20" s="539"/>
      <c r="CB20" s="539"/>
      <c r="CC20" s="539"/>
      <c r="CD20" s="539"/>
      <c r="CE20" s="539"/>
      <c r="CF20" s="539"/>
      <c r="CG20" s="540"/>
      <c r="CH20" s="541"/>
      <c r="CI20" s="542"/>
      <c r="CJ20" s="542"/>
      <c r="CK20" s="542"/>
      <c r="CL20" s="543"/>
      <c r="CM20" s="541"/>
      <c r="CN20" s="542"/>
      <c r="CO20" s="542"/>
      <c r="CP20" s="542"/>
      <c r="CQ20" s="543"/>
      <c r="CR20" s="541"/>
      <c r="CS20" s="542"/>
      <c r="CT20" s="542"/>
      <c r="CU20" s="542"/>
      <c r="CV20" s="543"/>
      <c r="CW20" s="541"/>
      <c r="CX20" s="542"/>
      <c r="CY20" s="542"/>
      <c r="CZ20" s="542"/>
      <c r="DA20" s="543"/>
      <c r="DB20" s="541"/>
      <c r="DC20" s="542"/>
      <c r="DD20" s="542"/>
      <c r="DE20" s="542"/>
      <c r="DF20" s="543"/>
      <c r="DG20" s="541"/>
      <c r="DH20" s="542"/>
      <c r="DI20" s="542"/>
      <c r="DJ20" s="542"/>
      <c r="DK20" s="543"/>
      <c r="DL20" s="541"/>
      <c r="DM20" s="542"/>
      <c r="DN20" s="542"/>
      <c r="DO20" s="542"/>
      <c r="DP20" s="543"/>
      <c r="DQ20" s="541"/>
      <c r="DR20" s="542"/>
      <c r="DS20" s="542"/>
      <c r="DT20" s="542"/>
      <c r="DU20" s="543"/>
      <c r="DV20" s="538"/>
      <c r="DW20" s="539"/>
      <c r="DX20" s="539"/>
      <c r="DY20" s="539"/>
      <c r="DZ20" s="544"/>
      <c r="EA20" s="477"/>
    </row>
    <row r="21" spans="1:131" s="478" customFormat="1" ht="26.25" customHeight="1" thickBot="1" x14ac:dyDescent="0.2">
      <c r="A21" s="523">
        <v>15</v>
      </c>
      <c r="B21" s="524"/>
      <c r="C21" s="525"/>
      <c r="D21" s="525"/>
      <c r="E21" s="525"/>
      <c r="F21" s="525"/>
      <c r="G21" s="525"/>
      <c r="H21" s="525"/>
      <c r="I21" s="525"/>
      <c r="J21" s="525"/>
      <c r="K21" s="525"/>
      <c r="L21" s="525"/>
      <c r="M21" s="525"/>
      <c r="N21" s="525"/>
      <c r="O21" s="525"/>
      <c r="P21" s="526"/>
      <c r="Q21" s="527"/>
      <c r="R21" s="528"/>
      <c r="S21" s="528"/>
      <c r="T21" s="528"/>
      <c r="U21" s="528"/>
      <c r="V21" s="528"/>
      <c r="W21" s="528"/>
      <c r="X21" s="528"/>
      <c r="Y21" s="528"/>
      <c r="Z21" s="528"/>
      <c r="AA21" s="528"/>
      <c r="AB21" s="528"/>
      <c r="AC21" s="528"/>
      <c r="AD21" s="528"/>
      <c r="AE21" s="529"/>
      <c r="AF21" s="530"/>
      <c r="AG21" s="531"/>
      <c r="AH21" s="531"/>
      <c r="AI21" s="531"/>
      <c r="AJ21" s="532"/>
      <c r="AK21" s="533"/>
      <c r="AL21" s="534"/>
      <c r="AM21" s="534"/>
      <c r="AN21" s="534"/>
      <c r="AO21" s="534"/>
      <c r="AP21" s="534"/>
      <c r="AQ21" s="534"/>
      <c r="AR21" s="534"/>
      <c r="AS21" s="534"/>
      <c r="AT21" s="534"/>
      <c r="AU21" s="535"/>
      <c r="AV21" s="535"/>
      <c r="AW21" s="535"/>
      <c r="AX21" s="535"/>
      <c r="AY21" s="536"/>
      <c r="AZ21" s="474"/>
      <c r="BA21" s="474"/>
      <c r="BB21" s="474"/>
      <c r="BC21" s="474"/>
      <c r="BD21" s="474"/>
      <c r="BE21" s="475"/>
      <c r="BF21" s="475"/>
      <c r="BG21" s="475"/>
      <c r="BH21" s="475"/>
      <c r="BI21" s="475"/>
      <c r="BJ21" s="475"/>
      <c r="BK21" s="475"/>
      <c r="BL21" s="475"/>
      <c r="BM21" s="475"/>
      <c r="BN21" s="475"/>
      <c r="BO21" s="475"/>
      <c r="BP21" s="475"/>
      <c r="BQ21" s="523">
        <v>15</v>
      </c>
      <c r="BR21" s="537"/>
      <c r="BS21" s="538"/>
      <c r="BT21" s="539"/>
      <c r="BU21" s="539"/>
      <c r="BV21" s="539"/>
      <c r="BW21" s="539"/>
      <c r="BX21" s="539"/>
      <c r="BY21" s="539"/>
      <c r="BZ21" s="539"/>
      <c r="CA21" s="539"/>
      <c r="CB21" s="539"/>
      <c r="CC21" s="539"/>
      <c r="CD21" s="539"/>
      <c r="CE21" s="539"/>
      <c r="CF21" s="539"/>
      <c r="CG21" s="540"/>
      <c r="CH21" s="541"/>
      <c r="CI21" s="542"/>
      <c r="CJ21" s="542"/>
      <c r="CK21" s="542"/>
      <c r="CL21" s="543"/>
      <c r="CM21" s="541"/>
      <c r="CN21" s="542"/>
      <c r="CO21" s="542"/>
      <c r="CP21" s="542"/>
      <c r="CQ21" s="543"/>
      <c r="CR21" s="541"/>
      <c r="CS21" s="542"/>
      <c r="CT21" s="542"/>
      <c r="CU21" s="542"/>
      <c r="CV21" s="543"/>
      <c r="CW21" s="541"/>
      <c r="CX21" s="542"/>
      <c r="CY21" s="542"/>
      <c r="CZ21" s="542"/>
      <c r="DA21" s="543"/>
      <c r="DB21" s="541"/>
      <c r="DC21" s="542"/>
      <c r="DD21" s="542"/>
      <c r="DE21" s="542"/>
      <c r="DF21" s="543"/>
      <c r="DG21" s="541"/>
      <c r="DH21" s="542"/>
      <c r="DI21" s="542"/>
      <c r="DJ21" s="542"/>
      <c r="DK21" s="543"/>
      <c r="DL21" s="541"/>
      <c r="DM21" s="542"/>
      <c r="DN21" s="542"/>
      <c r="DO21" s="542"/>
      <c r="DP21" s="543"/>
      <c r="DQ21" s="541"/>
      <c r="DR21" s="542"/>
      <c r="DS21" s="542"/>
      <c r="DT21" s="542"/>
      <c r="DU21" s="543"/>
      <c r="DV21" s="538"/>
      <c r="DW21" s="539"/>
      <c r="DX21" s="539"/>
      <c r="DY21" s="539"/>
      <c r="DZ21" s="544"/>
      <c r="EA21" s="477"/>
    </row>
    <row r="22" spans="1:131" s="478" customFormat="1" ht="26.25" customHeight="1" x14ac:dyDescent="0.15">
      <c r="A22" s="523">
        <v>16</v>
      </c>
      <c r="B22" s="524"/>
      <c r="C22" s="525"/>
      <c r="D22" s="525"/>
      <c r="E22" s="525"/>
      <c r="F22" s="525"/>
      <c r="G22" s="525"/>
      <c r="H22" s="525"/>
      <c r="I22" s="525"/>
      <c r="J22" s="525"/>
      <c r="K22" s="525"/>
      <c r="L22" s="525"/>
      <c r="M22" s="525"/>
      <c r="N22" s="525"/>
      <c r="O22" s="525"/>
      <c r="P22" s="526"/>
      <c r="Q22" s="545"/>
      <c r="R22" s="546"/>
      <c r="S22" s="546"/>
      <c r="T22" s="546"/>
      <c r="U22" s="546"/>
      <c r="V22" s="546"/>
      <c r="W22" s="546"/>
      <c r="X22" s="546"/>
      <c r="Y22" s="546"/>
      <c r="Z22" s="546"/>
      <c r="AA22" s="546"/>
      <c r="AB22" s="546"/>
      <c r="AC22" s="546"/>
      <c r="AD22" s="546"/>
      <c r="AE22" s="547"/>
      <c r="AF22" s="530"/>
      <c r="AG22" s="531"/>
      <c r="AH22" s="531"/>
      <c r="AI22" s="531"/>
      <c r="AJ22" s="532"/>
      <c r="AK22" s="548"/>
      <c r="AL22" s="549"/>
      <c r="AM22" s="549"/>
      <c r="AN22" s="549"/>
      <c r="AO22" s="549"/>
      <c r="AP22" s="549"/>
      <c r="AQ22" s="549"/>
      <c r="AR22" s="549"/>
      <c r="AS22" s="549"/>
      <c r="AT22" s="549"/>
      <c r="AU22" s="550"/>
      <c r="AV22" s="550"/>
      <c r="AW22" s="550"/>
      <c r="AX22" s="550"/>
      <c r="AY22" s="551"/>
      <c r="AZ22" s="552" t="s">
        <v>326</v>
      </c>
      <c r="BA22" s="552"/>
      <c r="BB22" s="552"/>
      <c r="BC22" s="552"/>
      <c r="BD22" s="553"/>
      <c r="BE22" s="475"/>
      <c r="BF22" s="475"/>
      <c r="BG22" s="475"/>
      <c r="BH22" s="475"/>
      <c r="BI22" s="475"/>
      <c r="BJ22" s="475"/>
      <c r="BK22" s="475"/>
      <c r="BL22" s="475"/>
      <c r="BM22" s="475"/>
      <c r="BN22" s="475"/>
      <c r="BO22" s="475"/>
      <c r="BP22" s="475"/>
      <c r="BQ22" s="523">
        <v>16</v>
      </c>
      <c r="BR22" s="537"/>
      <c r="BS22" s="538"/>
      <c r="BT22" s="539"/>
      <c r="BU22" s="539"/>
      <c r="BV22" s="539"/>
      <c r="BW22" s="539"/>
      <c r="BX22" s="539"/>
      <c r="BY22" s="539"/>
      <c r="BZ22" s="539"/>
      <c r="CA22" s="539"/>
      <c r="CB22" s="539"/>
      <c r="CC22" s="539"/>
      <c r="CD22" s="539"/>
      <c r="CE22" s="539"/>
      <c r="CF22" s="539"/>
      <c r="CG22" s="540"/>
      <c r="CH22" s="541"/>
      <c r="CI22" s="542"/>
      <c r="CJ22" s="542"/>
      <c r="CK22" s="542"/>
      <c r="CL22" s="543"/>
      <c r="CM22" s="541"/>
      <c r="CN22" s="542"/>
      <c r="CO22" s="542"/>
      <c r="CP22" s="542"/>
      <c r="CQ22" s="543"/>
      <c r="CR22" s="541"/>
      <c r="CS22" s="542"/>
      <c r="CT22" s="542"/>
      <c r="CU22" s="542"/>
      <c r="CV22" s="543"/>
      <c r="CW22" s="541"/>
      <c r="CX22" s="542"/>
      <c r="CY22" s="542"/>
      <c r="CZ22" s="542"/>
      <c r="DA22" s="543"/>
      <c r="DB22" s="541"/>
      <c r="DC22" s="542"/>
      <c r="DD22" s="542"/>
      <c r="DE22" s="542"/>
      <c r="DF22" s="543"/>
      <c r="DG22" s="541"/>
      <c r="DH22" s="542"/>
      <c r="DI22" s="542"/>
      <c r="DJ22" s="542"/>
      <c r="DK22" s="543"/>
      <c r="DL22" s="541"/>
      <c r="DM22" s="542"/>
      <c r="DN22" s="542"/>
      <c r="DO22" s="542"/>
      <c r="DP22" s="543"/>
      <c r="DQ22" s="541"/>
      <c r="DR22" s="542"/>
      <c r="DS22" s="542"/>
      <c r="DT22" s="542"/>
      <c r="DU22" s="543"/>
      <c r="DV22" s="538"/>
      <c r="DW22" s="539"/>
      <c r="DX22" s="539"/>
      <c r="DY22" s="539"/>
      <c r="DZ22" s="544"/>
      <c r="EA22" s="477"/>
    </row>
    <row r="23" spans="1:131" s="478" customFormat="1" ht="26.25" customHeight="1" thickBot="1" x14ac:dyDescent="0.2">
      <c r="A23" s="554" t="s">
        <v>327</v>
      </c>
      <c r="B23" s="555" t="s">
        <v>328</v>
      </c>
      <c r="C23" s="556"/>
      <c r="D23" s="556"/>
      <c r="E23" s="556"/>
      <c r="F23" s="556"/>
      <c r="G23" s="556"/>
      <c r="H23" s="556"/>
      <c r="I23" s="556"/>
      <c r="J23" s="556"/>
      <c r="K23" s="556"/>
      <c r="L23" s="556"/>
      <c r="M23" s="556"/>
      <c r="N23" s="556"/>
      <c r="O23" s="556"/>
      <c r="P23" s="557"/>
      <c r="Q23" s="558" t="s">
        <v>329</v>
      </c>
      <c r="R23" s="559"/>
      <c r="S23" s="559"/>
      <c r="T23" s="559"/>
      <c r="U23" s="559"/>
      <c r="V23" s="559" t="s">
        <v>330</v>
      </c>
      <c r="W23" s="559"/>
      <c r="X23" s="559"/>
      <c r="Y23" s="559"/>
      <c r="Z23" s="559"/>
      <c r="AA23" s="559" t="s">
        <v>322</v>
      </c>
      <c r="AB23" s="559"/>
      <c r="AC23" s="559"/>
      <c r="AD23" s="559"/>
      <c r="AE23" s="560"/>
      <c r="AF23" s="561">
        <v>12</v>
      </c>
      <c r="AG23" s="559"/>
      <c r="AH23" s="559"/>
      <c r="AI23" s="559"/>
      <c r="AJ23" s="562"/>
      <c r="AK23" s="563"/>
      <c r="AL23" s="564"/>
      <c r="AM23" s="564"/>
      <c r="AN23" s="564"/>
      <c r="AO23" s="564"/>
      <c r="AP23" s="559">
        <v>1387</v>
      </c>
      <c r="AQ23" s="559"/>
      <c r="AR23" s="559"/>
      <c r="AS23" s="559"/>
      <c r="AT23" s="559"/>
      <c r="AU23" s="565"/>
      <c r="AV23" s="565"/>
      <c r="AW23" s="565"/>
      <c r="AX23" s="565"/>
      <c r="AY23" s="566"/>
      <c r="AZ23" s="567" t="s">
        <v>64</v>
      </c>
      <c r="BA23" s="568"/>
      <c r="BB23" s="568"/>
      <c r="BC23" s="568"/>
      <c r="BD23" s="569"/>
      <c r="BE23" s="475"/>
      <c r="BF23" s="475"/>
      <c r="BG23" s="475"/>
      <c r="BH23" s="475"/>
      <c r="BI23" s="475"/>
      <c r="BJ23" s="475"/>
      <c r="BK23" s="475"/>
      <c r="BL23" s="475"/>
      <c r="BM23" s="475"/>
      <c r="BN23" s="475"/>
      <c r="BO23" s="475"/>
      <c r="BP23" s="475"/>
      <c r="BQ23" s="523">
        <v>17</v>
      </c>
      <c r="BR23" s="537"/>
      <c r="BS23" s="538"/>
      <c r="BT23" s="539"/>
      <c r="BU23" s="539"/>
      <c r="BV23" s="539"/>
      <c r="BW23" s="539"/>
      <c r="BX23" s="539"/>
      <c r="BY23" s="539"/>
      <c r="BZ23" s="539"/>
      <c r="CA23" s="539"/>
      <c r="CB23" s="539"/>
      <c r="CC23" s="539"/>
      <c r="CD23" s="539"/>
      <c r="CE23" s="539"/>
      <c r="CF23" s="539"/>
      <c r="CG23" s="540"/>
      <c r="CH23" s="541"/>
      <c r="CI23" s="542"/>
      <c r="CJ23" s="542"/>
      <c r="CK23" s="542"/>
      <c r="CL23" s="543"/>
      <c r="CM23" s="541"/>
      <c r="CN23" s="542"/>
      <c r="CO23" s="542"/>
      <c r="CP23" s="542"/>
      <c r="CQ23" s="543"/>
      <c r="CR23" s="541"/>
      <c r="CS23" s="542"/>
      <c r="CT23" s="542"/>
      <c r="CU23" s="542"/>
      <c r="CV23" s="543"/>
      <c r="CW23" s="541"/>
      <c r="CX23" s="542"/>
      <c r="CY23" s="542"/>
      <c r="CZ23" s="542"/>
      <c r="DA23" s="543"/>
      <c r="DB23" s="541"/>
      <c r="DC23" s="542"/>
      <c r="DD23" s="542"/>
      <c r="DE23" s="542"/>
      <c r="DF23" s="543"/>
      <c r="DG23" s="541"/>
      <c r="DH23" s="542"/>
      <c r="DI23" s="542"/>
      <c r="DJ23" s="542"/>
      <c r="DK23" s="543"/>
      <c r="DL23" s="541"/>
      <c r="DM23" s="542"/>
      <c r="DN23" s="542"/>
      <c r="DO23" s="542"/>
      <c r="DP23" s="543"/>
      <c r="DQ23" s="541"/>
      <c r="DR23" s="542"/>
      <c r="DS23" s="542"/>
      <c r="DT23" s="542"/>
      <c r="DU23" s="543"/>
      <c r="DV23" s="538"/>
      <c r="DW23" s="539"/>
      <c r="DX23" s="539"/>
      <c r="DY23" s="539"/>
      <c r="DZ23" s="544"/>
      <c r="EA23" s="477"/>
    </row>
    <row r="24" spans="1:131" s="478" customFormat="1" ht="26.25" customHeight="1" x14ac:dyDescent="0.15">
      <c r="A24" s="570" t="s">
        <v>331</v>
      </c>
      <c r="B24" s="570"/>
      <c r="C24" s="570"/>
      <c r="D24" s="570"/>
      <c r="E24" s="570"/>
      <c r="F24" s="570"/>
      <c r="G24" s="570"/>
      <c r="H24" s="570"/>
      <c r="I24" s="570"/>
      <c r="J24" s="570"/>
      <c r="K24" s="570"/>
      <c r="L24" s="570"/>
      <c r="M24" s="570"/>
      <c r="N24" s="570"/>
      <c r="O24" s="570"/>
      <c r="P24" s="570"/>
      <c r="Q24" s="570"/>
      <c r="R24" s="570"/>
      <c r="S24" s="570"/>
      <c r="T24" s="570"/>
      <c r="U24" s="570"/>
      <c r="V24" s="570"/>
      <c r="W24" s="570"/>
      <c r="X24" s="570"/>
      <c r="Y24" s="570"/>
      <c r="Z24" s="570"/>
      <c r="AA24" s="570"/>
      <c r="AB24" s="570"/>
      <c r="AC24" s="570"/>
      <c r="AD24" s="570"/>
      <c r="AE24" s="570"/>
      <c r="AF24" s="570"/>
      <c r="AG24" s="570"/>
      <c r="AH24" s="570"/>
      <c r="AI24" s="570"/>
      <c r="AJ24" s="570"/>
      <c r="AK24" s="570"/>
      <c r="AL24" s="570"/>
      <c r="AM24" s="570"/>
      <c r="AN24" s="570"/>
      <c r="AO24" s="570"/>
      <c r="AP24" s="570"/>
      <c r="AQ24" s="570"/>
      <c r="AR24" s="570"/>
      <c r="AS24" s="570"/>
      <c r="AT24" s="570"/>
      <c r="AU24" s="570"/>
      <c r="AV24" s="570"/>
      <c r="AW24" s="570"/>
      <c r="AX24" s="570"/>
      <c r="AY24" s="570"/>
      <c r="AZ24" s="474"/>
      <c r="BA24" s="474"/>
      <c r="BB24" s="474"/>
      <c r="BC24" s="474"/>
      <c r="BD24" s="474"/>
      <c r="BE24" s="475"/>
      <c r="BF24" s="475"/>
      <c r="BG24" s="475"/>
      <c r="BH24" s="475"/>
      <c r="BI24" s="475"/>
      <c r="BJ24" s="475"/>
      <c r="BK24" s="475"/>
      <c r="BL24" s="475"/>
      <c r="BM24" s="475"/>
      <c r="BN24" s="475"/>
      <c r="BO24" s="475"/>
      <c r="BP24" s="475"/>
      <c r="BQ24" s="523">
        <v>18</v>
      </c>
      <c r="BR24" s="537"/>
      <c r="BS24" s="538"/>
      <c r="BT24" s="539"/>
      <c r="BU24" s="539"/>
      <c r="BV24" s="539"/>
      <c r="BW24" s="539"/>
      <c r="BX24" s="539"/>
      <c r="BY24" s="539"/>
      <c r="BZ24" s="539"/>
      <c r="CA24" s="539"/>
      <c r="CB24" s="539"/>
      <c r="CC24" s="539"/>
      <c r="CD24" s="539"/>
      <c r="CE24" s="539"/>
      <c r="CF24" s="539"/>
      <c r="CG24" s="540"/>
      <c r="CH24" s="541"/>
      <c r="CI24" s="542"/>
      <c r="CJ24" s="542"/>
      <c r="CK24" s="542"/>
      <c r="CL24" s="543"/>
      <c r="CM24" s="541"/>
      <c r="CN24" s="542"/>
      <c r="CO24" s="542"/>
      <c r="CP24" s="542"/>
      <c r="CQ24" s="543"/>
      <c r="CR24" s="541"/>
      <c r="CS24" s="542"/>
      <c r="CT24" s="542"/>
      <c r="CU24" s="542"/>
      <c r="CV24" s="543"/>
      <c r="CW24" s="541"/>
      <c r="CX24" s="542"/>
      <c r="CY24" s="542"/>
      <c r="CZ24" s="542"/>
      <c r="DA24" s="543"/>
      <c r="DB24" s="541"/>
      <c r="DC24" s="542"/>
      <c r="DD24" s="542"/>
      <c r="DE24" s="542"/>
      <c r="DF24" s="543"/>
      <c r="DG24" s="541"/>
      <c r="DH24" s="542"/>
      <c r="DI24" s="542"/>
      <c r="DJ24" s="542"/>
      <c r="DK24" s="543"/>
      <c r="DL24" s="541"/>
      <c r="DM24" s="542"/>
      <c r="DN24" s="542"/>
      <c r="DO24" s="542"/>
      <c r="DP24" s="543"/>
      <c r="DQ24" s="541"/>
      <c r="DR24" s="542"/>
      <c r="DS24" s="542"/>
      <c r="DT24" s="542"/>
      <c r="DU24" s="543"/>
      <c r="DV24" s="538"/>
      <c r="DW24" s="539"/>
      <c r="DX24" s="539"/>
      <c r="DY24" s="539"/>
      <c r="DZ24" s="544"/>
      <c r="EA24" s="477"/>
    </row>
    <row r="25" spans="1:131" ht="26.25" customHeight="1" thickBot="1" x14ac:dyDescent="0.2">
      <c r="A25" s="473" t="s">
        <v>332</v>
      </c>
      <c r="B25" s="473"/>
      <c r="C25" s="473"/>
      <c r="D25" s="473"/>
      <c r="E25" s="473"/>
      <c r="F25" s="473"/>
      <c r="G25" s="473"/>
      <c r="H25" s="473"/>
      <c r="I25" s="473"/>
      <c r="J25" s="473"/>
      <c r="K25" s="473"/>
      <c r="L25" s="473"/>
      <c r="M25" s="473"/>
      <c r="N25" s="473"/>
      <c r="O25" s="473"/>
      <c r="P25" s="473"/>
      <c r="Q25" s="473"/>
      <c r="R25" s="473"/>
      <c r="S25" s="473"/>
      <c r="T25" s="473"/>
      <c r="U25" s="473"/>
      <c r="V25" s="473"/>
      <c r="W25" s="473"/>
      <c r="X25" s="473"/>
      <c r="Y25" s="473"/>
      <c r="Z25" s="473"/>
      <c r="AA25" s="473"/>
      <c r="AB25" s="473"/>
      <c r="AC25" s="473"/>
      <c r="AD25" s="473"/>
      <c r="AE25" s="473"/>
      <c r="AF25" s="473"/>
      <c r="AG25" s="473"/>
      <c r="AH25" s="473"/>
      <c r="AI25" s="473"/>
      <c r="AJ25" s="473"/>
      <c r="AK25" s="473"/>
      <c r="AL25" s="473"/>
      <c r="AM25" s="473"/>
      <c r="AN25" s="473"/>
      <c r="AO25" s="473"/>
      <c r="AP25" s="473"/>
      <c r="AQ25" s="473"/>
      <c r="AR25" s="473"/>
      <c r="AS25" s="473"/>
      <c r="AT25" s="473"/>
      <c r="AU25" s="473"/>
      <c r="AV25" s="473"/>
      <c r="AW25" s="473"/>
      <c r="AX25" s="473"/>
      <c r="AY25" s="473"/>
      <c r="AZ25" s="473"/>
      <c r="BA25" s="473"/>
      <c r="BB25" s="473"/>
      <c r="BC25" s="473"/>
      <c r="BD25" s="473"/>
      <c r="BE25" s="473"/>
      <c r="BF25" s="473"/>
      <c r="BG25" s="473"/>
      <c r="BH25" s="473"/>
      <c r="BI25" s="473"/>
      <c r="BJ25" s="474"/>
      <c r="BK25" s="474"/>
      <c r="BL25" s="474"/>
      <c r="BM25" s="474"/>
      <c r="BN25" s="474"/>
      <c r="BO25" s="571"/>
      <c r="BP25" s="571"/>
      <c r="BQ25" s="523">
        <v>19</v>
      </c>
      <c r="BR25" s="537"/>
      <c r="BS25" s="538"/>
      <c r="BT25" s="539"/>
      <c r="BU25" s="539"/>
      <c r="BV25" s="539"/>
      <c r="BW25" s="539"/>
      <c r="BX25" s="539"/>
      <c r="BY25" s="539"/>
      <c r="BZ25" s="539"/>
      <c r="CA25" s="539"/>
      <c r="CB25" s="539"/>
      <c r="CC25" s="539"/>
      <c r="CD25" s="539"/>
      <c r="CE25" s="539"/>
      <c r="CF25" s="539"/>
      <c r="CG25" s="540"/>
      <c r="CH25" s="541"/>
      <c r="CI25" s="542"/>
      <c r="CJ25" s="542"/>
      <c r="CK25" s="542"/>
      <c r="CL25" s="543"/>
      <c r="CM25" s="541"/>
      <c r="CN25" s="542"/>
      <c r="CO25" s="542"/>
      <c r="CP25" s="542"/>
      <c r="CQ25" s="543"/>
      <c r="CR25" s="541"/>
      <c r="CS25" s="542"/>
      <c r="CT25" s="542"/>
      <c r="CU25" s="542"/>
      <c r="CV25" s="543"/>
      <c r="CW25" s="541"/>
      <c r="CX25" s="542"/>
      <c r="CY25" s="542"/>
      <c r="CZ25" s="542"/>
      <c r="DA25" s="543"/>
      <c r="DB25" s="541"/>
      <c r="DC25" s="542"/>
      <c r="DD25" s="542"/>
      <c r="DE25" s="542"/>
      <c r="DF25" s="543"/>
      <c r="DG25" s="541"/>
      <c r="DH25" s="542"/>
      <c r="DI25" s="542"/>
      <c r="DJ25" s="542"/>
      <c r="DK25" s="543"/>
      <c r="DL25" s="541"/>
      <c r="DM25" s="542"/>
      <c r="DN25" s="542"/>
      <c r="DO25" s="542"/>
      <c r="DP25" s="543"/>
      <c r="DQ25" s="541"/>
      <c r="DR25" s="542"/>
      <c r="DS25" s="542"/>
      <c r="DT25" s="542"/>
      <c r="DU25" s="543"/>
      <c r="DV25" s="538"/>
      <c r="DW25" s="539"/>
      <c r="DX25" s="539"/>
      <c r="DY25" s="539"/>
      <c r="DZ25" s="544"/>
      <c r="EA25" s="467"/>
    </row>
    <row r="26" spans="1:131" ht="26.25" customHeight="1" x14ac:dyDescent="0.15">
      <c r="A26" s="479" t="s">
        <v>302</v>
      </c>
      <c r="B26" s="480"/>
      <c r="C26" s="480"/>
      <c r="D26" s="480"/>
      <c r="E26" s="480"/>
      <c r="F26" s="480"/>
      <c r="G26" s="480"/>
      <c r="H26" s="480"/>
      <c r="I26" s="480"/>
      <c r="J26" s="480"/>
      <c r="K26" s="480"/>
      <c r="L26" s="480"/>
      <c r="M26" s="480"/>
      <c r="N26" s="480"/>
      <c r="O26" s="480"/>
      <c r="P26" s="481"/>
      <c r="Q26" s="482" t="s">
        <v>333</v>
      </c>
      <c r="R26" s="483"/>
      <c r="S26" s="483"/>
      <c r="T26" s="483"/>
      <c r="U26" s="484"/>
      <c r="V26" s="482" t="s">
        <v>334</v>
      </c>
      <c r="W26" s="483"/>
      <c r="X26" s="483"/>
      <c r="Y26" s="483"/>
      <c r="Z26" s="484"/>
      <c r="AA26" s="482" t="s">
        <v>335</v>
      </c>
      <c r="AB26" s="483"/>
      <c r="AC26" s="483"/>
      <c r="AD26" s="483"/>
      <c r="AE26" s="483"/>
      <c r="AF26" s="572" t="s">
        <v>336</v>
      </c>
      <c r="AG26" s="573"/>
      <c r="AH26" s="573"/>
      <c r="AI26" s="573"/>
      <c r="AJ26" s="574"/>
      <c r="AK26" s="483" t="s">
        <v>337</v>
      </c>
      <c r="AL26" s="483"/>
      <c r="AM26" s="483"/>
      <c r="AN26" s="483"/>
      <c r="AO26" s="484"/>
      <c r="AP26" s="482" t="s">
        <v>338</v>
      </c>
      <c r="AQ26" s="483"/>
      <c r="AR26" s="483"/>
      <c r="AS26" s="483"/>
      <c r="AT26" s="484"/>
      <c r="AU26" s="482" t="s">
        <v>339</v>
      </c>
      <c r="AV26" s="483"/>
      <c r="AW26" s="483"/>
      <c r="AX26" s="483"/>
      <c r="AY26" s="484"/>
      <c r="AZ26" s="482" t="s">
        <v>340</v>
      </c>
      <c r="BA26" s="483"/>
      <c r="BB26" s="483"/>
      <c r="BC26" s="483"/>
      <c r="BD26" s="484"/>
      <c r="BE26" s="482" t="s">
        <v>309</v>
      </c>
      <c r="BF26" s="483"/>
      <c r="BG26" s="483"/>
      <c r="BH26" s="483"/>
      <c r="BI26" s="486"/>
      <c r="BJ26" s="474"/>
      <c r="BK26" s="474"/>
      <c r="BL26" s="474"/>
      <c r="BM26" s="474"/>
      <c r="BN26" s="474"/>
      <c r="BO26" s="571"/>
      <c r="BP26" s="571"/>
      <c r="BQ26" s="523">
        <v>20</v>
      </c>
      <c r="BR26" s="537"/>
      <c r="BS26" s="538"/>
      <c r="BT26" s="539"/>
      <c r="BU26" s="539"/>
      <c r="BV26" s="539"/>
      <c r="BW26" s="539"/>
      <c r="BX26" s="539"/>
      <c r="BY26" s="539"/>
      <c r="BZ26" s="539"/>
      <c r="CA26" s="539"/>
      <c r="CB26" s="539"/>
      <c r="CC26" s="539"/>
      <c r="CD26" s="539"/>
      <c r="CE26" s="539"/>
      <c r="CF26" s="539"/>
      <c r="CG26" s="540"/>
      <c r="CH26" s="541"/>
      <c r="CI26" s="542"/>
      <c r="CJ26" s="542"/>
      <c r="CK26" s="542"/>
      <c r="CL26" s="543"/>
      <c r="CM26" s="541"/>
      <c r="CN26" s="542"/>
      <c r="CO26" s="542"/>
      <c r="CP26" s="542"/>
      <c r="CQ26" s="543"/>
      <c r="CR26" s="541"/>
      <c r="CS26" s="542"/>
      <c r="CT26" s="542"/>
      <c r="CU26" s="542"/>
      <c r="CV26" s="543"/>
      <c r="CW26" s="541"/>
      <c r="CX26" s="542"/>
      <c r="CY26" s="542"/>
      <c r="CZ26" s="542"/>
      <c r="DA26" s="543"/>
      <c r="DB26" s="541"/>
      <c r="DC26" s="542"/>
      <c r="DD26" s="542"/>
      <c r="DE26" s="542"/>
      <c r="DF26" s="543"/>
      <c r="DG26" s="541"/>
      <c r="DH26" s="542"/>
      <c r="DI26" s="542"/>
      <c r="DJ26" s="542"/>
      <c r="DK26" s="543"/>
      <c r="DL26" s="541"/>
      <c r="DM26" s="542"/>
      <c r="DN26" s="542"/>
      <c r="DO26" s="542"/>
      <c r="DP26" s="543"/>
      <c r="DQ26" s="541"/>
      <c r="DR26" s="542"/>
      <c r="DS26" s="542"/>
      <c r="DT26" s="542"/>
      <c r="DU26" s="543"/>
      <c r="DV26" s="538"/>
      <c r="DW26" s="539"/>
      <c r="DX26" s="539"/>
      <c r="DY26" s="539"/>
      <c r="DZ26" s="544"/>
      <c r="EA26" s="467"/>
    </row>
    <row r="27" spans="1:131" ht="26.25" customHeight="1" thickBot="1" x14ac:dyDescent="0.2">
      <c r="A27" s="490"/>
      <c r="B27" s="491"/>
      <c r="C27" s="491"/>
      <c r="D27" s="491"/>
      <c r="E27" s="491"/>
      <c r="F27" s="491"/>
      <c r="G27" s="491"/>
      <c r="H27" s="491"/>
      <c r="I27" s="491"/>
      <c r="J27" s="491"/>
      <c r="K27" s="491"/>
      <c r="L27" s="491"/>
      <c r="M27" s="491"/>
      <c r="N27" s="491"/>
      <c r="O27" s="491"/>
      <c r="P27" s="492"/>
      <c r="Q27" s="493"/>
      <c r="R27" s="494"/>
      <c r="S27" s="494"/>
      <c r="T27" s="494"/>
      <c r="U27" s="495"/>
      <c r="V27" s="493"/>
      <c r="W27" s="494"/>
      <c r="X27" s="494"/>
      <c r="Y27" s="494"/>
      <c r="Z27" s="495"/>
      <c r="AA27" s="493"/>
      <c r="AB27" s="494"/>
      <c r="AC27" s="494"/>
      <c r="AD27" s="494"/>
      <c r="AE27" s="494"/>
      <c r="AF27" s="575"/>
      <c r="AG27" s="576"/>
      <c r="AH27" s="576"/>
      <c r="AI27" s="576"/>
      <c r="AJ27" s="577"/>
      <c r="AK27" s="494"/>
      <c r="AL27" s="494"/>
      <c r="AM27" s="494"/>
      <c r="AN27" s="494"/>
      <c r="AO27" s="495"/>
      <c r="AP27" s="493"/>
      <c r="AQ27" s="494"/>
      <c r="AR27" s="494"/>
      <c r="AS27" s="494"/>
      <c r="AT27" s="495"/>
      <c r="AU27" s="493"/>
      <c r="AV27" s="494"/>
      <c r="AW27" s="494"/>
      <c r="AX27" s="494"/>
      <c r="AY27" s="495"/>
      <c r="AZ27" s="493"/>
      <c r="BA27" s="494"/>
      <c r="BB27" s="494"/>
      <c r="BC27" s="494"/>
      <c r="BD27" s="495"/>
      <c r="BE27" s="493"/>
      <c r="BF27" s="494"/>
      <c r="BG27" s="494"/>
      <c r="BH27" s="494"/>
      <c r="BI27" s="497"/>
      <c r="BJ27" s="474"/>
      <c r="BK27" s="474"/>
      <c r="BL27" s="474"/>
      <c r="BM27" s="474"/>
      <c r="BN27" s="474"/>
      <c r="BO27" s="571"/>
      <c r="BP27" s="571"/>
      <c r="BQ27" s="523">
        <v>21</v>
      </c>
      <c r="BR27" s="537"/>
      <c r="BS27" s="538"/>
      <c r="BT27" s="539"/>
      <c r="BU27" s="539"/>
      <c r="BV27" s="539"/>
      <c r="BW27" s="539"/>
      <c r="BX27" s="539"/>
      <c r="BY27" s="539"/>
      <c r="BZ27" s="539"/>
      <c r="CA27" s="539"/>
      <c r="CB27" s="539"/>
      <c r="CC27" s="539"/>
      <c r="CD27" s="539"/>
      <c r="CE27" s="539"/>
      <c r="CF27" s="539"/>
      <c r="CG27" s="540"/>
      <c r="CH27" s="541"/>
      <c r="CI27" s="542"/>
      <c r="CJ27" s="542"/>
      <c r="CK27" s="542"/>
      <c r="CL27" s="543"/>
      <c r="CM27" s="541"/>
      <c r="CN27" s="542"/>
      <c r="CO27" s="542"/>
      <c r="CP27" s="542"/>
      <c r="CQ27" s="543"/>
      <c r="CR27" s="541"/>
      <c r="CS27" s="542"/>
      <c r="CT27" s="542"/>
      <c r="CU27" s="542"/>
      <c r="CV27" s="543"/>
      <c r="CW27" s="541"/>
      <c r="CX27" s="542"/>
      <c r="CY27" s="542"/>
      <c r="CZ27" s="542"/>
      <c r="DA27" s="543"/>
      <c r="DB27" s="541"/>
      <c r="DC27" s="542"/>
      <c r="DD27" s="542"/>
      <c r="DE27" s="542"/>
      <c r="DF27" s="543"/>
      <c r="DG27" s="541"/>
      <c r="DH27" s="542"/>
      <c r="DI27" s="542"/>
      <c r="DJ27" s="542"/>
      <c r="DK27" s="543"/>
      <c r="DL27" s="541"/>
      <c r="DM27" s="542"/>
      <c r="DN27" s="542"/>
      <c r="DO27" s="542"/>
      <c r="DP27" s="543"/>
      <c r="DQ27" s="541"/>
      <c r="DR27" s="542"/>
      <c r="DS27" s="542"/>
      <c r="DT27" s="542"/>
      <c r="DU27" s="543"/>
      <c r="DV27" s="538"/>
      <c r="DW27" s="539"/>
      <c r="DX27" s="539"/>
      <c r="DY27" s="539"/>
      <c r="DZ27" s="544"/>
      <c r="EA27" s="467"/>
    </row>
    <row r="28" spans="1:131" ht="26.25" customHeight="1" thickTop="1" x14ac:dyDescent="0.15">
      <c r="A28" s="578">
        <v>1</v>
      </c>
      <c r="B28" s="502" t="s">
        <v>341</v>
      </c>
      <c r="C28" s="503"/>
      <c r="D28" s="503"/>
      <c r="E28" s="503"/>
      <c r="F28" s="503"/>
      <c r="G28" s="503"/>
      <c r="H28" s="503"/>
      <c r="I28" s="503"/>
      <c r="J28" s="503"/>
      <c r="K28" s="503"/>
      <c r="L28" s="503"/>
      <c r="M28" s="503"/>
      <c r="N28" s="503"/>
      <c r="O28" s="503"/>
      <c r="P28" s="504"/>
      <c r="Q28" s="579" t="s">
        <v>342</v>
      </c>
      <c r="R28" s="580"/>
      <c r="S28" s="580"/>
      <c r="T28" s="580"/>
      <c r="U28" s="580"/>
      <c r="V28" s="580" t="s">
        <v>343</v>
      </c>
      <c r="W28" s="580"/>
      <c r="X28" s="580"/>
      <c r="Y28" s="580"/>
      <c r="Z28" s="580"/>
      <c r="AA28" s="580" t="s">
        <v>344</v>
      </c>
      <c r="AB28" s="580"/>
      <c r="AC28" s="580"/>
      <c r="AD28" s="580"/>
      <c r="AE28" s="581"/>
      <c r="AF28" s="582">
        <v>30</v>
      </c>
      <c r="AG28" s="580"/>
      <c r="AH28" s="580"/>
      <c r="AI28" s="580"/>
      <c r="AJ28" s="583"/>
      <c r="AK28" s="584">
        <v>17</v>
      </c>
      <c r="AL28" s="585"/>
      <c r="AM28" s="585"/>
      <c r="AN28" s="585"/>
      <c r="AO28" s="585"/>
      <c r="AP28" s="585" t="s">
        <v>324</v>
      </c>
      <c r="AQ28" s="585"/>
      <c r="AR28" s="585"/>
      <c r="AS28" s="585"/>
      <c r="AT28" s="585"/>
      <c r="AU28" s="585" t="s">
        <v>324</v>
      </c>
      <c r="AV28" s="585"/>
      <c r="AW28" s="585"/>
      <c r="AX28" s="585"/>
      <c r="AY28" s="585"/>
      <c r="AZ28" s="586" t="s">
        <v>324</v>
      </c>
      <c r="BA28" s="586"/>
      <c r="BB28" s="586"/>
      <c r="BC28" s="586"/>
      <c r="BD28" s="586"/>
      <c r="BE28" s="587"/>
      <c r="BF28" s="587"/>
      <c r="BG28" s="587"/>
      <c r="BH28" s="587"/>
      <c r="BI28" s="588"/>
      <c r="BJ28" s="474"/>
      <c r="BK28" s="474"/>
      <c r="BL28" s="474"/>
      <c r="BM28" s="474"/>
      <c r="BN28" s="474"/>
      <c r="BO28" s="571"/>
      <c r="BP28" s="571"/>
      <c r="BQ28" s="523">
        <v>22</v>
      </c>
      <c r="BR28" s="537"/>
      <c r="BS28" s="538"/>
      <c r="BT28" s="539"/>
      <c r="BU28" s="539"/>
      <c r="BV28" s="539"/>
      <c r="BW28" s="539"/>
      <c r="BX28" s="539"/>
      <c r="BY28" s="539"/>
      <c r="BZ28" s="539"/>
      <c r="CA28" s="539"/>
      <c r="CB28" s="539"/>
      <c r="CC28" s="539"/>
      <c r="CD28" s="539"/>
      <c r="CE28" s="539"/>
      <c r="CF28" s="539"/>
      <c r="CG28" s="540"/>
      <c r="CH28" s="541"/>
      <c r="CI28" s="542"/>
      <c r="CJ28" s="542"/>
      <c r="CK28" s="542"/>
      <c r="CL28" s="543"/>
      <c r="CM28" s="541"/>
      <c r="CN28" s="542"/>
      <c r="CO28" s="542"/>
      <c r="CP28" s="542"/>
      <c r="CQ28" s="543"/>
      <c r="CR28" s="541"/>
      <c r="CS28" s="542"/>
      <c r="CT28" s="542"/>
      <c r="CU28" s="542"/>
      <c r="CV28" s="543"/>
      <c r="CW28" s="541"/>
      <c r="CX28" s="542"/>
      <c r="CY28" s="542"/>
      <c r="CZ28" s="542"/>
      <c r="DA28" s="543"/>
      <c r="DB28" s="541"/>
      <c r="DC28" s="542"/>
      <c r="DD28" s="542"/>
      <c r="DE28" s="542"/>
      <c r="DF28" s="543"/>
      <c r="DG28" s="541"/>
      <c r="DH28" s="542"/>
      <c r="DI28" s="542"/>
      <c r="DJ28" s="542"/>
      <c r="DK28" s="543"/>
      <c r="DL28" s="541"/>
      <c r="DM28" s="542"/>
      <c r="DN28" s="542"/>
      <c r="DO28" s="542"/>
      <c r="DP28" s="543"/>
      <c r="DQ28" s="541"/>
      <c r="DR28" s="542"/>
      <c r="DS28" s="542"/>
      <c r="DT28" s="542"/>
      <c r="DU28" s="543"/>
      <c r="DV28" s="538"/>
      <c r="DW28" s="539"/>
      <c r="DX28" s="539"/>
      <c r="DY28" s="539"/>
      <c r="DZ28" s="544"/>
      <c r="EA28" s="467"/>
    </row>
    <row r="29" spans="1:131" ht="26.25" customHeight="1" x14ac:dyDescent="0.15">
      <c r="A29" s="578">
        <v>2</v>
      </c>
      <c r="B29" s="524" t="s">
        <v>345</v>
      </c>
      <c r="C29" s="525"/>
      <c r="D29" s="525"/>
      <c r="E29" s="525"/>
      <c r="F29" s="525"/>
      <c r="G29" s="525"/>
      <c r="H29" s="525"/>
      <c r="I29" s="525"/>
      <c r="J29" s="525"/>
      <c r="K29" s="525"/>
      <c r="L29" s="525"/>
      <c r="M29" s="525"/>
      <c r="N29" s="525"/>
      <c r="O29" s="525"/>
      <c r="P29" s="526"/>
      <c r="Q29" s="527" t="s">
        <v>346</v>
      </c>
      <c r="R29" s="528"/>
      <c r="S29" s="528"/>
      <c r="T29" s="528"/>
      <c r="U29" s="528"/>
      <c r="V29" s="528" t="s">
        <v>347</v>
      </c>
      <c r="W29" s="528"/>
      <c r="X29" s="528"/>
      <c r="Y29" s="528"/>
      <c r="Z29" s="528"/>
      <c r="AA29" s="528" t="s">
        <v>348</v>
      </c>
      <c r="AB29" s="528"/>
      <c r="AC29" s="528"/>
      <c r="AD29" s="528"/>
      <c r="AE29" s="529"/>
      <c r="AF29" s="530">
        <v>26</v>
      </c>
      <c r="AG29" s="531"/>
      <c r="AH29" s="531"/>
      <c r="AI29" s="531"/>
      <c r="AJ29" s="532"/>
      <c r="AK29" s="589">
        <v>49</v>
      </c>
      <c r="AL29" s="590"/>
      <c r="AM29" s="590"/>
      <c r="AN29" s="590"/>
      <c r="AO29" s="590"/>
      <c r="AP29" s="590" t="s">
        <v>324</v>
      </c>
      <c r="AQ29" s="590"/>
      <c r="AR29" s="590"/>
      <c r="AS29" s="590"/>
      <c r="AT29" s="590"/>
      <c r="AU29" s="590" t="s">
        <v>324</v>
      </c>
      <c r="AV29" s="590"/>
      <c r="AW29" s="590"/>
      <c r="AX29" s="590"/>
      <c r="AY29" s="590"/>
      <c r="AZ29" s="591" t="s">
        <v>324</v>
      </c>
      <c r="BA29" s="591"/>
      <c r="BB29" s="591"/>
      <c r="BC29" s="591"/>
      <c r="BD29" s="591"/>
      <c r="BE29" s="592"/>
      <c r="BF29" s="592"/>
      <c r="BG29" s="592"/>
      <c r="BH29" s="592"/>
      <c r="BI29" s="593"/>
      <c r="BJ29" s="474"/>
      <c r="BK29" s="474"/>
      <c r="BL29" s="474"/>
      <c r="BM29" s="474"/>
      <c r="BN29" s="474"/>
      <c r="BO29" s="571"/>
      <c r="BP29" s="571"/>
      <c r="BQ29" s="523">
        <v>23</v>
      </c>
      <c r="BR29" s="537"/>
      <c r="BS29" s="538"/>
      <c r="BT29" s="539"/>
      <c r="BU29" s="539"/>
      <c r="BV29" s="539"/>
      <c r="BW29" s="539"/>
      <c r="BX29" s="539"/>
      <c r="BY29" s="539"/>
      <c r="BZ29" s="539"/>
      <c r="CA29" s="539"/>
      <c r="CB29" s="539"/>
      <c r="CC29" s="539"/>
      <c r="CD29" s="539"/>
      <c r="CE29" s="539"/>
      <c r="CF29" s="539"/>
      <c r="CG29" s="540"/>
      <c r="CH29" s="541"/>
      <c r="CI29" s="542"/>
      <c r="CJ29" s="542"/>
      <c r="CK29" s="542"/>
      <c r="CL29" s="543"/>
      <c r="CM29" s="541"/>
      <c r="CN29" s="542"/>
      <c r="CO29" s="542"/>
      <c r="CP29" s="542"/>
      <c r="CQ29" s="543"/>
      <c r="CR29" s="541"/>
      <c r="CS29" s="542"/>
      <c r="CT29" s="542"/>
      <c r="CU29" s="542"/>
      <c r="CV29" s="543"/>
      <c r="CW29" s="541"/>
      <c r="CX29" s="542"/>
      <c r="CY29" s="542"/>
      <c r="CZ29" s="542"/>
      <c r="DA29" s="543"/>
      <c r="DB29" s="541"/>
      <c r="DC29" s="542"/>
      <c r="DD29" s="542"/>
      <c r="DE29" s="542"/>
      <c r="DF29" s="543"/>
      <c r="DG29" s="541"/>
      <c r="DH29" s="542"/>
      <c r="DI29" s="542"/>
      <c r="DJ29" s="542"/>
      <c r="DK29" s="543"/>
      <c r="DL29" s="541"/>
      <c r="DM29" s="542"/>
      <c r="DN29" s="542"/>
      <c r="DO29" s="542"/>
      <c r="DP29" s="543"/>
      <c r="DQ29" s="541"/>
      <c r="DR29" s="542"/>
      <c r="DS29" s="542"/>
      <c r="DT29" s="542"/>
      <c r="DU29" s="543"/>
      <c r="DV29" s="538"/>
      <c r="DW29" s="539"/>
      <c r="DX29" s="539"/>
      <c r="DY29" s="539"/>
      <c r="DZ29" s="544"/>
      <c r="EA29" s="467"/>
    </row>
    <row r="30" spans="1:131" ht="26.25" customHeight="1" x14ac:dyDescent="0.15">
      <c r="A30" s="578">
        <v>3</v>
      </c>
      <c r="B30" s="524" t="s">
        <v>349</v>
      </c>
      <c r="C30" s="525"/>
      <c r="D30" s="525"/>
      <c r="E30" s="525"/>
      <c r="F30" s="525"/>
      <c r="G30" s="525"/>
      <c r="H30" s="525"/>
      <c r="I30" s="525"/>
      <c r="J30" s="525"/>
      <c r="K30" s="525"/>
      <c r="L30" s="525"/>
      <c r="M30" s="525"/>
      <c r="N30" s="525"/>
      <c r="O30" s="525"/>
      <c r="P30" s="526"/>
      <c r="Q30" s="527" t="s">
        <v>350</v>
      </c>
      <c r="R30" s="528"/>
      <c r="S30" s="528"/>
      <c r="T30" s="528"/>
      <c r="U30" s="528"/>
      <c r="V30" s="528" t="s">
        <v>351</v>
      </c>
      <c r="W30" s="528"/>
      <c r="X30" s="528"/>
      <c r="Y30" s="528"/>
      <c r="Z30" s="528"/>
      <c r="AA30" s="528" t="s">
        <v>324</v>
      </c>
      <c r="AB30" s="528"/>
      <c r="AC30" s="528"/>
      <c r="AD30" s="528"/>
      <c r="AE30" s="529"/>
      <c r="AF30" s="530">
        <v>1</v>
      </c>
      <c r="AG30" s="531"/>
      <c r="AH30" s="531"/>
      <c r="AI30" s="531"/>
      <c r="AJ30" s="532"/>
      <c r="AK30" s="589">
        <v>42</v>
      </c>
      <c r="AL30" s="590"/>
      <c r="AM30" s="590"/>
      <c r="AN30" s="590"/>
      <c r="AO30" s="590"/>
      <c r="AP30" s="590" t="s">
        <v>324</v>
      </c>
      <c r="AQ30" s="590"/>
      <c r="AR30" s="590"/>
      <c r="AS30" s="590"/>
      <c r="AT30" s="590"/>
      <c r="AU30" s="590" t="s">
        <v>324</v>
      </c>
      <c r="AV30" s="590"/>
      <c r="AW30" s="590"/>
      <c r="AX30" s="590"/>
      <c r="AY30" s="590"/>
      <c r="AZ30" s="591" t="s">
        <v>324</v>
      </c>
      <c r="BA30" s="591"/>
      <c r="BB30" s="591"/>
      <c r="BC30" s="591"/>
      <c r="BD30" s="591"/>
      <c r="BE30" s="592"/>
      <c r="BF30" s="592"/>
      <c r="BG30" s="592"/>
      <c r="BH30" s="592"/>
      <c r="BI30" s="593"/>
      <c r="BJ30" s="474"/>
      <c r="BK30" s="474"/>
      <c r="BL30" s="474"/>
      <c r="BM30" s="474"/>
      <c r="BN30" s="474"/>
      <c r="BO30" s="571"/>
      <c r="BP30" s="571"/>
      <c r="BQ30" s="523">
        <v>24</v>
      </c>
      <c r="BR30" s="537"/>
      <c r="BS30" s="538"/>
      <c r="BT30" s="539"/>
      <c r="BU30" s="539"/>
      <c r="BV30" s="539"/>
      <c r="BW30" s="539"/>
      <c r="BX30" s="539"/>
      <c r="BY30" s="539"/>
      <c r="BZ30" s="539"/>
      <c r="CA30" s="539"/>
      <c r="CB30" s="539"/>
      <c r="CC30" s="539"/>
      <c r="CD30" s="539"/>
      <c r="CE30" s="539"/>
      <c r="CF30" s="539"/>
      <c r="CG30" s="540"/>
      <c r="CH30" s="541"/>
      <c r="CI30" s="542"/>
      <c r="CJ30" s="542"/>
      <c r="CK30" s="542"/>
      <c r="CL30" s="543"/>
      <c r="CM30" s="541"/>
      <c r="CN30" s="542"/>
      <c r="CO30" s="542"/>
      <c r="CP30" s="542"/>
      <c r="CQ30" s="543"/>
      <c r="CR30" s="541"/>
      <c r="CS30" s="542"/>
      <c r="CT30" s="542"/>
      <c r="CU30" s="542"/>
      <c r="CV30" s="543"/>
      <c r="CW30" s="541"/>
      <c r="CX30" s="542"/>
      <c r="CY30" s="542"/>
      <c r="CZ30" s="542"/>
      <c r="DA30" s="543"/>
      <c r="DB30" s="541"/>
      <c r="DC30" s="542"/>
      <c r="DD30" s="542"/>
      <c r="DE30" s="542"/>
      <c r="DF30" s="543"/>
      <c r="DG30" s="541"/>
      <c r="DH30" s="542"/>
      <c r="DI30" s="542"/>
      <c r="DJ30" s="542"/>
      <c r="DK30" s="543"/>
      <c r="DL30" s="541"/>
      <c r="DM30" s="542"/>
      <c r="DN30" s="542"/>
      <c r="DO30" s="542"/>
      <c r="DP30" s="543"/>
      <c r="DQ30" s="541"/>
      <c r="DR30" s="542"/>
      <c r="DS30" s="542"/>
      <c r="DT30" s="542"/>
      <c r="DU30" s="543"/>
      <c r="DV30" s="538"/>
      <c r="DW30" s="539"/>
      <c r="DX30" s="539"/>
      <c r="DY30" s="539"/>
      <c r="DZ30" s="544"/>
      <c r="EA30" s="467"/>
    </row>
    <row r="31" spans="1:131" ht="26.25" customHeight="1" x14ac:dyDescent="0.15">
      <c r="A31" s="578">
        <v>4</v>
      </c>
      <c r="B31" s="524" t="s">
        <v>352</v>
      </c>
      <c r="C31" s="525"/>
      <c r="D31" s="525"/>
      <c r="E31" s="525"/>
      <c r="F31" s="525"/>
      <c r="G31" s="525"/>
      <c r="H31" s="525"/>
      <c r="I31" s="525"/>
      <c r="J31" s="525"/>
      <c r="K31" s="525"/>
      <c r="L31" s="525"/>
      <c r="M31" s="525"/>
      <c r="N31" s="525"/>
      <c r="O31" s="525"/>
      <c r="P31" s="526"/>
      <c r="Q31" s="527">
        <v>78</v>
      </c>
      <c r="R31" s="528"/>
      <c r="S31" s="528"/>
      <c r="T31" s="528"/>
      <c r="U31" s="528"/>
      <c r="V31" s="528">
        <v>78</v>
      </c>
      <c r="W31" s="528"/>
      <c r="X31" s="528"/>
      <c r="Y31" s="528"/>
      <c r="Z31" s="528"/>
      <c r="AA31" s="528" t="s">
        <v>353</v>
      </c>
      <c r="AB31" s="528"/>
      <c r="AC31" s="528"/>
      <c r="AD31" s="528"/>
      <c r="AE31" s="529"/>
      <c r="AF31" s="530">
        <v>25</v>
      </c>
      <c r="AG31" s="531"/>
      <c r="AH31" s="531"/>
      <c r="AI31" s="531"/>
      <c r="AJ31" s="532"/>
      <c r="AK31" s="589">
        <v>42</v>
      </c>
      <c r="AL31" s="590"/>
      <c r="AM31" s="590"/>
      <c r="AN31" s="590"/>
      <c r="AO31" s="590"/>
      <c r="AP31" s="590">
        <v>101</v>
      </c>
      <c r="AQ31" s="590"/>
      <c r="AR31" s="590"/>
      <c r="AS31" s="590"/>
      <c r="AT31" s="590"/>
      <c r="AU31" s="590">
        <v>64</v>
      </c>
      <c r="AV31" s="590"/>
      <c r="AW31" s="590"/>
      <c r="AX31" s="590"/>
      <c r="AY31" s="590"/>
      <c r="AZ31" s="591" t="s">
        <v>353</v>
      </c>
      <c r="BA31" s="591"/>
      <c r="BB31" s="591"/>
      <c r="BC31" s="591"/>
      <c r="BD31" s="591"/>
      <c r="BE31" s="592" t="s">
        <v>354</v>
      </c>
      <c r="BF31" s="592"/>
      <c r="BG31" s="592"/>
      <c r="BH31" s="592"/>
      <c r="BI31" s="593"/>
      <c r="BJ31" s="474"/>
      <c r="BK31" s="474"/>
      <c r="BL31" s="474"/>
      <c r="BM31" s="474"/>
      <c r="BN31" s="474"/>
      <c r="BO31" s="571"/>
      <c r="BP31" s="571"/>
      <c r="BQ31" s="523">
        <v>25</v>
      </c>
      <c r="BR31" s="537"/>
      <c r="BS31" s="538"/>
      <c r="BT31" s="539"/>
      <c r="BU31" s="539"/>
      <c r="BV31" s="539"/>
      <c r="BW31" s="539"/>
      <c r="BX31" s="539"/>
      <c r="BY31" s="539"/>
      <c r="BZ31" s="539"/>
      <c r="CA31" s="539"/>
      <c r="CB31" s="539"/>
      <c r="CC31" s="539"/>
      <c r="CD31" s="539"/>
      <c r="CE31" s="539"/>
      <c r="CF31" s="539"/>
      <c r="CG31" s="540"/>
      <c r="CH31" s="541"/>
      <c r="CI31" s="542"/>
      <c r="CJ31" s="542"/>
      <c r="CK31" s="542"/>
      <c r="CL31" s="543"/>
      <c r="CM31" s="541"/>
      <c r="CN31" s="542"/>
      <c r="CO31" s="542"/>
      <c r="CP31" s="542"/>
      <c r="CQ31" s="543"/>
      <c r="CR31" s="541"/>
      <c r="CS31" s="542"/>
      <c r="CT31" s="542"/>
      <c r="CU31" s="542"/>
      <c r="CV31" s="543"/>
      <c r="CW31" s="541"/>
      <c r="CX31" s="542"/>
      <c r="CY31" s="542"/>
      <c r="CZ31" s="542"/>
      <c r="DA31" s="543"/>
      <c r="DB31" s="541"/>
      <c r="DC31" s="542"/>
      <c r="DD31" s="542"/>
      <c r="DE31" s="542"/>
      <c r="DF31" s="543"/>
      <c r="DG31" s="541"/>
      <c r="DH31" s="542"/>
      <c r="DI31" s="542"/>
      <c r="DJ31" s="542"/>
      <c r="DK31" s="543"/>
      <c r="DL31" s="541"/>
      <c r="DM31" s="542"/>
      <c r="DN31" s="542"/>
      <c r="DO31" s="542"/>
      <c r="DP31" s="543"/>
      <c r="DQ31" s="541"/>
      <c r="DR31" s="542"/>
      <c r="DS31" s="542"/>
      <c r="DT31" s="542"/>
      <c r="DU31" s="543"/>
      <c r="DV31" s="538"/>
      <c r="DW31" s="539"/>
      <c r="DX31" s="539"/>
      <c r="DY31" s="539"/>
      <c r="DZ31" s="544"/>
      <c r="EA31" s="467"/>
    </row>
    <row r="32" spans="1:131" ht="26.25" customHeight="1" x14ac:dyDescent="0.15">
      <c r="A32" s="578">
        <v>5</v>
      </c>
      <c r="B32" s="524"/>
      <c r="C32" s="525"/>
      <c r="D32" s="525"/>
      <c r="E32" s="525"/>
      <c r="F32" s="525"/>
      <c r="G32" s="525"/>
      <c r="H32" s="525"/>
      <c r="I32" s="525"/>
      <c r="J32" s="525"/>
      <c r="K32" s="525"/>
      <c r="L32" s="525"/>
      <c r="M32" s="525"/>
      <c r="N32" s="525"/>
      <c r="O32" s="525"/>
      <c r="P32" s="526"/>
      <c r="Q32" s="527"/>
      <c r="R32" s="528"/>
      <c r="S32" s="528"/>
      <c r="T32" s="528"/>
      <c r="U32" s="528"/>
      <c r="V32" s="528"/>
      <c r="W32" s="528"/>
      <c r="X32" s="528"/>
      <c r="Y32" s="528"/>
      <c r="Z32" s="528"/>
      <c r="AA32" s="528"/>
      <c r="AB32" s="528"/>
      <c r="AC32" s="528"/>
      <c r="AD32" s="528"/>
      <c r="AE32" s="529"/>
      <c r="AF32" s="530"/>
      <c r="AG32" s="531"/>
      <c r="AH32" s="531"/>
      <c r="AI32" s="531"/>
      <c r="AJ32" s="532"/>
      <c r="AK32" s="589"/>
      <c r="AL32" s="590"/>
      <c r="AM32" s="590"/>
      <c r="AN32" s="590"/>
      <c r="AO32" s="590"/>
      <c r="AP32" s="590"/>
      <c r="AQ32" s="590"/>
      <c r="AR32" s="590"/>
      <c r="AS32" s="590"/>
      <c r="AT32" s="590"/>
      <c r="AU32" s="590"/>
      <c r="AV32" s="590"/>
      <c r="AW32" s="590"/>
      <c r="AX32" s="590"/>
      <c r="AY32" s="590"/>
      <c r="AZ32" s="591"/>
      <c r="BA32" s="591"/>
      <c r="BB32" s="591"/>
      <c r="BC32" s="591"/>
      <c r="BD32" s="591"/>
      <c r="BE32" s="592"/>
      <c r="BF32" s="592"/>
      <c r="BG32" s="592"/>
      <c r="BH32" s="592"/>
      <c r="BI32" s="593"/>
      <c r="BJ32" s="474"/>
      <c r="BK32" s="474"/>
      <c r="BL32" s="474"/>
      <c r="BM32" s="474"/>
      <c r="BN32" s="474"/>
      <c r="BO32" s="571"/>
      <c r="BP32" s="571"/>
      <c r="BQ32" s="523">
        <v>26</v>
      </c>
      <c r="BR32" s="537"/>
      <c r="BS32" s="538"/>
      <c r="BT32" s="539"/>
      <c r="BU32" s="539"/>
      <c r="BV32" s="539"/>
      <c r="BW32" s="539"/>
      <c r="BX32" s="539"/>
      <c r="BY32" s="539"/>
      <c r="BZ32" s="539"/>
      <c r="CA32" s="539"/>
      <c r="CB32" s="539"/>
      <c r="CC32" s="539"/>
      <c r="CD32" s="539"/>
      <c r="CE32" s="539"/>
      <c r="CF32" s="539"/>
      <c r="CG32" s="540"/>
      <c r="CH32" s="541"/>
      <c r="CI32" s="542"/>
      <c r="CJ32" s="542"/>
      <c r="CK32" s="542"/>
      <c r="CL32" s="543"/>
      <c r="CM32" s="541"/>
      <c r="CN32" s="542"/>
      <c r="CO32" s="542"/>
      <c r="CP32" s="542"/>
      <c r="CQ32" s="543"/>
      <c r="CR32" s="541"/>
      <c r="CS32" s="542"/>
      <c r="CT32" s="542"/>
      <c r="CU32" s="542"/>
      <c r="CV32" s="543"/>
      <c r="CW32" s="541"/>
      <c r="CX32" s="542"/>
      <c r="CY32" s="542"/>
      <c r="CZ32" s="542"/>
      <c r="DA32" s="543"/>
      <c r="DB32" s="541"/>
      <c r="DC32" s="542"/>
      <c r="DD32" s="542"/>
      <c r="DE32" s="542"/>
      <c r="DF32" s="543"/>
      <c r="DG32" s="541"/>
      <c r="DH32" s="542"/>
      <c r="DI32" s="542"/>
      <c r="DJ32" s="542"/>
      <c r="DK32" s="543"/>
      <c r="DL32" s="541"/>
      <c r="DM32" s="542"/>
      <c r="DN32" s="542"/>
      <c r="DO32" s="542"/>
      <c r="DP32" s="543"/>
      <c r="DQ32" s="541"/>
      <c r="DR32" s="542"/>
      <c r="DS32" s="542"/>
      <c r="DT32" s="542"/>
      <c r="DU32" s="543"/>
      <c r="DV32" s="538"/>
      <c r="DW32" s="539"/>
      <c r="DX32" s="539"/>
      <c r="DY32" s="539"/>
      <c r="DZ32" s="544"/>
      <c r="EA32" s="467"/>
    </row>
    <row r="33" spans="1:131" ht="26.25" customHeight="1" x14ac:dyDescent="0.15">
      <c r="A33" s="578">
        <v>6</v>
      </c>
      <c r="B33" s="524"/>
      <c r="C33" s="525"/>
      <c r="D33" s="525"/>
      <c r="E33" s="525"/>
      <c r="F33" s="525"/>
      <c r="G33" s="525"/>
      <c r="H33" s="525"/>
      <c r="I33" s="525"/>
      <c r="J33" s="525"/>
      <c r="K33" s="525"/>
      <c r="L33" s="525"/>
      <c r="M33" s="525"/>
      <c r="N33" s="525"/>
      <c r="O33" s="525"/>
      <c r="P33" s="526"/>
      <c r="Q33" s="527"/>
      <c r="R33" s="528"/>
      <c r="S33" s="528"/>
      <c r="T33" s="528"/>
      <c r="U33" s="528"/>
      <c r="V33" s="528"/>
      <c r="W33" s="528"/>
      <c r="X33" s="528"/>
      <c r="Y33" s="528"/>
      <c r="Z33" s="528"/>
      <c r="AA33" s="528"/>
      <c r="AB33" s="528"/>
      <c r="AC33" s="528"/>
      <c r="AD33" s="528"/>
      <c r="AE33" s="529"/>
      <c r="AF33" s="530"/>
      <c r="AG33" s="531"/>
      <c r="AH33" s="531"/>
      <c r="AI33" s="531"/>
      <c r="AJ33" s="532"/>
      <c r="AK33" s="589"/>
      <c r="AL33" s="590"/>
      <c r="AM33" s="590"/>
      <c r="AN33" s="590"/>
      <c r="AO33" s="590"/>
      <c r="AP33" s="590"/>
      <c r="AQ33" s="590"/>
      <c r="AR33" s="590"/>
      <c r="AS33" s="590"/>
      <c r="AT33" s="590"/>
      <c r="AU33" s="590"/>
      <c r="AV33" s="590"/>
      <c r="AW33" s="590"/>
      <c r="AX33" s="590"/>
      <c r="AY33" s="590"/>
      <c r="AZ33" s="591"/>
      <c r="BA33" s="591"/>
      <c r="BB33" s="591"/>
      <c r="BC33" s="591"/>
      <c r="BD33" s="591"/>
      <c r="BE33" s="592"/>
      <c r="BF33" s="592"/>
      <c r="BG33" s="592"/>
      <c r="BH33" s="592"/>
      <c r="BI33" s="593"/>
      <c r="BJ33" s="474"/>
      <c r="BK33" s="474"/>
      <c r="BL33" s="474"/>
      <c r="BM33" s="474"/>
      <c r="BN33" s="474"/>
      <c r="BO33" s="571"/>
      <c r="BP33" s="571"/>
      <c r="BQ33" s="523">
        <v>27</v>
      </c>
      <c r="BR33" s="537"/>
      <c r="BS33" s="538"/>
      <c r="BT33" s="539"/>
      <c r="BU33" s="539"/>
      <c r="BV33" s="539"/>
      <c r="BW33" s="539"/>
      <c r="BX33" s="539"/>
      <c r="BY33" s="539"/>
      <c r="BZ33" s="539"/>
      <c r="CA33" s="539"/>
      <c r="CB33" s="539"/>
      <c r="CC33" s="539"/>
      <c r="CD33" s="539"/>
      <c r="CE33" s="539"/>
      <c r="CF33" s="539"/>
      <c r="CG33" s="540"/>
      <c r="CH33" s="541"/>
      <c r="CI33" s="542"/>
      <c r="CJ33" s="542"/>
      <c r="CK33" s="542"/>
      <c r="CL33" s="543"/>
      <c r="CM33" s="541"/>
      <c r="CN33" s="542"/>
      <c r="CO33" s="542"/>
      <c r="CP33" s="542"/>
      <c r="CQ33" s="543"/>
      <c r="CR33" s="541"/>
      <c r="CS33" s="542"/>
      <c r="CT33" s="542"/>
      <c r="CU33" s="542"/>
      <c r="CV33" s="543"/>
      <c r="CW33" s="541"/>
      <c r="CX33" s="542"/>
      <c r="CY33" s="542"/>
      <c r="CZ33" s="542"/>
      <c r="DA33" s="543"/>
      <c r="DB33" s="541"/>
      <c r="DC33" s="542"/>
      <c r="DD33" s="542"/>
      <c r="DE33" s="542"/>
      <c r="DF33" s="543"/>
      <c r="DG33" s="541"/>
      <c r="DH33" s="542"/>
      <c r="DI33" s="542"/>
      <c r="DJ33" s="542"/>
      <c r="DK33" s="543"/>
      <c r="DL33" s="541"/>
      <c r="DM33" s="542"/>
      <c r="DN33" s="542"/>
      <c r="DO33" s="542"/>
      <c r="DP33" s="543"/>
      <c r="DQ33" s="541"/>
      <c r="DR33" s="542"/>
      <c r="DS33" s="542"/>
      <c r="DT33" s="542"/>
      <c r="DU33" s="543"/>
      <c r="DV33" s="538"/>
      <c r="DW33" s="539"/>
      <c r="DX33" s="539"/>
      <c r="DY33" s="539"/>
      <c r="DZ33" s="544"/>
      <c r="EA33" s="467"/>
    </row>
    <row r="34" spans="1:131" ht="26.25" customHeight="1" x14ac:dyDescent="0.15">
      <c r="A34" s="578">
        <v>7</v>
      </c>
      <c r="B34" s="524"/>
      <c r="C34" s="525"/>
      <c r="D34" s="525"/>
      <c r="E34" s="525"/>
      <c r="F34" s="525"/>
      <c r="G34" s="525"/>
      <c r="H34" s="525"/>
      <c r="I34" s="525"/>
      <c r="J34" s="525"/>
      <c r="K34" s="525"/>
      <c r="L34" s="525"/>
      <c r="M34" s="525"/>
      <c r="N34" s="525"/>
      <c r="O34" s="525"/>
      <c r="P34" s="526"/>
      <c r="Q34" s="527"/>
      <c r="R34" s="528"/>
      <c r="S34" s="528"/>
      <c r="T34" s="528"/>
      <c r="U34" s="528"/>
      <c r="V34" s="528"/>
      <c r="W34" s="528"/>
      <c r="X34" s="528"/>
      <c r="Y34" s="528"/>
      <c r="Z34" s="528"/>
      <c r="AA34" s="528"/>
      <c r="AB34" s="528"/>
      <c r="AC34" s="528"/>
      <c r="AD34" s="528"/>
      <c r="AE34" s="529"/>
      <c r="AF34" s="530"/>
      <c r="AG34" s="531"/>
      <c r="AH34" s="531"/>
      <c r="AI34" s="531"/>
      <c r="AJ34" s="532"/>
      <c r="AK34" s="589"/>
      <c r="AL34" s="590"/>
      <c r="AM34" s="590"/>
      <c r="AN34" s="590"/>
      <c r="AO34" s="590"/>
      <c r="AP34" s="590"/>
      <c r="AQ34" s="590"/>
      <c r="AR34" s="590"/>
      <c r="AS34" s="590"/>
      <c r="AT34" s="590"/>
      <c r="AU34" s="590"/>
      <c r="AV34" s="590"/>
      <c r="AW34" s="590"/>
      <c r="AX34" s="590"/>
      <c r="AY34" s="590"/>
      <c r="AZ34" s="591"/>
      <c r="BA34" s="591"/>
      <c r="BB34" s="591"/>
      <c r="BC34" s="591"/>
      <c r="BD34" s="591"/>
      <c r="BE34" s="592"/>
      <c r="BF34" s="592"/>
      <c r="BG34" s="592"/>
      <c r="BH34" s="592"/>
      <c r="BI34" s="593"/>
      <c r="BJ34" s="474"/>
      <c r="BK34" s="474"/>
      <c r="BL34" s="474"/>
      <c r="BM34" s="474"/>
      <c r="BN34" s="474"/>
      <c r="BO34" s="571"/>
      <c r="BP34" s="571"/>
      <c r="BQ34" s="523">
        <v>28</v>
      </c>
      <c r="BR34" s="537"/>
      <c r="BS34" s="538"/>
      <c r="BT34" s="539"/>
      <c r="BU34" s="539"/>
      <c r="BV34" s="539"/>
      <c r="BW34" s="539"/>
      <c r="BX34" s="539"/>
      <c r="BY34" s="539"/>
      <c r="BZ34" s="539"/>
      <c r="CA34" s="539"/>
      <c r="CB34" s="539"/>
      <c r="CC34" s="539"/>
      <c r="CD34" s="539"/>
      <c r="CE34" s="539"/>
      <c r="CF34" s="539"/>
      <c r="CG34" s="540"/>
      <c r="CH34" s="541"/>
      <c r="CI34" s="542"/>
      <c r="CJ34" s="542"/>
      <c r="CK34" s="542"/>
      <c r="CL34" s="543"/>
      <c r="CM34" s="541"/>
      <c r="CN34" s="542"/>
      <c r="CO34" s="542"/>
      <c r="CP34" s="542"/>
      <c r="CQ34" s="543"/>
      <c r="CR34" s="541"/>
      <c r="CS34" s="542"/>
      <c r="CT34" s="542"/>
      <c r="CU34" s="542"/>
      <c r="CV34" s="543"/>
      <c r="CW34" s="541"/>
      <c r="CX34" s="542"/>
      <c r="CY34" s="542"/>
      <c r="CZ34" s="542"/>
      <c r="DA34" s="543"/>
      <c r="DB34" s="541"/>
      <c r="DC34" s="542"/>
      <c r="DD34" s="542"/>
      <c r="DE34" s="542"/>
      <c r="DF34" s="543"/>
      <c r="DG34" s="541"/>
      <c r="DH34" s="542"/>
      <c r="DI34" s="542"/>
      <c r="DJ34" s="542"/>
      <c r="DK34" s="543"/>
      <c r="DL34" s="541"/>
      <c r="DM34" s="542"/>
      <c r="DN34" s="542"/>
      <c r="DO34" s="542"/>
      <c r="DP34" s="543"/>
      <c r="DQ34" s="541"/>
      <c r="DR34" s="542"/>
      <c r="DS34" s="542"/>
      <c r="DT34" s="542"/>
      <c r="DU34" s="543"/>
      <c r="DV34" s="538"/>
      <c r="DW34" s="539"/>
      <c r="DX34" s="539"/>
      <c r="DY34" s="539"/>
      <c r="DZ34" s="544"/>
      <c r="EA34" s="467"/>
    </row>
    <row r="35" spans="1:131" ht="26.25" customHeight="1" x14ac:dyDescent="0.15">
      <c r="A35" s="578">
        <v>8</v>
      </c>
      <c r="B35" s="524"/>
      <c r="C35" s="525"/>
      <c r="D35" s="525"/>
      <c r="E35" s="525"/>
      <c r="F35" s="525"/>
      <c r="G35" s="525"/>
      <c r="H35" s="525"/>
      <c r="I35" s="525"/>
      <c r="J35" s="525"/>
      <c r="K35" s="525"/>
      <c r="L35" s="525"/>
      <c r="M35" s="525"/>
      <c r="N35" s="525"/>
      <c r="O35" s="525"/>
      <c r="P35" s="526"/>
      <c r="Q35" s="527"/>
      <c r="R35" s="528"/>
      <c r="S35" s="528"/>
      <c r="T35" s="528"/>
      <c r="U35" s="528"/>
      <c r="V35" s="528"/>
      <c r="W35" s="528"/>
      <c r="X35" s="528"/>
      <c r="Y35" s="528"/>
      <c r="Z35" s="528"/>
      <c r="AA35" s="528"/>
      <c r="AB35" s="528"/>
      <c r="AC35" s="528"/>
      <c r="AD35" s="528"/>
      <c r="AE35" s="529"/>
      <c r="AF35" s="530"/>
      <c r="AG35" s="531"/>
      <c r="AH35" s="531"/>
      <c r="AI35" s="531"/>
      <c r="AJ35" s="532"/>
      <c r="AK35" s="589"/>
      <c r="AL35" s="590"/>
      <c r="AM35" s="590"/>
      <c r="AN35" s="590"/>
      <c r="AO35" s="590"/>
      <c r="AP35" s="590"/>
      <c r="AQ35" s="590"/>
      <c r="AR35" s="590"/>
      <c r="AS35" s="590"/>
      <c r="AT35" s="590"/>
      <c r="AU35" s="590"/>
      <c r="AV35" s="590"/>
      <c r="AW35" s="590"/>
      <c r="AX35" s="590"/>
      <c r="AY35" s="590"/>
      <c r="AZ35" s="591"/>
      <c r="BA35" s="591"/>
      <c r="BB35" s="591"/>
      <c r="BC35" s="591"/>
      <c r="BD35" s="591"/>
      <c r="BE35" s="592"/>
      <c r="BF35" s="592"/>
      <c r="BG35" s="592"/>
      <c r="BH35" s="592"/>
      <c r="BI35" s="593"/>
      <c r="BJ35" s="474"/>
      <c r="BK35" s="474"/>
      <c r="BL35" s="474"/>
      <c r="BM35" s="474"/>
      <c r="BN35" s="474"/>
      <c r="BO35" s="571"/>
      <c r="BP35" s="571"/>
      <c r="BQ35" s="523">
        <v>29</v>
      </c>
      <c r="BR35" s="537"/>
      <c r="BS35" s="538"/>
      <c r="BT35" s="539"/>
      <c r="BU35" s="539"/>
      <c r="BV35" s="539"/>
      <c r="BW35" s="539"/>
      <c r="BX35" s="539"/>
      <c r="BY35" s="539"/>
      <c r="BZ35" s="539"/>
      <c r="CA35" s="539"/>
      <c r="CB35" s="539"/>
      <c r="CC35" s="539"/>
      <c r="CD35" s="539"/>
      <c r="CE35" s="539"/>
      <c r="CF35" s="539"/>
      <c r="CG35" s="540"/>
      <c r="CH35" s="541"/>
      <c r="CI35" s="542"/>
      <c r="CJ35" s="542"/>
      <c r="CK35" s="542"/>
      <c r="CL35" s="543"/>
      <c r="CM35" s="541"/>
      <c r="CN35" s="542"/>
      <c r="CO35" s="542"/>
      <c r="CP35" s="542"/>
      <c r="CQ35" s="543"/>
      <c r="CR35" s="541"/>
      <c r="CS35" s="542"/>
      <c r="CT35" s="542"/>
      <c r="CU35" s="542"/>
      <c r="CV35" s="543"/>
      <c r="CW35" s="541"/>
      <c r="CX35" s="542"/>
      <c r="CY35" s="542"/>
      <c r="CZ35" s="542"/>
      <c r="DA35" s="543"/>
      <c r="DB35" s="541"/>
      <c r="DC35" s="542"/>
      <c r="DD35" s="542"/>
      <c r="DE35" s="542"/>
      <c r="DF35" s="543"/>
      <c r="DG35" s="541"/>
      <c r="DH35" s="542"/>
      <c r="DI35" s="542"/>
      <c r="DJ35" s="542"/>
      <c r="DK35" s="543"/>
      <c r="DL35" s="541"/>
      <c r="DM35" s="542"/>
      <c r="DN35" s="542"/>
      <c r="DO35" s="542"/>
      <c r="DP35" s="543"/>
      <c r="DQ35" s="541"/>
      <c r="DR35" s="542"/>
      <c r="DS35" s="542"/>
      <c r="DT35" s="542"/>
      <c r="DU35" s="543"/>
      <c r="DV35" s="538"/>
      <c r="DW35" s="539"/>
      <c r="DX35" s="539"/>
      <c r="DY35" s="539"/>
      <c r="DZ35" s="544"/>
      <c r="EA35" s="467"/>
    </row>
    <row r="36" spans="1:131" ht="26.25" customHeight="1" x14ac:dyDescent="0.15">
      <c r="A36" s="578">
        <v>9</v>
      </c>
      <c r="B36" s="524"/>
      <c r="C36" s="525"/>
      <c r="D36" s="525"/>
      <c r="E36" s="525"/>
      <c r="F36" s="525"/>
      <c r="G36" s="525"/>
      <c r="H36" s="525"/>
      <c r="I36" s="525"/>
      <c r="J36" s="525"/>
      <c r="K36" s="525"/>
      <c r="L36" s="525"/>
      <c r="M36" s="525"/>
      <c r="N36" s="525"/>
      <c r="O36" s="525"/>
      <c r="P36" s="526"/>
      <c r="Q36" s="527"/>
      <c r="R36" s="528"/>
      <c r="S36" s="528"/>
      <c r="T36" s="528"/>
      <c r="U36" s="528"/>
      <c r="V36" s="528"/>
      <c r="W36" s="528"/>
      <c r="X36" s="528"/>
      <c r="Y36" s="528"/>
      <c r="Z36" s="528"/>
      <c r="AA36" s="528"/>
      <c r="AB36" s="528"/>
      <c r="AC36" s="528"/>
      <c r="AD36" s="528"/>
      <c r="AE36" s="529"/>
      <c r="AF36" s="530"/>
      <c r="AG36" s="531"/>
      <c r="AH36" s="531"/>
      <c r="AI36" s="531"/>
      <c r="AJ36" s="532"/>
      <c r="AK36" s="589"/>
      <c r="AL36" s="590"/>
      <c r="AM36" s="590"/>
      <c r="AN36" s="590"/>
      <c r="AO36" s="590"/>
      <c r="AP36" s="590"/>
      <c r="AQ36" s="590"/>
      <c r="AR36" s="590"/>
      <c r="AS36" s="590"/>
      <c r="AT36" s="590"/>
      <c r="AU36" s="590"/>
      <c r="AV36" s="590"/>
      <c r="AW36" s="590"/>
      <c r="AX36" s="590"/>
      <c r="AY36" s="590"/>
      <c r="AZ36" s="591"/>
      <c r="BA36" s="591"/>
      <c r="BB36" s="591"/>
      <c r="BC36" s="591"/>
      <c r="BD36" s="591"/>
      <c r="BE36" s="592"/>
      <c r="BF36" s="592"/>
      <c r="BG36" s="592"/>
      <c r="BH36" s="592"/>
      <c r="BI36" s="593"/>
      <c r="BJ36" s="474"/>
      <c r="BK36" s="474"/>
      <c r="BL36" s="474"/>
      <c r="BM36" s="474"/>
      <c r="BN36" s="474"/>
      <c r="BO36" s="571"/>
      <c r="BP36" s="571"/>
      <c r="BQ36" s="523">
        <v>30</v>
      </c>
      <c r="BR36" s="537"/>
      <c r="BS36" s="538"/>
      <c r="BT36" s="539"/>
      <c r="BU36" s="539"/>
      <c r="BV36" s="539"/>
      <c r="BW36" s="539"/>
      <c r="BX36" s="539"/>
      <c r="BY36" s="539"/>
      <c r="BZ36" s="539"/>
      <c r="CA36" s="539"/>
      <c r="CB36" s="539"/>
      <c r="CC36" s="539"/>
      <c r="CD36" s="539"/>
      <c r="CE36" s="539"/>
      <c r="CF36" s="539"/>
      <c r="CG36" s="540"/>
      <c r="CH36" s="541"/>
      <c r="CI36" s="542"/>
      <c r="CJ36" s="542"/>
      <c r="CK36" s="542"/>
      <c r="CL36" s="543"/>
      <c r="CM36" s="541"/>
      <c r="CN36" s="542"/>
      <c r="CO36" s="542"/>
      <c r="CP36" s="542"/>
      <c r="CQ36" s="543"/>
      <c r="CR36" s="541"/>
      <c r="CS36" s="542"/>
      <c r="CT36" s="542"/>
      <c r="CU36" s="542"/>
      <c r="CV36" s="543"/>
      <c r="CW36" s="541"/>
      <c r="CX36" s="542"/>
      <c r="CY36" s="542"/>
      <c r="CZ36" s="542"/>
      <c r="DA36" s="543"/>
      <c r="DB36" s="541"/>
      <c r="DC36" s="542"/>
      <c r="DD36" s="542"/>
      <c r="DE36" s="542"/>
      <c r="DF36" s="543"/>
      <c r="DG36" s="541"/>
      <c r="DH36" s="542"/>
      <c r="DI36" s="542"/>
      <c r="DJ36" s="542"/>
      <c r="DK36" s="543"/>
      <c r="DL36" s="541"/>
      <c r="DM36" s="542"/>
      <c r="DN36" s="542"/>
      <c r="DO36" s="542"/>
      <c r="DP36" s="543"/>
      <c r="DQ36" s="541"/>
      <c r="DR36" s="542"/>
      <c r="DS36" s="542"/>
      <c r="DT36" s="542"/>
      <c r="DU36" s="543"/>
      <c r="DV36" s="538"/>
      <c r="DW36" s="539"/>
      <c r="DX36" s="539"/>
      <c r="DY36" s="539"/>
      <c r="DZ36" s="544"/>
      <c r="EA36" s="467"/>
    </row>
    <row r="37" spans="1:131" ht="26.25" customHeight="1" x14ac:dyDescent="0.15">
      <c r="A37" s="578">
        <v>10</v>
      </c>
      <c r="B37" s="524"/>
      <c r="C37" s="525"/>
      <c r="D37" s="525"/>
      <c r="E37" s="525"/>
      <c r="F37" s="525"/>
      <c r="G37" s="525"/>
      <c r="H37" s="525"/>
      <c r="I37" s="525"/>
      <c r="J37" s="525"/>
      <c r="K37" s="525"/>
      <c r="L37" s="525"/>
      <c r="M37" s="525"/>
      <c r="N37" s="525"/>
      <c r="O37" s="525"/>
      <c r="P37" s="526"/>
      <c r="Q37" s="527"/>
      <c r="R37" s="528"/>
      <c r="S37" s="528"/>
      <c r="T37" s="528"/>
      <c r="U37" s="528"/>
      <c r="V37" s="528"/>
      <c r="W37" s="528"/>
      <c r="X37" s="528"/>
      <c r="Y37" s="528"/>
      <c r="Z37" s="528"/>
      <c r="AA37" s="528"/>
      <c r="AB37" s="528"/>
      <c r="AC37" s="528"/>
      <c r="AD37" s="528"/>
      <c r="AE37" s="529"/>
      <c r="AF37" s="530"/>
      <c r="AG37" s="531"/>
      <c r="AH37" s="531"/>
      <c r="AI37" s="531"/>
      <c r="AJ37" s="532"/>
      <c r="AK37" s="589"/>
      <c r="AL37" s="590"/>
      <c r="AM37" s="590"/>
      <c r="AN37" s="590"/>
      <c r="AO37" s="590"/>
      <c r="AP37" s="590"/>
      <c r="AQ37" s="590"/>
      <c r="AR37" s="590"/>
      <c r="AS37" s="590"/>
      <c r="AT37" s="590"/>
      <c r="AU37" s="590"/>
      <c r="AV37" s="590"/>
      <c r="AW37" s="590"/>
      <c r="AX37" s="590"/>
      <c r="AY37" s="590"/>
      <c r="AZ37" s="591"/>
      <c r="BA37" s="591"/>
      <c r="BB37" s="591"/>
      <c r="BC37" s="591"/>
      <c r="BD37" s="591"/>
      <c r="BE37" s="592"/>
      <c r="BF37" s="592"/>
      <c r="BG37" s="592"/>
      <c r="BH37" s="592"/>
      <c r="BI37" s="593"/>
      <c r="BJ37" s="474"/>
      <c r="BK37" s="474"/>
      <c r="BL37" s="474"/>
      <c r="BM37" s="474"/>
      <c r="BN37" s="474"/>
      <c r="BO37" s="571"/>
      <c r="BP37" s="571"/>
      <c r="BQ37" s="523">
        <v>31</v>
      </c>
      <c r="BR37" s="537"/>
      <c r="BS37" s="538"/>
      <c r="BT37" s="539"/>
      <c r="BU37" s="539"/>
      <c r="BV37" s="539"/>
      <c r="BW37" s="539"/>
      <c r="BX37" s="539"/>
      <c r="BY37" s="539"/>
      <c r="BZ37" s="539"/>
      <c r="CA37" s="539"/>
      <c r="CB37" s="539"/>
      <c r="CC37" s="539"/>
      <c r="CD37" s="539"/>
      <c r="CE37" s="539"/>
      <c r="CF37" s="539"/>
      <c r="CG37" s="540"/>
      <c r="CH37" s="541"/>
      <c r="CI37" s="542"/>
      <c r="CJ37" s="542"/>
      <c r="CK37" s="542"/>
      <c r="CL37" s="543"/>
      <c r="CM37" s="541"/>
      <c r="CN37" s="542"/>
      <c r="CO37" s="542"/>
      <c r="CP37" s="542"/>
      <c r="CQ37" s="543"/>
      <c r="CR37" s="541"/>
      <c r="CS37" s="542"/>
      <c r="CT37" s="542"/>
      <c r="CU37" s="542"/>
      <c r="CV37" s="543"/>
      <c r="CW37" s="541"/>
      <c r="CX37" s="542"/>
      <c r="CY37" s="542"/>
      <c r="CZ37" s="542"/>
      <c r="DA37" s="543"/>
      <c r="DB37" s="541"/>
      <c r="DC37" s="542"/>
      <c r="DD37" s="542"/>
      <c r="DE37" s="542"/>
      <c r="DF37" s="543"/>
      <c r="DG37" s="541"/>
      <c r="DH37" s="542"/>
      <c r="DI37" s="542"/>
      <c r="DJ37" s="542"/>
      <c r="DK37" s="543"/>
      <c r="DL37" s="541"/>
      <c r="DM37" s="542"/>
      <c r="DN37" s="542"/>
      <c r="DO37" s="542"/>
      <c r="DP37" s="543"/>
      <c r="DQ37" s="541"/>
      <c r="DR37" s="542"/>
      <c r="DS37" s="542"/>
      <c r="DT37" s="542"/>
      <c r="DU37" s="543"/>
      <c r="DV37" s="538"/>
      <c r="DW37" s="539"/>
      <c r="DX37" s="539"/>
      <c r="DY37" s="539"/>
      <c r="DZ37" s="544"/>
      <c r="EA37" s="467"/>
    </row>
    <row r="38" spans="1:131" ht="26.25" customHeight="1" x14ac:dyDescent="0.15">
      <c r="A38" s="578">
        <v>11</v>
      </c>
      <c r="B38" s="524"/>
      <c r="C38" s="525"/>
      <c r="D38" s="525"/>
      <c r="E38" s="525"/>
      <c r="F38" s="525"/>
      <c r="G38" s="525"/>
      <c r="H38" s="525"/>
      <c r="I38" s="525"/>
      <c r="J38" s="525"/>
      <c r="K38" s="525"/>
      <c r="L38" s="525"/>
      <c r="M38" s="525"/>
      <c r="N38" s="525"/>
      <c r="O38" s="525"/>
      <c r="P38" s="526"/>
      <c r="Q38" s="527"/>
      <c r="R38" s="528"/>
      <c r="S38" s="528"/>
      <c r="T38" s="528"/>
      <c r="U38" s="528"/>
      <c r="V38" s="528"/>
      <c r="W38" s="528"/>
      <c r="X38" s="528"/>
      <c r="Y38" s="528"/>
      <c r="Z38" s="528"/>
      <c r="AA38" s="528"/>
      <c r="AB38" s="528"/>
      <c r="AC38" s="528"/>
      <c r="AD38" s="528"/>
      <c r="AE38" s="529"/>
      <c r="AF38" s="530"/>
      <c r="AG38" s="531"/>
      <c r="AH38" s="531"/>
      <c r="AI38" s="531"/>
      <c r="AJ38" s="532"/>
      <c r="AK38" s="589"/>
      <c r="AL38" s="590"/>
      <c r="AM38" s="590"/>
      <c r="AN38" s="590"/>
      <c r="AO38" s="590"/>
      <c r="AP38" s="590"/>
      <c r="AQ38" s="590"/>
      <c r="AR38" s="590"/>
      <c r="AS38" s="590"/>
      <c r="AT38" s="590"/>
      <c r="AU38" s="590"/>
      <c r="AV38" s="590"/>
      <c r="AW38" s="590"/>
      <c r="AX38" s="590"/>
      <c r="AY38" s="590"/>
      <c r="AZ38" s="591"/>
      <c r="BA38" s="591"/>
      <c r="BB38" s="591"/>
      <c r="BC38" s="591"/>
      <c r="BD38" s="591"/>
      <c r="BE38" s="592"/>
      <c r="BF38" s="592"/>
      <c r="BG38" s="592"/>
      <c r="BH38" s="592"/>
      <c r="BI38" s="593"/>
      <c r="BJ38" s="474"/>
      <c r="BK38" s="474"/>
      <c r="BL38" s="474"/>
      <c r="BM38" s="474"/>
      <c r="BN38" s="474"/>
      <c r="BO38" s="571"/>
      <c r="BP38" s="571"/>
      <c r="BQ38" s="523">
        <v>32</v>
      </c>
      <c r="BR38" s="537"/>
      <c r="BS38" s="538"/>
      <c r="BT38" s="539"/>
      <c r="BU38" s="539"/>
      <c r="BV38" s="539"/>
      <c r="BW38" s="539"/>
      <c r="BX38" s="539"/>
      <c r="BY38" s="539"/>
      <c r="BZ38" s="539"/>
      <c r="CA38" s="539"/>
      <c r="CB38" s="539"/>
      <c r="CC38" s="539"/>
      <c r="CD38" s="539"/>
      <c r="CE38" s="539"/>
      <c r="CF38" s="539"/>
      <c r="CG38" s="540"/>
      <c r="CH38" s="541"/>
      <c r="CI38" s="542"/>
      <c r="CJ38" s="542"/>
      <c r="CK38" s="542"/>
      <c r="CL38" s="543"/>
      <c r="CM38" s="541"/>
      <c r="CN38" s="542"/>
      <c r="CO38" s="542"/>
      <c r="CP38" s="542"/>
      <c r="CQ38" s="543"/>
      <c r="CR38" s="541"/>
      <c r="CS38" s="542"/>
      <c r="CT38" s="542"/>
      <c r="CU38" s="542"/>
      <c r="CV38" s="543"/>
      <c r="CW38" s="541"/>
      <c r="CX38" s="542"/>
      <c r="CY38" s="542"/>
      <c r="CZ38" s="542"/>
      <c r="DA38" s="543"/>
      <c r="DB38" s="541"/>
      <c r="DC38" s="542"/>
      <c r="DD38" s="542"/>
      <c r="DE38" s="542"/>
      <c r="DF38" s="543"/>
      <c r="DG38" s="541"/>
      <c r="DH38" s="542"/>
      <c r="DI38" s="542"/>
      <c r="DJ38" s="542"/>
      <c r="DK38" s="543"/>
      <c r="DL38" s="541"/>
      <c r="DM38" s="542"/>
      <c r="DN38" s="542"/>
      <c r="DO38" s="542"/>
      <c r="DP38" s="543"/>
      <c r="DQ38" s="541"/>
      <c r="DR38" s="542"/>
      <c r="DS38" s="542"/>
      <c r="DT38" s="542"/>
      <c r="DU38" s="543"/>
      <c r="DV38" s="538"/>
      <c r="DW38" s="539"/>
      <c r="DX38" s="539"/>
      <c r="DY38" s="539"/>
      <c r="DZ38" s="544"/>
      <c r="EA38" s="467"/>
    </row>
    <row r="39" spans="1:131" ht="26.25" customHeight="1" x14ac:dyDescent="0.15">
      <c r="A39" s="578">
        <v>12</v>
      </c>
      <c r="B39" s="524"/>
      <c r="C39" s="525"/>
      <c r="D39" s="525"/>
      <c r="E39" s="525"/>
      <c r="F39" s="525"/>
      <c r="G39" s="525"/>
      <c r="H39" s="525"/>
      <c r="I39" s="525"/>
      <c r="J39" s="525"/>
      <c r="K39" s="525"/>
      <c r="L39" s="525"/>
      <c r="M39" s="525"/>
      <c r="N39" s="525"/>
      <c r="O39" s="525"/>
      <c r="P39" s="526"/>
      <c r="Q39" s="527"/>
      <c r="R39" s="528"/>
      <c r="S39" s="528"/>
      <c r="T39" s="528"/>
      <c r="U39" s="528"/>
      <c r="V39" s="528"/>
      <c r="W39" s="528"/>
      <c r="X39" s="528"/>
      <c r="Y39" s="528"/>
      <c r="Z39" s="528"/>
      <c r="AA39" s="528"/>
      <c r="AB39" s="528"/>
      <c r="AC39" s="528"/>
      <c r="AD39" s="528"/>
      <c r="AE39" s="529"/>
      <c r="AF39" s="530"/>
      <c r="AG39" s="531"/>
      <c r="AH39" s="531"/>
      <c r="AI39" s="531"/>
      <c r="AJ39" s="532"/>
      <c r="AK39" s="589"/>
      <c r="AL39" s="590"/>
      <c r="AM39" s="590"/>
      <c r="AN39" s="590"/>
      <c r="AO39" s="590"/>
      <c r="AP39" s="590"/>
      <c r="AQ39" s="590"/>
      <c r="AR39" s="590"/>
      <c r="AS39" s="590"/>
      <c r="AT39" s="590"/>
      <c r="AU39" s="590"/>
      <c r="AV39" s="590"/>
      <c r="AW39" s="590"/>
      <c r="AX39" s="590"/>
      <c r="AY39" s="590"/>
      <c r="AZ39" s="591"/>
      <c r="BA39" s="591"/>
      <c r="BB39" s="591"/>
      <c r="BC39" s="591"/>
      <c r="BD39" s="591"/>
      <c r="BE39" s="592"/>
      <c r="BF39" s="592"/>
      <c r="BG39" s="592"/>
      <c r="BH39" s="592"/>
      <c r="BI39" s="593"/>
      <c r="BJ39" s="474"/>
      <c r="BK39" s="474"/>
      <c r="BL39" s="474"/>
      <c r="BM39" s="474"/>
      <c r="BN39" s="474"/>
      <c r="BO39" s="571"/>
      <c r="BP39" s="571"/>
      <c r="BQ39" s="523">
        <v>33</v>
      </c>
      <c r="BR39" s="537"/>
      <c r="BS39" s="538"/>
      <c r="BT39" s="539"/>
      <c r="BU39" s="539"/>
      <c r="BV39" s="539"/>
      <c r="BW39" s="539"/>
      <c r="BX39" s="539"/>
      <c r="BY39" s="539"/>
      <c r="BZ39" s="539"/>
      <c r="CA39" s="539"/>
      <c r="CB39" s="539"/>
      <c r="CC39" s="539"/>
      <c r="CD39" s="539"/>
      <c r="CE39" s="539"/>
      <c r="CF39" s="539"/>
      <c r="CG39" s="540"/>
      <c r="CH39" s="541"/>
      <c r="CI39" s="542"/>
      <c r="CJ39" s="542"/>
      <c r="CK39" s="542"/>
      <c r="CL39" s="543"/>
      <c r="CM39" s="541"/>
      <c r="CN39" s="542"/>
      <c r="CO39" s="542"/>
      <c r="CP39" s="542"/>
      <c r="CQ39" s="543"/>
      <c r="CR39" s="541"/>
      <c r="CS39" s="542"/>
      <c r="CT39" s="542"/>
      <c r="CU39" s="542"/>
      <c r="CV39" s="543"/>
      <c r="CW39" s="541"/>
      <c r="CX39" s="542"/>
      <c r="CY39" s="542"/>
      <c r="CZ39" s="542"/>
      <c r="DA39" s="543"/>
      <c r="DB39" s="541"/>
      <c r="DC39" s="542"/>
      <c r="DD39" s="542"/>
      <c r="DE39" s="542"/>
      <c r="DF39" s="543"/>
      <c r="DG39" s="541"/>
      <c r="DH39" s="542"/>
      <c r="DI39" s="542"/>
      <c r="DJ39" s="542"/>
      <c r="DK39" s="543"/>
      <c r="DL39" s="541"/>
      <c r="DM39" s="542"/>
      <c r="DN39" s="542"/>
      <c r="DO39" s="542"/>
      <c r="DP39" s="543"/>
      <c r="DQ39" s="541"/>
      <c r="DR39" s="542"/>
      <c r="DS39" s="542"/>
      <c r="DT39" s="542"/>
      <c r="DU39" s="543"/>
      <c r="DV39" s="538"/>
      <c r="DW39" s="539"/>
      <c r="DX39" s="539"/>
      <c r="DY39" s="539"/>
      <c r="DZ39" s="544"/>
      <c r="EA39" s="467"/>
    </row>
    <row r="40" spans="1:131" ht="26.25" customHeight="1" x14ac:dyDescent="0.15">
      <c r="A40" s="523">
        <v>13</v>
      </c>
      <c r="B40" s="524"/>
      <c r="C40" s="525"/>
      <c r="D40" s="525"/>
      <c r="E40" s="525"/>
      <c r="F40" s="525"/>
      <c r="G40" s="525"/>
      <c r="H40" s="525"/>
      <c r="I40" s="525"/>
      <c r="J40" s="525"/>
      <c r="K40" s="525"/>
      <c r="L40" s="525"/>
      <c r="M40" s="525"/>
      <c r="N40" s="525"/>
      <c r="O40" s="525"/>
      <c r="P40" s="526"/>
      <c r="Q40" s="527"/>
      <c r="R40" s="528"/>
      <c r="S40" s="528"/>
      <c r="T40" s="528"/>
      <c r="U40" s="528"/>
      <c r="V40" s="528"/>
      <c r="W40" s="528"/>
      <c r="X40" s="528"/>
      <c r="Y40" s="528"/>
      <c r="Z40" s="528"/>
      <c r="AA40" s="528"/>
      <c r="AB40" s="528"/>
      <c r="AC40" s="528"/>
      <c r="AD40" s="528"/>
      <c r="AE40" s="529"/>
      <c r="AF40" s="530"/>
      <c r="AG40" s="531"/>
      <c r="AH40" s="531"/>
      <c r="AI40" s="531"/>
      <c r="AJ40" s="532"/>
      <c r="AK40" s="589"/>
      <c r="AL40" s="590"/>
      <c r="AM40" s="590"/>
      <c r="AN40" s="590"/>
      <c r="AO40" s="590"/>
      <c r="AP40" s="590"/>
      <c r="AQ40" s="590"/>
      <c r="AR40" s="590"/>
      <c r="AS40" s="590"/>
      <c r="AT40" s="590"/>
      <c r="AU40" s="590"/>
      <c r="AV40" s="590"/>
      <c r="AW40" s="590"/>
      <c r="AX40" s="590"/>
      <c r="AY40" s="590"/>
      <c r="AZ40" s="591"/>
      <c r="BA40" s="591"/>
      <c r="BB40" s="591"/>
      <c r="BC40" s="591"/>
      <c r="BD40" s="591"/>
      <c r="BE40" s="592"/>
      <c r="BF40" s="592"/>
      <c r="BG40" s="592"/>
      <c r="BH40" s="592"/>
      <c r="BI40" s="593"/>
      <c r="BJ40" s="474"/>
      <c r="BK40" s="474"/>
      <c r="BL40" s="474"/>
      <c r="BM40" s="474"/>
      <c r="BN40" s="474"/>
      <c r="BO40" s="571"/>
      <c r="BP40" s="571"/>
      <c r="BQ40" s="523">
        <v>34</v>
      </c>
      <c r="BR40" s="537"/>
      <c r="BS40" s="538"/>
      <c r="BT40" s="539"/>
      <c r="BU40" s="539"/>
      <c r="BV40" s="539"/>
      <c r="BW40" s="539"/>
      <c r="BX40" s="539"/>
      <c r="BY40" s="539"/>
      <c r="BZ40" s="539"/>
      <c r="CA40" s="539"/>
      <c r="CB40" s="539"/>
      <c r="CC40" s="539"/>
      <c r="CD40" s="539"/>
      <c r="CE40" s="539"/>
      <c r="CF40" s="539"/>
      <c r="CG40" s="540"/>
      <c r="CH40" s="541"/>
      <c r="CI40" s="542"/>
      <c r="CJ40" s="542"/>
      <c r="CK40" s="542"/>
      <c r="CL40" s="543"/>
      <c r="CM40" s="541"/>
      <c r="CN40" s="542"/>
      <c r="CO40" s="542"/>
      <c r="CP40" s="542"/>
      <c r="CQ40" s="543"/>
      <c r="CR40" s="541"/>
      <c r="CS40" s="542"/>
      <c r="CT40" s="542"/>
      <c r="CU40" s="542"/>
      <c r="CV40" s="543"/>
      <c r="CW40" s="541"/>
      <c r="CX40" s="542"/>
      <c r="CY40" s="542"/>
      <c r="CZ40" s="542"/>
      <c r="DA40" s="543"/>
      <c r="DB40" s="541"/>
      <c r="DC40" s="542"/>
      <c r="DD40" s="542"/>
      <c r="DE40" s="542"/>
      <c r="DF40" s="543"/>
      <c r="DG40" s="541"/>
      <c r="DH40" s="542"/>
      <c r="DI40" s="542"/>
      <c r="DJ40" s="542"/>
      <c r="DK40" s="543"/>
      <c r="DL40" s="541"/>
      <c r="DM40" s="542"/>
      <c r="DN40" s="542"/>
      <c r="DO40" s="542"/>
      <c r="DP40" s="543"/>
      <c r="DQ40" s="541"/>
      <c r="DR40" s="542"/>
      <c r="DS40" s="542"/>
      <c r="DT40" s="542"/>
      <c r="DU40" s="543"/>
      <c r="DV40" s="538"/>
      <c r="DW40" s="539"/>
      <c r="DX40" s="539"/>
      <c r="DY40" s="539"/>
      <c r="DZ40" s="544"/>
      <c r="EA40" s="467"/>
    </row>
    <row r="41" spans="1:131" ht="26.25" customHeight="1" x14ac:dyDescent="0.15">
      <c r="A41" s="523">
        <v>14</v>
      </c>
      <c r="B41" s="524"/>
      <c r="C41" s="525"/>
      <c r="D41" s="525"/>
      <c r="E41" s="525"/>
      <c r="F41" s="525"/>
      <c r="G41" s="525"/>
      <c r="H41" s="525"/>
      <c r="I41" s="525"/>
      <c r="J41" s="525"/>
      <c r="K41" s="525"/>
      <c r="L41" s="525"/>
      <c r="M41" s="525"/>
      <c r="N41" s="525"/>
      <c r="O41" s="525"/>
      <c r="P41" s="526"/>
      <c r="Q41" s="527"/>
      <c r="R41" s="528"/>
      <c r="S41" s="528"/>
      <c r="T41" s="528"/>
      <c r="U41" s="528"/>
      <c r="V41" s="528"/>
      <c r="W41" s="528"/>
      <c r="X41" s="528"/>
      <c r="Y41" s="528"/>
      <c r="Z41" s="528"/>
      <c r="AA41" s="528"/>
      <c r="AB41" s="528"/>
      <c r="AC41" s="528"/>
      <c r="AD41" s="528"/>
      <c r="AE41" s="529"/>
      <c r="AF41" s="530"/>
      <c r="AG41" s="531"/>
      <c r="AH41" s="531"/>
      <c r="AI41" s="531"/>
      <c r="AJ41" s="532"/>
      <c r="AK41" s="589"/>
      <c r="AL41" s="590"/>
      <c r="AM41" s="590"/>
      <c r="AN41" s="590"/>
      <c r="AO41" s="590"/>
      <c r="AP41" s="590"/>
      <c r="AQ41" s="590"/>
      <c r="AR41" s="590"/>
      <c r="AS41" s="590"/>
      <c r="AT41" s="590"/>
      <c r="AU41" s="590"/>
      <c r="AV41" s="590"/>
      <c r="AW41" s="590"/>
      <c r="AX41" s="590"/>
      <c r="AY41" s="590"/>
      <c r="AZ41" s="591"/>
      <c r="BA41" s="591"/>
      <c r="BB41" s="591"/>
      <c r="BC41" s="591"/>
      <c r="BD41" s="591"/>
      <c r="BE41" s="592"/>
      <c r="BF41" s="592"/>
      <c r="BG41" s="592"/>
      <c r="BH41" s="592"/>
      <c r="BI41" s="593"/>
      <c r="BJ41" s="474"/>
      <c r="BK41" s="474"/>
      <c r="BL41" s="474"/>
      <c r="BM41" s="474"/>
      <c r="BN41" s="474"/>
      <c r="BO41" s="571"/>
      <c r="BP41" s="571"/>
      <c r="BQ41" s="523">
        <v>35</v>
      </c>
      <c r="BR41" s="537"/>
      <c r="BS41" s="538"/>
      <c r="BT41" s="539"/>
      <c r="BU41" s="539"/>
      <c r="BV41" s="539"/>
      <c r="BW41" s="539"/>
      <c r="BX41" s="539"/>
      <c r="BY41" s="539"/>
      <c r="BZ41" s="539"/>
      <c r="CA41" s="539"/>
      <c r="CB41" s="539"/>
      <c r="CC41" s="539"/>
      <c r="CD41" s="539"/>
      <c r="CE41" s="539"/>
      <c r="CF41" s="539"/>
      <c r="CG41" s="540"/>
      <c r="CH41" s="541"/>
      <c r="CI41" s="542"/>
      <c r="CJ41" s="542"/>
      <c r="CK41" s="542"/>
      <c r="CL41" s="543"/>
      <c r="CM41" s="541"/>
      <c r="CN41" s="542"/>
      <c r="CO41" s="542"/>
      <c r="CP41" s="542"/>
      <c r="CQ41" s="543"/>
      <c r="CR41" s="541"/>
      <c r="CS41" s="542"/>
      <c r="CT41" s="542"/>
      <c r="CU41" s="542"/>
      <c r="CV41" s="543"/>
      <c r="CW41" s="541"/>
      <c r="CX41" s="542"/>
      <c r="CY41" s="542"/>
      <c r="CZ41" s="542"/>
      <c r="DA41" s="543"/>
      <c r="DB41" s="541"/>
      <c r="DC41" s="542"/>
      <c r="DD41" s="542"/>
      <c r="DE41" s="542"/>
      <c r="DF41" s="543"/>
      <c r="DG41" s="541"/>
      <c r="DH41" s="542"/>
      <c r="DI41" s="542"/>
      <c r="DJ41" s="542"/>
      <c r="DK41" s="543"/>
      <c r="DL41" s="541"/>
      <c r="DM41" s="542"/>
      <c r="DN41" s="542"/>
      <c r="DO41" s="542"/>
      <c r="DP41" s="543"/>
      <c r="DQ41" s="541"/>
      <c r="DR41" s="542"/>
      <c r="DS41" s="542"/>
      <c r="DT41" s="542"/>
      <c r="DU41" s="543"/>
      <c r="DV41" s="538"/>
      <c r="DW41" s="539"/>
      <c r="DX41" s="539"/>
      <c r="DY41" s="539"/>
      <c r="DZ41" s="544"/>
      <c r="EA41" s="467"/>
    </row>
    <row r="42" spans="1:131" ht="26.25" customHeight="1" x14ac:dyDescent="0.15">
      <c r="A42" s="523">
        <v>15</v>
      </c>
      <c r="B42" s="524"/>
      <c r="C42" s="525"/>
      <c r="D42" s="525"/>
      <c r="E42" s="525"/>
      <c r="F42" s="525"/>
      <c r="G42" s="525"/>
      <c r="H42" s="525"/>
      <c r="I42" s="525"/>
      <c r="J42" s="525"/>
      <c r="K42" s="525"/>
      <c r="L42" s="525"/>
      <c r="M42" s="525"/>
      <c r="N42" s="525"/>
      <c r="O42" s="525"/>
      <c r="P42" s="526"/>
      <c r="Q42" s="527"/>
      <c r="R42" s="528"/>
      <c r="S42" s="528"/>
      <c r="T42" s="528"/>
      <c r="U42" s="528"/>
      <c r="V42" s="528"/>
      <c r="W42" s="528"/>
      <c r="X42" s="528"/>
      <c r="Y42" s="528"/>
      <c r="Z42" s="528"/>
      <c r="AA42" s="528"/>
      <c r="AB42" s="528"/>
      <c r="AC42" s="528"/>
      <c r="AD42" s="528"/>
      <c r="AE42" s="529"/>
      <c r="AF42" s="530"/>
      <c r="AG42" s="531"/>
      <c r="AH42" s="531"/>
      <c r="AI42" s="531"/>
      <c r="AJ42" s="532"/>
      <c r="AK42" s="589"/>
      <c r="AL42" s="590"/>
      <c r="AM42" s="590"/>
      <c r="AN42" s="590"/>
      <c r="AO42" s="590"/>
      <c r="AP42" s="590"/>
      <c r="AQ42" s="590"/>
      <c r="AR42" s="590"/>
      <c r="AS42" s="590"/>
      <c r="AT42" s="590"/>
      <c r="AU42" s="590"/>
      <c r="AV42" s="590"/>
      <c r="AW42" s="590"/>
      <c r="AX42" s="590"/>
      <c r="AY42" s="590"/>
      <c r="AZ42" s="591"/>
      <c r="BA42" s="591"/>
      <c r="BB42" s="591"/>
      <c r="BC42" s="591"/>
      <c r="BD42" s="591"/>
      <c r="BE42" s="592"/>
      <c r="BF42" s="592"/>
      <c r="BG42" s="592"/>
      <c r="BH42" s="592"/>
      <c r="BI42" s="593"/>
      <c r="BJ42" s="474"/>
      <c r="BK42" s="474"/>
      <c r="BL42" s="474"/>
      <c r="BM42" s="474"/>
      <c r="BN42" s="474"/>
      <c r="BO42" s="571"/>
      <c r="BP42" s="571"/>
      <c r="BQ42" s="523">
        <v>36</v>
      </c>
      <c r="BR42" s="537"/>
      <c r="BS42" s="538"/>
      <c r="BT42" s="539"/>
      <c r="BU42" s="539"/>
      <c r="BV42" s="539"/>
      <c r="BW42" s="539"/>
      <c r="BX42" s="539"/>
      <c r="BY42" s="539"/>
      <c r="BZ42" s="539"/>
      <c r="CA42" s="539"/>
      <c r="CB42" s="539"/>
      <c r="CC42" s="539"/>
      <c r="CD42" s="539"/>
      <c r="CE42" s="539"/>
      <c r="CF42" s="539"/>
      <c r="CG42" s="540"/>
      <c r="CH42" s="541"/>
      <c r="CI42" s="542"/>
      <c r="CJ42" s="542"/>
      <c r="CK42" s="542"/>
      <c r="CL42" s="543"/>
      <c r="CM42" s="541"/>
      <c r="CN42" s="542"/>
      <c r="CO42" s="542"/>
      <c r="CP42" s="542"/>
      <c r="CQ42" s="543"/>
      <c r="CR42" s="541"/>
      <c r="CS42" s="542"/>
      <c r="CT42" s="542"/>
      <c r="CU42" s="542"/>
      <c r="CV42" s="543"/>
      <c r="CW42" s="541"/>
      <c r="CX42" s="542"/>
      <c r="CY42" s="542"/>
      <c r="CZ42" s="542"/>
      <c r="DA42" s="543"/>
      <c r="DB42" s="541"/>
      <c r="DC42" s="542"/>
      <c r="DD42" s="542"/>
      <c r="DE42" s="542"/>
      <c r="DF42" s="543"/>
      <c r="DG42" s="541"/>
      <c r="DH42" s="542"/>
      <c r="DI42" s="542"/>
      <c r="DJ42" s="542"/>
      <c r="DK42" s="543"/>
      <c r="DL42" s="541"/>
      <c r="DM42" s="542"/>
      <c r="DN42" s="542"/>
      <c r="DO42" s="542"/>
      <c r="DP42" s="543"/>
      <c r="DQ42" s="541"/>
      <c r="DR42" s="542"/>
      <c r="DS42" s="542"/>
      <c r="DT42" s="542"/>
      <c r="DU42" s="543"/>
      <c r="DV42" s="538"/>
      <c r="DW42" s="539"/>
      <c r="DX42" s="539"/>
      <c r="DY42" s="539"/>
      <c r="DZ42" s="544"/>
      <c r="EA42" s="467"/>
    </row>
    <row r="43" spans="1:131" ht="26.25" customHeight="1" x14ac:dyDescent="0.15">
      <c r="A43" s="523">
        <v>16</v>
      </c>
      <c r="B43" s="524"/>
      <c r="C43" s="525"/>
      <c r="D43" s="525"/>
      <c r="E43" s="525"/>
      <c r="F43" s="525"/>
      <c r="G43" s="525"/>
      <c r="H43" s="525"/>
      <c r="I43" s="525"/>
      <c r="J43" s="525"/>
      <c r="K43" s="525"/>
      <c r="L43" s="525"/>
      <c r="M43" s="525"/>
      <c r="N43" s="525"/>
      <c r="O43" s="525"/>
      <c r="P43" s="526"/>
      <c r="Q43" s="527"/>
      <c r="R43" s="528"/>
      <c r="S43" s="528"/>
      <c r="T43" s="528"/>
      <c r="U43" s="528"/>
      <c r="V43" s="528"/>
      <c r="W43" s="528"/>
      <c r="X43" s="528"/>
      <c r="Y43" s="528"/>
      <c r="Z43" s="528"/>
      <c r="AA43" s="528"/>
      <c r="AB43" s="528"/>
      <c r="AC43" s="528"/>
      <c r="AD43" s="528"/>
      <c r="AE43" s="529"/>
      <c r="AF43" s="530"/>
      <c r="AG43" s="531"/>
      <c r="AH43" s="531"/>
      <c r="AI43" s="531"/>
      <c r="AJ43" s="532"/>
      <c r="AK43" s="589"/>
      <c r="AL43" s="590"/>
      <c r="AM43" s="590"/>
      <c r="AN43" s="590"/>
      <c r="AO43" s="590"/>
      <c r="AP43" s="590"/>
      <c r="AQ43" s="590"/>
      <c r="AR43" s="590"/>
      <c r="AS43" s="590"/>
      <c r="AT43" s="590"/>
      <c r="AU43" s="590"/>
      <c r="AV43" s="590"/>
      <c r="AW43" s="590"/>
      <c r="AX43" s="590"/>
      <c r="AY43" s="590"/>
      <c r="AZ43" s="591"/>
      <c r="BA43" s="591"/>
      <c r="BB43" s="591"/>
      <c r="BC43" s="591"/>
      <c r="BD43" s="591"/>
      <c r="BE43" s="592"/>
      <c r="BF43" s="592"/>
      <c r="BG43" s="592"/>
      <c r="BH43" s="592"/>
      <c r="BI43" s="593"/>
      <c r="BJ43" s="474"/>
      <c r="BK43" s="474"/>
      <c r="BL43" s="474"/>
      <c r="BM43" s="474"/>
      <c r="BN43" s="474"/>
      <c r="BO43" s="571"/>
      <c r="BP43" s="571"/>
      <c r="BQ43" s="523">
        <v>37</v>
      </c>
      <c r="BR43" s="537"/>
      <c r="BS43" s="538"/>
      <c r="BT43" s="539"/>
      <c r="BU43" s="539"/>
      <c r="BV43" s="539"/>
      <c r="BW43" s="539"/>
      <c r="BX43" s="539"/>
      <c r="BY43" s="539"/>
      <c r="BZ43" s="539"/>
      <c r="CA43" s="539"/>
      <c r="CB43" s="539"/>
      <c r="CC43" s="539"/>
      <c r="CD43" s="539"/>
      <c r="CE43" s="539"/>
      <c r="CF43" s="539"/>
      <c r="CG43" s="540"/>
      <c r="CH43" s="541"/>
      <c r="CI43" s="542"/>
      <c r="CJ43" s="542"/>
      <c r="CK43" s="542"/>
      <c r="CL43" s="543"/>
      <c r="CM43" s="541"/>
      <c r="CN43" s="542"/>
      <c r="CO43" s="542"/>
      <c r="CP43" s="542"/>
      <c r="CQ43" s="543"/>
      <c r="CR43" s="541"/>
      <c r="CS43" s="542"/>
      <c r="CT43" s="542"/>
      <c r="CU43" s="542"/>
      <c r="CV43" s="543"/>
      <c r="CW43" s="541"/>
      <c r="CX43" s="542"/>
      <c r="CY43" s="542"/>
      <c r="CZ43" s="542"/>
      <c r="DA43" s="543"/>
      <c r="DB43" s="541"/>
      <c r="DC43" s="542"/>
      <c r="DD43" s="542"/>
      <c r="DE43" s="542"/>
      <c r="DF43" s="543"/>
      <c r="DG43" s="541"/>
      <c r="DH43" s="542"/>
      <c r="DI43" s="542"/>
      <c r="DJ43" s="542"/>
      <c r="DK43" s="543"/>
      <c r="DL43" s="541"/>
      <c r="DM43" s="542"/>
      <c r="DN43" s="542"/>
      <c r="DO43" s="542"/>
      <c r="DP43" s="543"/>
      <c r="DQ43" s="541"/>
      <c r="DR43" s="542"/>
      <c r="DS43" s="542"/>
      <c r="DT43" s="542"/>
      <c r="DU43" s="543"/>
      <c r="DV43" s="538"/>
      <c r="DW43" s="539"/>
      <c r="DX43" s="539"/>
      <c r="DY43" s="539"/>
      <c r="DZ43" s="544"/>
      <c r="EA43" s="467"/>
    </row>
    <row r="44" spans="1:131" ht="26.25" customHeight="1" x14ac:dyDescent="0.15">
      <c r="A44" s="523">
        <v>17</v>
      </c>
      <c r="B44" s="524"/>
      <c r="C44" s="525"/>
      <c r="D44" s="525"/>
      <c r="E44" s="525"/>
      <c r="F44" s="525"/>
      <c r="G44" s="525"/>
      <c r="H44" s="525"/>
      <c r="I44" s="525"/>
      <c r="J44" s="525"/>
      <c r="K44" s="525"/>
      <c r="L44" s="525"/>
      <c r="M44" s="525"/>
      <c r="N44" s="525"/>
      <c r="O44" s="525"/>
      <c r="P44" s="526"/>
      <c r="Q44" s="527"/>
      <c r="R44" s="528"/>
      <c r="S44" s="528"/>
      <c r="T44" s="528"/>
      <c r="U44" s="528"/>
      <c r="V44" s="528"/>
      <c r="W44" s="528"/>
      <c r="X44" s="528"/>
      <c r="Y44" s="528"/>
      <c r="Z44" s="528"/>
      <c r="AA44" s="528"/>
      <c r="AB44" s="528"/>
      <c r="AC44" s="528"/>
      <c r="AD44" s="528"/>
      <c r="AE44" s="529"/>
      <c r="AF44" s="530"/>
      <c r="AG44" s="531"/>
      <c r="AH44" s="531"/>
      <c r="AI44" s="531"/>
      <c r="AJ44" s="532"/>
      <c r="AK44" s="589"/>
      <c r="AL44" s="590"/>
      <c r="AM44" s="590"/>
      <c r="AN44" s="590"/>
      <c r="AO44" s="590"/>
      <c r="AP44" s="590"/>
      <c r="AQ44" s="590"/>
      <c r="AR44" s="590"/>
      <c r="AS44" s="590"/>
      <c r="AT44" s="590"/>
      <c r="AU44" s="590"/>
      <c r="AV44" s="590"/>
      <c r="AW44" s="590"/>
      <c r="AX44" s="590"/>
      <c r="AY44" s="590"/>
      <c r="AZ44" s="591"/>
      <c r="BA44" s="591"/>
      <c r="BB44" s="591"/>
      <c r="BC44" s="591"/>
      <c r="BD44" s="591"/>
      <c r="BE44" s="592"/>
      <c r="BF44" s="592"/>
      <c r="BG44" s="592"/>
      <c r="BH44" s="592"/>
      <c r="BI44" s="593"/>
      <c r="BJ44" s="474"/>
      <c r="BK44" s="474"/>
      <c r="BL44" s="474"/>
      <c r="BM44" s="474"/>
      <c r="BN44" s="474"/>
      <c r="BO44" s="571"/>
      <c r="BP44" s="571"/>
      <c r="BQ44" s="523">
        <v>38</v>
      </c>
      <c r="BR44" s="537"/>
      <c r="BS44" s="538"/>
      <c r="BT44" s="539"/>
      <c r="BU44" s="539"/>
      <c r="BV44" s="539"/>
      <c r="BW44" s="539"/>
      <c r="BX44" s="539"/>
      <c r="BY44" s="539"/>
      <c r="BZ44" s="539"/>
      <c r="CA44" s="539"/>
      <c r="CB44" s="539"/>
      <c r="CC44" s="539"/>
      <c r="CD44" s="539"/>
      <c r="CE44" s="539"/>
      <c r="CF44" s="539"/>
      <c r="CG44" s="540"/>
      <c r="CH44" s="541"/>
      <c r="CI44" s="542"/>
      <c r="CJ44" s="542"/>
      <c r="CK44" s="542"/>
      <c r="CL44" s="543"/>
      <c r="CM44" s="541"/>
      <c r="CN44" s="542"/>
      <c r="CO44" s="542"/>
      <c r="CP44" s="542"/>
      <c r="CQ44" s="543"/>
      <c r="CR44" s="541"/>
      <c r="CS44" s="542"/>
      <c r="CT44" s="542"/>
      <c r="CU44" s="542"/>
      <c r="CV44" s="543"/>
      <c r="CW44" s="541"/>
      <c r="CX44" s="542"/>
      <c r="CY44" s="542"/>
      <c r="CZ44" s="542"/>
      <c r="DA44" s="543"/>
      <c r="DB44" s="541"/>
      <c r="DC44" s="542"/>
      <c r="DD44" s="542"/>
      <c r="DE44" s="542"/>
      <c r="DF44" s="543"/>
      <c r="DG44" s="541"/>
      <c r="DH44" s="542"/>
      <c r="DI44" s="542"/>
      <c r="DJ44" s="542"/>
      <c r="DK44" s="543"/>
      <c r="DL44" s="541"/>
      <c r="DM44" s="542"/>
      <c r="DN44" s="542"/>
      <c r="DO44" s="542"/>
      <c r="DP44" s="543"/>
      <c r="DQ44" s="541"/>
      <c r="DR44" s="542"/>
      <c r="DS44" s="542"/>
      <c r="DT44" s="542"/>
      <c r="DU44" s="543"/>
      <c r="DV44" s="538"/>
      <c r="DW44" s="539"/>
      <c r="DX44" s="539"/>
      <c r="DY44" s="539"/>
      <c r="DZ44" s="544"/>
      <c r="EA44" s="467"/>
    </row>
    <row r="45" spans="1:131" ht="26.25" customHeight="1" x14ac:dyDescent="0.15">
      <c r="A45" s="523">
        <v>18</v>
      </c>
      <c r="B45" s="524"/>
      <c r="C45" s="525"/>
      <c r="D45" s="525"/>
      <c r="E45" s="525"/>
      <c r="F45" s="525"/>
      <c r="G45" s="525"/>
      <c r="H45" s="525"/>
      <c r="I45" s="525"/>
      <c r="J45" s="525"/>
      <c r="K45" s="525"/>
      <c r="L45" s="525"/>
      <c r="M45" s="525"/>
      <c r="N45" s="525"/>
      <c r="O45" s="525"/>
      <c r="P45" s="526"/>
      <c r="Q45" s="527"/>
      <c r="R45" s="528"/>
      <c r="S45" s="528"/>
      <c r="T45" s="528"/>
      <c r="U45" s="528"/>
      <c r="V45" s="528"/>
      <c r="W45" s="528"/>
      <c r="X45" s="528"/>
      <c r="Y45" s="528"/>
      <c r="Z45" s="528"/>
      <c r="AA45" s="528"/>
      <c r="AB45" s="528"/>
      <c r="AC45" s="528"/>
      <c r="AD45" s="528"/>
      <c r="AE45" s="529"/>
      <c r="AF45" s="530"/>
      <c r="AG45" s="531"/>
      <c r="AH45" s="531"/>
      <c r="AI45" s="531"/>
      <c r="AJ45" s="532"/>
      <c r="AK45" s="589"/>
      <c r="AL45" s="590"/>
      <c r="AM45" s="590"/>
      <c r="AN45" s="590"/>
      <c r="AO45" s="590"/>
      <c r="AP45" s="590"/>
      <c r="AQ45" s="590"/>
      <c r="AR45" s="590"/>
      <c r="AS45" s="590"/>
      <c r="AT45" s="590"/>
      <c r="AU45" s="590"/>
      <c r="AV45" s="590"/>
      <c r="AW45" s="590"/>
      <c r="AX45" s="590"/>
      <c r="AY45" s="590"/>
      <c r="AZ45" s="591"/>
      <c r="BA45" s="591"/>
      <c r="BB45" s="591"/>
      <c r="BC45" s="591"/>
      <c r="BD45" s="591"/>
      <c r="BE45" s="592"/>
      <c r="BF45" s="592"/>
      <c r="BG45" s="592"/>
      <c r="BH45" s="592"/>
      <c r="BI45" s="593"/>
      <c r="BJ45" s="474"/>
      <c r="BK45" s="474"/>
      <c r="BL45" s="474"/>
      <c r="BM45" s="474"/>
      <c r="BN45" s="474"/>
      <c r="BO45" s="571"/>
      <c r="BP45" s="571"/>
      <c r="BQ45" s="523">
        <v>39</v>
      </c>
      <c r="BR45" s="537"/>
      <c r="BS45" s="538"/>
      <c r="BT45" s="539"/>
      <c r="BU45" s="539"/>
      <c r="BV45" s="539"/>
      <c r="BW45" s="539"/>
      <c r="BX45" s="539"/>
      <c r="BY45" s="539"/>
      <c r="BZ45" s="539"/>
      <c r="CA45" s="539"/>
      <c r="CB45" s="539"/>
      <c r="CC45" s="539"/>
      <c r="CD45" s="539"/>
      <c r="CE45" s="539"/>
      <c r="CF45" s="539"/>
      <c r="CG45" s="540"/>
      <c r="CH45" s="541"/>
      <c r="CI45" s="542"/>
      <c r="CJ45" s="542"/>
      <c r="CK45" s="542"/>
      <c r="CL45" s="543"/>
      <c r="CM45" s="541"/>
      <c r="CN45" s="542"/>
      <c r="CO45" s="542"/>
      <c r="CP45" s="542"/>
      <c r="CQ45" s="543"/>
      <c r="CR45" s="541"/>
      <c r="CS45" s="542"/>
      <c r="CT45" s="542"/>
      <c r="CU45" s="542"/>
      <c r="CV45" s="543"/>
      <c r="CW45" s="541"/>
      <c r="CX45" s="542"/>
      <c r="CY45" s="542"/>
      <c r="CZ45" s="542"/>
      <c r="DA45" s="543"/>
      <c r="DB45" s="541"/>
      <c r="DC45" s="542"/>
      <c r="DD45" s="542"/>
      <c r="DE45" s="542"/>
      <c r="DF45" s="543"/>
      <c r="DG45" s="541"/>
      <c r="DH45" s="542"/>
      <c r="DI45" s="542"/>
      <c r="DJ45" s="542"/>
      <c r="DK45" s="543"/>
      <c r="DL45" s="541"/>
      <c r="DM45" s="542"/>
      <c r="DN45" s="542"/>
      <c r="DO45" s="542"/>
      <c r="DP45" s="543"/>
      <c r="DQ45" s="541"/>
      <c r="DR45" s="542"/>
      <c r="DS45" s="542"/>
      <c r="DT45" s="542"/>
      <c r="DU45" s="543"/>
      <c r="DV45" s="538"/>
      <c r="DW45" s="539"/>
      <c r="DX45" s="539"/>
      <c r="DY45" s="539"/>
      <c r="DZ45" s="544"/>
      <c r="EA45" s="467"/>
    </row>
    <row r="46" spans="1:131" ht="26.25" customHeight="1" x14ac:dyDescent="0.15">
      <c r="A46" s="523">
        <v>19</v>
      </c>
      <c r="B46" s="524"/>
      <c r="C46" s="525"/>
      <c r="D46" s="525"/>
      <c r="E46" s="525"/>
      <c r="F46" s="525"/>
      <c r="G46" s="525"/>
      <c r="H46" s="525"/>
      <c r="I46" s="525"/>
      <c r="J46" s="525"/>
      <c r="K46" s="525"/>
      <c r="L46" s="525"/>
      <c r="M46" s="525"/>
      <c r="N46" s="525"/>
      <c r="O46" s="525"/>
      <c r="P46" s="526"/>
      <c r="Q46" s="527"/>
      <c r="R46" s="528"/>
      <c r="S46" s="528"/>
      <c r="T46" s="528"/>
      <c r="U46" s="528"/>
      <c r="V46" s="528"/>
      <c r="W46" s="528"/>
      <c r="X46" s="528"/>
      <c r="Y46" s="528"/>
      <c r="Z46" s="528"/>
      <c r="AA46" s="528"/>
      <c r="AB46" s="528"/>
      <c r="AC46" s="528"/>
      <c r="AD46" s="528"/>
      <c r="AE46" s="529"/>
      <c r="AF46" s="530"/>
      <c r="AG46" s="531"/>
      <c r="AH46" s="531"/>
      <c r="AI46" s="531"/>
      <c r="AJ46" s="532"/>
      <c r="AK46" s="589"/>
      <c r="AL46" s="590"/>
      <c r="AM46" s="590"/>
      <c r="AN46" s="590"/>
      <c r="AO46" s="590"/>
      <c r="AP46" s="590"/>
      <c r="AQ46" s="590"/>
      <c r="AR46" s="590"/>
      <c r="AS46" s="590"/>
      <c r="AT46" s="590"/>
      <c r="AU46" s="590"/>
      <c r="AV46" s="590"/>
      <c r="AW46" s="590"/>
      <c r="AX46" s="590"/>
      <c r="AY46" s="590"/>
      <c r="AZ46" s="591"/>
      <c r="BA46" s="591"/>
      <c r="BB46" s="591"/>
      <c r="BC46" s="591"/>
      <c r="BD46" s="591"/>
      <c r="BE46" s="592"/>
      <c r="BF46" s="592"/>
      <c r="BG46" s="592"/>
      <c r="BH46" s="592"/>
      <c r="BI46" s="593"/>
      <c r="BJ46" s="474"/>
      <c r="BK46" s="474"/>
      <c r="BL46" s="474"/>
      <c r="BM46" s="474"/>
      <c r="BN46" s="474"/>
      <c r="BO46" s="571"/>
      <c r="BP46" s="571"/>
      <c r="BQ46" s="523">
        <v>40</v>
      </c>
      <c r="BR46" s="537"/>
      <c r="BS46" s="538"/>
      <c r="BT46" s="539"/>
      <c r="BU46" s="539"/>
      <c r="BV46" s="539"/>
      <c r="BW46" s="539"/>
      <c r="BX46" s="539"/>
      <c r="BY46" s="539"/>
      <c r="BZ46" s="539"/>
      <c r="CA46" s="539"/>
      <c r="CB46" s="539"/>
      <c r="CC46" s="539"/>
      <c r="CD46" s="539"/>
      <c r="CE46" s="539"/>
      <c r="CF46" s="539"/>
      <c r="CG46" s="540"/>
      <c r="CH46" s="541"/>
      <c r="CI46" s="542"/>
      <c r="CJ46" s="542"/>
      <c r="CK46" s="542"/>
      <c r="CL46" s="543"/>
      <c r="CM46" s="541"/>
      <c r="CN46" s="542"/>
      <c r="CO46" s="542"/>
      <c r="CP46" s="542"/>
      <c r="CQ46" s="543"/>
      <c r="CR46" s="541"/>
      <c r="CS46" s="542"/>
      <c r="CT46" s="542"/>
      <c r="CU46" s="542"/>
      <c r="CV46" s="543"/>
      <c r="CW46" s="541"/>
      <c r="CX46" s="542"/>
      <c r="CY46" s="542"/>
      <c r="CZ46" s="542"/>
      <c r="DA46" s="543"/>
      <c r="DB46" s="541"/>
      <c r="DC46" s="542"/>
      <c r="DD46" s="542"/>
      <c r="DE46" s="542"/>
      <c r="DF46" s="543"/>
      <c r="DG46" s="541"/>
      <c r="DH46" s="542"/>
      <c r="DI46" s="542"/>
      <c r="DJ46" s="542"/>
      <c r="DK46" s="543"/>
      <c r="DL46" s="541"/>
      <c r="DM46" s="542"/>
      <c r="DN46" s="542"/>
      <c r="DO46" s="542"/>
      <c r="DP46" s="543"/>
      <c r="DQ46" s="541"/>
      <c r="DR46" s="542"/>
      <c r="DS46" s="542"/>
      <c r="DT46" s="542"/>
      <c r="DU46" s="543"/>
      <c r="DV46" s="538"/>
      <c r="DW46" s="539"/>
      <c r="DX46" s="539"/>
      <c r="DY46" s="539"/>
      <c r="DZ46" s="544"/>
      <c r="EA46" s="467"/>
    </row>
    <row r="47" spans="1:131" ht="26.25" customHeight="1" x14ac:dyDescent="0.15">
      <c r="A47" s="523">
        <v>20</v>
      </c>
      <c r="B47" s="524"/>
      <c r="C47" s="525"/>
      <c r="D47" s="525"/>
      <c r="E47" s="525"/>
      <c r="F47" s="525"/>
      <c r="G47" s="525"/>
      <c r="H47" s="525"/>
      <c r="I47" s="525"/>
      <c r="J47" s="525"/>
      <c r="K47" s="525"/>
      <c r="L47" s="525"/>
      <c r="M47" s="525"/>
      <c r="N47" s="525"/>
      <c r="O47" s="525"/>
      <c r="P47" s="526"/>
      <c r="Q47" s="527"/>
      <c r="R47" s="528"/>
      <c r="S47" s="528"/>
      <c r="T47" s="528"/>
      <c r="U47" s="528"/>
      <c r="V47" s="528"/>
      <c r="W47" s="528"/>
      <c r="X47" s="528"/>
      <c r="Y47" s="528"/>
      <c r="Z47" s="528"/>
      <c r="AA47" s="528"/>
      <c r="AB47" s="528"/>
      <c r="AC47" s="528"/>
      <c r="AD47" s="528"/>
      <c r="AE47" s="529"/>
      <c r="AF47" s="530"/>
      <c r="AG47" s="531"/>
      <c r="AH47" s="531"/>
      <c r="AI47" s="531"/>
      <c r="AJ47" s="532"/>
      <c r="AK47" s="589"/>
      <c r="AL47" s="590"/>
      <c r="AM47" s="590"/>
      <c r="AN47" s="590"/>
      <c r="AO47" s="590"/>
      <c r="AP47" s="590"/>
      <c r="AQ47" s="590"/>
      <c r="AR47" s="590"/>
      <c r="AS47" s="590"/>
      <c r="AT47" s="590"/>
      <c r="AU47" s="590"/>
      <c r="AV47" s="590"/>
      <c r="AW47" s="590"/>
      <c r="AX47" s="590"/>
      <c r="AY47" s="590"/>
      <c r="AZ47" s="591"/>
      <c r="BA47" s="591"/>
      <c r="BB47" s="591"/>
      <c r="BC47" s="591"/>
      <c r="BD47" s="591"/>
      <c r="BE47" s="592"/>
      <c r="BF47" s="592"/>
      <c r="BG47" s="592"/>
      <c r="BH47" s="592"/>
      <c r="BI47" s="593"/>
      <c r="BJ47" s="474"/>
      <c r="BK47" s="474"/>
      <c r="BL47" s="474"/>
      <c r="BM47" s="474"/>
      <c r="BN47" s="474"/>
      <c r="BO47" s="571"/>
      <c r="BP47" s="571"/>
      <c r="BQ47" s="523">
        <v>41</v>
      </c>
      <c r="BR47" s="537"/>
      <c r="BS47" s="538"/>
      <c r="BT47" s="539"/>
      <c r="BU47" s="539"/>
      <c r="BV47" s="539"/>
      <c r="BW47" s="539"/>
      <c r="BX47" s="539"/>
      <c r="BY47" s="539"/>
      <c r="BZ47" s="539"/>
      <c r="CA47" s="539"/>
      <c r="CB47" s="539"/>
      <c r="CC47" s="539"/>
      <c r="CD47" s="539"/>
      <c r="CE47" s="539"/>
      <c r="CF47" s="539"/>
      <c r="CG47" s="540"/>
      <c r="CH47" s="541"/>
      <c r="CI47" s="542"/>
      <c r="CJ47" s="542"/>
      <c r="CK47" s="542"/>
      <c r="CL47" s="543"/>
      <c r="CM47" s="541"/>
      <c r="CN47" s="542"/>
      <c r="CO47" s="542"/>
      <c r="CP47" s="542"/>
      <c r="CQ47" s="543"/>
      <c r="CR47" s="541"/>
      <c r="CS47" s="542"/>
      <c r="CT47" s="542"/>
      <c r="CU47" s="542"/>
      <c r="CV47" s="543"/>
      <c r="CW47" s="541"/>
      <c r="CX47" s="542"/>
      <c r="CY47" s="542"/>
      <c r="CZ47" s="542"/>
      <c r="DA47" s="543"/>
      <c r="DB47" s="541"/>
      <c r="DC47" s="542"/>
      <c r="DD47" s="542"/>
      <c r="DE47" s="542"/>
      <c r="DF47" s="543"/>
      <c r="DG47" s="541"/>
      <c r="DH47" s="542"/>
      <c r="DI47" s="542"/>
      <c r="DJ47" s="542"/>
      <c r="DK47" s="543"/>
      <c r="DL47" s="541"/>
      <c r="DM47" s="542"/>
      <c r="DN47" s="542"/>
      <c r="DO47" s="542"/>
      <c r="DP47" s="543"/>
      <c r="DQ47" s="541"/>
      <c r="DR47" s="542"/>
      <c r="DS47" s="542"/>
      <c r="DT47" s="542"/>
      <c r="DU47" s="543"/>
      <c r="DV47" s="538"/>
      <c r="DW47" s="539"/>
      <c r="DX47" s="539"/>
      <c r="DY47" s="539"/>
      <c r="DZ47" s="544"/>
      <c r="EA47" s="467"/>
    </row>
    <row r="48" spans="1:131" ht="26.25" customHeight="1" x14ac:dyDescent="0.15">
      <c r="A48" s="523">
        <v>21</v>
      </c>
      <c r="B48" s="524"/>
      <c r="C48" s="525"/>
      <c r="D48" s="525"/>
      <c r="E48" s="525"/>
      <c r="F48" s="525"/>
      <c r="G48" s="525"/>
      <c r="H48" s="525"/>
      <c r="I48" s="525"/>
      <c r="J48" s="525"/>
      <c r="K48" s="525"/>
      <c r="L48" s="525"/>
      <c r="M48" s="525"/>
      <c r="N48" s="525"/>
      <c r="O48" s="525"/>
      <c r="P48" s="526"/>
      <c r="Q48" s="527"/>
      <c r="R48" s="528"/>
      <c r="S48" s="528"/>
      <c r="T48" s="528"/>
      <c r="U48" s="528"/>
      <c r="V48" s="528"/>
      <c r="W48" s="528"/>
      <c r="X48" s="528"/>
      <c r="Y48" s="528"/>
      <c r="Z48" s="528"/>
      <c r="AA48" s="528"/>
      <c r="AB48" s="528"/>
      <c r="AC48" s="528"/>
      <c r="AD48" s="528"/>
      <c r="AE48" s="529"/>
      <c r="AF48" s="530"/>
      <c r="AG48" s="531"/>
      <c r="AH48" s="531"/>
      <c r="AI48" s="531"/>
      <c r="AJ48" s="532"/>
      <c r="AK48" s="589"/>
      <c r="AL48" s="590"/>
      <c r="AM48" s="590"/>
      <c r="AN48" s="590"/>
      <c r="AO48" s="590"/>
      <c r="AP48" s="590"/>
      <c r="AQ48" s="590"/>
      <c r="AR48" s="590"/>
      <c r="AS48" s="590"/>
      <c r="AT48" s="590"/>
      <c r="AU48" s="590"/>
      <c r="AV48" s="590"/>
      <c r="AW48" s="590"/>
      <c r="AX48" s="590"/>
      <c r="AY48" s="590"/>
      <c r="AZ48" s="591"/>
      <c r="BA48" s="591"/>
      <c r="BB48" s="591"/>
      <c r="BC48" s="591"/>
      <c r="BD48" s="591"/>
      <c r="BE48" s="592"/>
      <c r="BF48" s="592"/>
      <c r="BG48" s="592"/>
      <c r="BH48" s="592"/>
      <c r="BI48" s="593"/>
      <c r="BJ48" s="474"/>
      <c r="BK48" s="474"/>
      <c r="BL48" s="474"/>
      <c r="BM48" s="474"/>
      <c r="BN48" s="474"/>
      <c r="BO48" s="571"/>
      <c r="BP48" s="571"/>
      <c r="BQ48" s="523">
        <v>42</v>
      </c>
      <c r="BR48" s="537"/>
      <c r="BS48" s="538"/>
      <c r="BT48" s="539"/>
      <c r="BU48" s="539"/>
      <c r="BV48" s="539"/>
      <c r="BW48" s="539"/>
      <c r="BX48" s="539"/>
      <c r="BY48" s="539"/>
      <c r="BZ48" s="539"/>
      <c r="CA48" s="539"/>
      <c r="CB48" s="539"/>
      <c r="CC48" s="539"/>
      <c r="CD48" s="539"/>
      <c r="CE48" s="539"/>
      <c r="CF48" s="539"/>
      <c r="CG48" s="540"/>
      <c r="CH48" s="541"/>
      <c r="CI48" s="542"/>
      <c r="CJ48" s="542"/>
      <c r="CK48" s="542"/>
      <c r="CL48" s="543"/>
      <c r="CM48" s="541"/>
      <c r="CN48" s="542"/>
      <c r="CO48" s="542"/>
      <c r="CP48" s="542"/>
      <c r="CQ48" s="543"/>
      <c r="CR48" s="541"/>
      <c r="CS48" s="542"/>
      <c r="CT48" s="542"/>
      <c r="CU48" s="542"/>
      <c r="CV48" s="543"/>
      <c r="CW48" s="541"/>
      <c r="CX48" s="542"/>
      <c r="CY48" s="542"/>
      <c r="CZ48" s="542"/>
      <c r="DA48" s="543"/>
      <c r="DB48" s="541"/>
      <c r="DC48" s="542"/>
      <c r="DD48" s="542"/>
      <c r="DE48" s="542"/>
      <c r="DF48" s="543"/>
      <c r="DG48" s="541"/>
      <c r="DH48" s="542"/>
      <c r="DI48" s="542"/>
      <c r="DJ48" s="542"/>
      <c r="DK48" s="543"/>
      <c r="DL48" s="541"/>
      <c r="DM48" s="542"/>
      <c r="DN48" s="542"/>
      <c r="DO48" s="542"/>
      <c r="DP48" s="543"/>
      <c r="DQ48" s="541"/>
      <c r="DR48" s="542"/>
      <c r="DS48" s="542"/>
      <c r="DT48" s="542"/>
      <c r="DU48" s="543"/>
      <c r="DV48" s="538"/>
      <c r="DW48" s="539"/>
      <c r="DX48" s="539"/>
      <c r="DY48" s="539"/>
      <c r="DZ48" s="544"/>
      <c r="EA48" s="467"/>
    </row>
    <row r="49" spans="1:131" ht="26.25" customHeight="1" x14ac:dyDescent="0.15">
      <c r="A49" s="523">
        <v>22</v>
      </c>
      <c r="B49" s="524"/>
      <c r="C49" s="525"/>
      <c r="D49" s="525"/>
      <c r="E49" s="525"/>
      <c r="F49" s="525"/>
      <c r="G49" s="525"/>
      <c r="H49" s="525"/>
      <c r="I49" s="525"/>
      <c r="J49" s="525"/>
      <c r="K49" s="525"/>
      <c r="L49" s="525"/>
      <c r="M49" s="525"/>
      <c r="N49" s="525"/>
      <c r="O49" s="525"/>
      <c r="P49" s="526"/>
      <c r="Q49" s="527"/>
      <c r="R49" s="528"/>
      <c r="S49" s="528"/>
      <c r="T49" s="528"/>
      <c r="U49" s="528"/>
      <c r="V49" s="528"/>
      <c r="W49" s="528"/>
      <c r="X49" s="528"/>
      <c r="Y49" s="528"/>
      <c r="Z49" s="528"/>
      <c r="AA49" s="528"/>
      <c r="AB49" s="528"/>
      <c r="AC49" s="528"/>
      <c r="AD49" s="528"/>
      <c r="AE49" s="529"/>
      <c r="AF49" s="530"/>
      <c r="AG49" s="531"/>
      <c r="AH49" s="531"/>
      <c r="AI49" s="531"/>
      <c r="AJ49" s="532"/>
      <c r="AK49" s="589"/>
      <c r="AL49" s="590"/>
      <c r="AM49" s="590"/>
      <c r="AN49" s="590"/>
      <c r="AO49" s="590"/>
      <c r="AP49" s="590"/>
      <c r="AQ49" s="590"/>
      <c r="AR49" s="590"/>
      <c r="AS49" s="590"/>
      <c r="AT49" s="590"/>
      <c r="AU49" s="590"/>
      <c r="AV49" s="590"/>
      <c r="AW49" s="590"/>
      <c r="AX49" s="590"/>
      <c r="AY49" s="590"/>
      <c r="AZ49" s="591"/>
      <c r="BA49" s="591"/>
      <c r="BB49" s="591"/>
      <c r="BC49" s="591"/>
      <c r="BD49" s="591"/>
      <c r="BE49" s="592"/>
      <c r="BF49" s="592"/>
      <c r="BG49" s="592"/>
      <c r="BH49" s="592"/>
      <c r="BI49" s="593"/>
      <c r="BJ49" s="474"/>
      <c r="BK49" s="474"/>
      <c r="BL49" s="474"/>
      <c r="BM49" s="474"/>
      <c r="BN49" s="474"/>
      <c r="BO49" s="571"/>
      <c r="BP49" s="571"/>
      <c r="BQ49" s="523">
        <v>43</v>
      </c>
      <c r="BR49" s="537"/>
      <c r="BS49" s="538"/>
      <c r="BT49" s="539"/>
      <c r="BU49" s="539"/>
      <c r="BV49" s="539"/>
      <c r="BW49" s="539"/>
      <c r="BX49" s="539"/>
      <c r="BY49" s="539"/>
      <c r="BZ49" s="539"/>
      <c r="CA49" s="539"/>
      <c r="CB49" s="539"/>
      <c r="CC49" s="539"/>
      <c r="CD49" s="539"/>
      <c r="CE49" s="539"/>
      <c r="CF49" s="539"/>
      <c r="CG49" s="540"/>
      <c r="CH49" s="541"/>
      <c r="CI49" s="542"/>
      <c r="CJ49" s="542"/>
      <c r="CK49" s="542"/>
      <c r="CL49" s="543"/>
      <c r="CM49" s="541"/>
      <c r="CN49" s="542"/>
      <c r="CO49" s="542"/>
      <c r="CP49" s="542"/>
      <c r="CQ49" s="543"/>
      <c r="CR49" s="541"/>
      <c r="CS49" s="542"/>
      <c r="CT49" s="542"/>
      <c r="CU49" s="542"/>
      <c r="CV49" s="543"/>
      <c r="CW49" s="541"/>
      <c r="CX49" s="542"/>
      <c r="CY49" s="542"/>
      <c r="CZ49" s="542"/>
      <c r="DA49" s="543"/>
      <c r="DB49" s="541"/>
      <c r="DC49" s="542"/>
      <c r="DD49" s="542"/>
      <c r="DE49" s="542"/>
      <c r="DF49" s="543"/>
      <c r="DG49" s="541"/>
      <c r="DH49" s="542"/>
      <c r="DI49" s="542"/>
      <c r="DJ49" s="542"/>
      <c r="DK49" s="543"/>
      <c r="DL49" s="541"/>
      <c r="DM49" s="542"/>
      <c r="DN49" s="542"/>
      <c r="DO49" s="542"/>
      <c r="DP49" s="543"/>
      <c r="DQ49" s="541"/>
      <c r="DR49" s="542"/>
      <c r="DS49" s="542"/>
      <c r="DT49" s="542"/>
      <c r="DU49" s="543"/>
      <c r="DV49" s="538"/>
      <c r="DW49" s="539"/>
      <c r="DX49" s="539"/>
      <c r="DY49" s="539"/>
      <c r="DZ49" s="544"/>
      <c r="EA49" s="467"/>
    </row>
    <row r="50" spans="1:131" ht="26.25" customHeight="1" x14ac:dyDescent="0.15">
      <c r="A50" s="523">
        <v>23</v>
      </c>
      <c r="B50" s="524"/>
      <c r="C50" s="525"/>
      <c r="D50" s="525"/>
      <c r="E50" s="525"/>
      <c r="F50" s="525"/>
      <c r="G50" s="525"/>
      <c r="H50" s="525"/>
      <c r="I50" s="525"/>
      <c r="J50" s="525"/>
      <c r="K50" s="525"/>
      <c r="L50" s="525"/>
      <c r="M50" s="525"/>
      <c r="N50" s="525"/>
      <c r="O50" s="525"/>
      <c r="P50" s="526"/>
      <c r="Q50" s="594"/>
      <c r="R50" s="595"/>
      <c r="S50" s="595"/>
      <c r="T50" s="595"/>
      <c r="U50" s="595"/>
      <c r="V50" s="595"/>
      <c r="W50" s="595"/>
      <c r="X50" s="595"/>
      <c r="Y50" s="595"/>
      <c r="Z50" s="595"/>
      <c r="AA50" s="595"/>
      <c r="AB50" s="595"/>
      <c r="AC50" s="595"/>
      <c r="AD50" s="595"/>
      <c r="AE50" s="596"/>
      <c r="AF50" s="530"/>
      <c r="AG50" s="531"/>
      <c r="AH50" s="531"/>
      <c r="AI50" s="531"/>
      <c r="AJ50" s="532"/>
      <c r="AK50" s="597"/>
      <c r="AL50" s="595"/>
      <c r="AM50" s="595"/>
      <c r="AN50" s="595"/>
      <c r="AO50" s="595"/>
      <c r="AP50" s="595"/>
      <c r="AQ50" s="595"/>
      <c r="AR50" s="595"/>
      <c r="AS50" s="595"/>
      <c r="AT50" s="595"/>
      <c r="AU50" s="595"/>
      <c r="AV50" s="595"/>
      <c r="AW50" s="595"/>
      <c r="AX50" s="595"/>
      <c r="AY50" s="595"/>
      <c r="AZ50" s="598"/>
      <c r="BA50" s="598"/>
      <c r="BB50" s="598"/>
      <c r="BC50" s="598"/>
      <c r="BD50" s="598"/>
      <c r="BE50" s="592"/>
      <c r="BF50" s="592"/>
      <c r="BG50" s="592"/>
      <c r="BH50" s="592"/>
      <c r="BI50" s="593"/>
      <c r="BJ50" s="474"/>
      <c r="BK50" s="474"/>
      <c r="BL50" s="474"/>
      <c r="BM50" s="474"/>
      <c r="BN50" s="474"/>
      <c r="BO50" s="571"/>
      <c r="BP50" s="571"/>
      <c r="BQ50" s="523">
        <v>44</v>
      </c>
      <c r="BR50" s="537"/>
      <c r="BS50" s="538"/>
      <c r="BT50" s="539"/>
      <c r="BU50" s="539"/>
      <c r="BV50" s="539"/>
      <c r="BW50" s="539"/>
      <c r="BX50" s="539"/>
      <c r="BY50" s="539"/>
      <c r="BZ50" s="539"/>
      <c r="CA50" s="539"/>
      <c r="CB50" s="539"/>
      <c r="CC50" s="539"/>
      <c r="CD50" s="539"/>
      <c r="CE50" s="539"/>
      <c r="CF50" s="539"/>
      <c r="CG50" s="540"/>
      <c r="CH50" s="541"/>
      <c r="CI50" s="542"/>
      <c r="CJ50" s="542"/>
      <c r="CK50" s="542"/>
      <c r="CL50" s="543"/>
      <c r="CM50" s="541"/>
      <c r="CN50" s="542"/>
      <c r="CO50" s="542"/>
      <c r="CP50" s="542"/>
      <c r="CQ50" s="543"/>
      <c r="CR50" s="541"/>
      <c r="CS50" s="542"/>
      <c r="CT50" s="542"/>
      <c r="CU50" s="542"/>
      <c r="CV50" s="543"/>
      <c r="CW50" s="541"/>
      <c r="CX50" s="542"/>
      <c r="CY50" s="542"/>
      <c r="CZ50" s="542"/>
      <c r="DA50" s="543"/>
      <c r="DB50" s="541"/>
      <c r="DC50" s="542"/>
      <c r="DD50" s="542"/>
      <c r="DE50" s="542"/>
      <c r="DF50" s="543"/>
      <c r="DG50" s="541"/>
      <c r="DH50" s="542"/>
      <c r="DI50" s="542"/>
      <c r="DJ50" s="542"/>
      <c r="DK50" s="543"/>
      <c r="DL50" s="541"/>
      <c r="DM50" s="542"/>
      <c r="DN50" s="542"/>
      <c r="DO50" s="542"/>
      <c r="DP50" s="543"/>
      <c r="DQ50" s="541"/>
      <c r="DR50" s="542"/>
      <c r="DS50" s="542"/>
      <c r="DT50" s="542"/>
      <c r="DU50" s="543"/>
      <c r="DV50" s="538"/>
      <c r="DW50" s="539"/>
      <c r="DX50" s="539"/>
      <c r="DY50" s="539"/>
      <c r="DZ50" s="544"/>
      <c r="EA50" s="467"/>
    </row>
    <row r="51" spans="1:131" ht="26.25" customHeight="1" x14ac:dyDescent="0.15">
      <c r="A51" s="523">
        <v>24</v>
      </c>
      <c r="B51" s="524"/>
      <c r="C51" s="525"/>
      <c r="D51" s="525"/>
      <c r="E51" s="525"/>
      <c r="F51" s="525"/>
      <c r="G51" s="525"/>
      <c r="H51" s="525"/>
      <c r="I51" s="525"/>
      <c r="J51" s="525"/>
      <c r="K51" s="525"/>
      <c r="L51" s="525"/>
      <c r="M51" s="525"/>
      <c r="N51" s="525"/>
      <c r="O51" s="525"/>
      <c r="P51" s="526"/>
      <c r="Q51" s="594"/>
      <c r="R51" s="595"/>
      <c r="S51" s="595"/>
      <c r="T51" s="595"/>
      <c r="U51" s="595"/>
      <c r="V51" s="595"/>
      <c r="W51" s="595"/>
      <c r="X51" s="595"/>
      <c r="Y51" s="595"/>
      <c r="Z51" s="595"/>
      <c r="AA51" s="595"/>
      <c r="AB51" s="595"/>
      <c r="AC51" s="595"/>
      <c r="AD51" s="595"/>
      <c r="AE51" s="596"/>
      <c r="AF51" s="530"/>
      <c r="AG51" s="531"/>
      <c r="AH51" s="531"/>
      <c r="AI51" s="531"/>
      <c r="AJ51" s="532"/>
      <c r="AK51" s="597"/>
      <c r="AL51" s="595"/>
      <c r="AM51" s="595"/>
      <c r="AN51" s="595"/>
      <c r="AO51" s="595"/>
      <c r="AP51" s="595"/>
      <c r="AQ51" s="595"/>
      <c r="AR51" s="595"/>
      <c r="AS51" s="595"/>
      <c r="AT51" s="595"/>
      <c r="AU51" s="595"/>
      <c r="AV51" s="595"/>
      <c r="AW51" s="595"/>
      <c r="AX51" s="595"/>
      <c r="AY51" s="595"/>
      <c r="AZ51" s="598"/>
      <c r="BA51" s="598"/>
      <c r="BB51" s="598"/>
      <c r="BC51" s="598"/>
      <c r="BD51" s="598"/>
      <c r="BE51" s="592"/>
      <c r="BF51" s="592"/>
      <c r="BG51" s="592"/>
      <c r="BH51" s="592"/>
      <c r="BI51" s="593"/>
      <c r="BJ51" s="474"/>
      <c r="BK51" s="474"/>
      <c r="BL51" s="474"/>
      <c r="BM51" s="474"/>
      <c r="BN51" s="474"/>
      <c r="BO51" s="571"/>
      <c r="BP51" s="571"/>
      <c r="BQ51" s="523">
        <v>45</v>
      </c>
      <c r="BR51" s="537"/>
      <c r="BS51" s="538"/>
      <c r="BT51" s="539"/>
      <c r="BU51" s="539"/>
      <c r="BV51" s="539"/>
      <c r="BW51" s="539"/>
      <c r="BX51" s="539"/>
      <c r="BY51" s="539"/>
      <c r="BZ51" s="539"/>
      <c r="CA51" s="539"/>
      <c r="CB51" s="539"/>
      <c r="CC51" s="539"/>
      <c r="CD51" s="539"/>
      <c r="CE51" s="539"/>
      <c r="CF51" s="539"/>
      <c r="CG51" s="540"/>
      <c r="CH51" s="541"/>
      <c r="CI51" s="542"/>
      <c r="CJ51" s="542"/>
      <c r="CK51" s="542"/>
      <c r="CL51" s="543"/>
      <c r="CM51" s="541"/>
      <c r="CN51" s="542"/>
      <c r="CO51" s="542"/>
      <c r="CP51" s="542"/>
      <c r="CQ51" s="543"/>
      <c r="CR51" s="541"/>
      <c r="CS51" s="542"/>
      <c r="CT51" s="542"/>
      <c r="CU51" s="542"/>
      <c r="CV51" s="543"/>
      <c r="CW51" s="541"/>
      <c r="CX51" s="542"/>
      <c r="CY51" s="542"/>
      <c r="CZ51" s="542"/>
      <c r="DA51" s="543"/>
      <c r="DB51" s="541"/>
      <c r="DC51" s="542"/>
      <c r="DD51" s="542"/>
      <c r="DE51" s="542"/>
      <c r="DF51" s="543"/>
      <c r="DG51" s="541"/>
      <c r="DH51" s="542"/>
      <c r="DI51" s="542"/>
      <c r="DJ51" s="542"/>
      <c r="DK51" s="543"/>
      <c r="DL51" s="541"/>
      <c r="DM51" s="542"/>
      <c r="DN51" s="542"/>
      <c r="DO51" s="542"/>
      <c r="DP51" s="543"/>
      <c r="DQ51" s="541"/>
      <c r="DR51" s="542"/>
      <c r="DS51" s="542"/>
      <c r="DT51" s="542"/>
      <c r="DU51" s="543"/>
      <c r="DV51" s="538"/>
      <c r="DW51" s="539"/>
      <c r="DX51" s="539"/>
      <c r="DY51" s="539"/>
      <c r="DZ51" s="544"/>
      <c r="EA51" s="467"/>
    </row>
    <row r="52" spans="1:131" ht="26.25" customHeight="1" x14ac:dyDescent="0.15">
      <c r="A52" s="523">
        <v>25</v>
      </c>
      <c r="B52" s="524"/>
      <c r="C52" s="525"/>
      <c r="D52" s="525"/>
      <c r="E52" s="525"/>
      <c r="F52" s="525"/>
      <c r="G52" s="525"/>
      <c r="H52" s="525"/>
      <c r="I52" s="525"/>
      <c r="J52" s="525"/>
      <c r="K52" s="525"/>
      <c r="L52" s="525"/>
      <c r="M52" s="525"/>
      <c r="N52" s="525"/>
      <c r="O52" s="525"/>
      <c r="P52" s="526"/>
      <c r="Q52" s="594"/>
      <c r="R52" s="595"/>
      <c r="S52" s="595"/>
      <c r="T52" s="595"/>
      <c r="U52" s="595"/>
      <c r="V52" s="595"/>
      <c r="W52" s="595"/>
      <c r="X52" s="595"/>
      <c r="Y52" s="595"/>
      <c r="Z52" s="595"/>
      <c r="AA52" s="595"/>
      <c r="AB52" s="595"/>
      <c r="AC52" s="595"/>
      <c r="AD52" s="595"/>
      <c r="AE52" s="596"/>
      <c r="AF52" s="530"/>
      <c r="AG52" s="531"/>
      <c r="AH52" s="531"/>
      <c r="AI52" s="531"/>
      <c r="AJ52" s="532"/>
      <c r="AK52" s="597"/>
      <c r="AL52" s="595"/>
      <c r="AM52" s="595"/>
      <c r="AN52" s="595"/>
      <c r="AO52" s="595"/>
      <c r="AP52" s="595"/>
      <c r="AQ52" s="595"/>
      <c r="AR52" s="595"/>
      <c r="AS52" s="595"/>
      <c r="AT52" s="595"/>
      <c r="AU52" s="595"/>
      <c r="AV52" s="595"/>
      <c r="AW52" s="595"/>
      <c r="AX52" s="595"/>
      <c r="AY52" s="595"/>
      <c r="AZ52" s="598"/>
      <c r="BA52" s="598"/>
      <c r="BB52" s="598"/>
      <c r="BC52" s="598"/>
      <c r="BD52" s="598"/>
      <c r="BE52" s="592"/>
      <c r="BF52" s="592"/>
      <c r="BG52" s="592"/>
      <c r="BH52" s="592"/>
      <c r="BI52" s="593"/>
      <c r="BJ52" s="474"/>
      <c r="BK52" s="474"/>
      <c r="BL52" s="474"/>
      <c r="BM52" s="474"/>
      <c r="BN52" s="474"/>
      <c r="BO52" s="571"/>
      <c r="BP52" s="571"/>
      <c r="BQ52" s="523">
        <v>46</v>
      </c>
      <c r="BR52" s="537"/>
      <c r="BS52" s="538"/>
      <c r="BT52" s="539"/>
      <c r="BU52" s="539"/>
      <c r="BV52" s="539"/>
      <c r="BW52" s="539"/>
      <c r="BX52" s="539"/>
      <c r="BY52" s="539"/>
      <c r="BZ52" s="539"/>
      <c r="CA52" s="539"/>
      <c r="CB52" s="539"/>
      <c r="CC52" s="539"/>
      <c r="CD52" s="539"/>
      <c r="CE52" s="539"/>
      <c r="CF52" s="539"/>
      <c r="CG52" s="540"/>
      <c r="CH52" s="541"/>
      <c r="CI52" s="542"/>
      <c r="CJ52" s="542"/>
      <c r="CK52" s="542"/>
      <c r="CL52" s="543"/>
      <c r="CM52" s="541"/>
      <c r="CN52" s="542"/>
      <c r="CO52" s="542"/>
      <c r="CP52" s="542"/>
      <c r="CQ52" s="543"/>
      <c r="CR52" s="541"/>
      <c r="CS52" s="542"/>
      <c r="CT52" s="542"/>
      <c r="CU52" s="542"/>
      <c r="CV52" s="543"/>
      <c r="CW52" s="541"/>
      <c r="CX52" s="542"/>
      <c r="CY52" s="542"/>
      <c r="CZ52" s="542"/>
      <c r="DA52" s="543"/>
      <c r="DB52" s="541"/>
      <c r="DC52" s="542"/>
      <c r="DD52" s="542"/>
      <c r="DE52" s="542"/>
      <c r="DF52" s="543"/>
      <c r="DG52" s="541"/>
      <c r="DH52" s="542"/>
      <c r="DI52" s="542"/>
      <c r="DJ52" s="542"/>
      <c r="DK52" s="543"/>
      <c r="DL52" s="541"/>
      <c r="DM52" s="542"/>
      <c r="DN52" s="542"/>
      <c r="DO52" s="542"/>
      <c r="DP52" s="543"/>
      <c r="DQ52" s="541"/>
      <c r="DR52" s="542"/>
      <c r="DS52" s="542"/>
      <c r="DT52" s="542"/>
      <c r="DU52" s="543"/>
      <c r="DV52" s="538"/>
      <c r="DW52" s="539"/>
      <c r="DX52" s="539"/>
      <c r="DY52" s="539"/>
      <c r="DZ52" s="544"/>
      <c r="EA52" s="467"/>
    </row>
    <row r="53" spans="1:131" ht="26.25" customHeight="1" x14ac:dyDescent="0.15">
      <c r="A53" s="523">
        <v>26</v>
      </c>
      <c r="B53" s="524"/>
      <c r="C53" s="525"/>
      <c r="D53" s="525"/>
      <c r="E53" s="525"/>
      <c r="F53" s="525"/>
      <c r="G53" s="525"/>
      <c r="H53" s="525"/>
      <c r="I53" s="525"/>
      <c r="J53" s="525"/>
      <c r="K53" s="525"/>
      <c r="L53" s="525"/>
      <c r="M53" s="525"/>
      <c r="N53" s="525"/>
      <c r="O53" s="525"/>
      <c r="P53" s="526"/>
      <c r="Q53" s="594"/>
      <c r="R53" s="595"/>
      <c r="S53" s="595"/>
      <c r="T53" s="595"/>
      <c r="U53" s="595"/>
      <c r="V53" s="595"/>
      <c r="W53" s="595"/>
      <c r="X53" s="595"/>
      <c r="Y53" s="595"/>
      <c r="Z53" s="595"/>
      <c r="AA53" s="595"/>
      <c r="AB53" s="595"/>
      <c r="AC53" s="595"/>
      <c r="AD53" s="595"/>
      <c r="AE53" s="596"/>
      <c r="AF53" s="530"/>
      <c r="AG53" s="531"/>
      <c r="AH53" s="531"/>
      <c r="AI53" s="531"/>
      <c r="AJ53" s="532"/>
      <c r="AK53" s="597"/>
      <c r="AL53" s="595"/>
      <c r="AM53" s="595"/>
      <c r="AN53" s="595"/>
      <c r="AO53" s="595"/>
      <c r="AP53" s="595"/>
      <c r="AQ53" s="595"/>
      <c r="AR53" s="595"/>
      <c r="AS53" s="595"/>
      <c r="AT53" s="595"/>
      <c r="AU53" s="595"/>
      <c r="AV53" s="595"/>
      <c r="AW53" s="595"/>
      <c r="AX53" s="595"/>
      <c r="AY53" s="595"/>
      <c r="AZ53" s="598"/>
      <c r="BA53" s="598"/>
      <c r="BB53" s="598"/>
      <c r="BC53" s="598"/>
      <c r="BD53" s="598"/>
      <c r="BE53" s="592"/>
      <c r="BF53" s="592"/>
      <c r="BG53" s="592"/>
      <c r="BH53" s="592"/>
      <c r="BI53" s="593"/>
      <c r="BJ53" s="474"/>
      <c r="BK53" s="474"/>
      <c r="BL53" s="474"/>
      <c r="BM53" s="474"/>
      <c r="BN53" s="474"/>
      <c r="BO53" s="571"/>
      <c r="BP53" s="571"/>
      <c r="BQ53" s="523">
        <v>47</v>
      </c>
      <c r="BR53" s="537"/>
      <c r="BS53" s="538"/>
      <c r="BT53" s="539"/>
      <c r="BU53" s="539"/>
      <c r="BV53" s="539"/>
      <c r="BW53" s="539"/>
      <c r="BX53" s="539"/>
      <c r="BY53" s="539"/>
      <c r="BZ53" s="539"/>
      <c r="CA53" s="539"/>
      <c r="CB53" s="539"/>
      <c r="CC53" s="539"/>
      <c r="CD53" s="539"/>
      <c r="CE53" s="539"/>
      <c r="CF53" s="539"/>
      <c r="CG53" s="540"/>
      <c r="CH53" s="541"/>
      <c r="CI53" s="542"/>
      <c r="CJ53" s="542"/>
      <c r="CK53" s="542"/>
      <c r="CL53" s="543"/>
      <c r="CM53" s="541"/>
      <c r="CN53" s="542"/>
      <c r="CO53" s="542"/>
      <c r="CP53" s="542"/>
      <c r="CQ53" s="543"/>
      <c r="CR53" s="541"/>
      <c r="CS53" s="542"/>
      <c r="CT53" s="542"/>
      <c r="CU53" s="542"/>
      <c r="CV53" s="543"/>
      <c r="CW53" s="541"/>
      <c r="CX53" s="542"/>
      <c r="CY53" s="542"/>
      <c r="CZ53" s="542"/>
      <c r="DA53" s="543"/>
      <c r="DB53" s="541"/>
      <c r="DC53" s="542"/>
      <c r="DD53" s="542"/>
      <c r="DE53" s="542"/>
      <c r="DF53" s="543"/>
      <c r="DG53" s="541"/>
      <c r="DH53" s="542"/>
      <c r="DI53" s="542"/>
      <c r="DJ53" s="542"/>
      <c r="DK53" s="543"/>
      <c r="DL53" s="541"/>
      <c r="DM53" s="542"/>
      <c r="DN53" s="542"/>
      <c r="DO53" s="542"/>
      <c r="DP53" s="543"/>
      <c r="DQ53" s="541"/>
      <c r="DR53" s="542"/>
      <c r="DS53" s="542"/>
      <c r="DT53" s="542"/>
      <c r="DU53" s="543"/>
      <c r="DV53" s="538"/>
      <c r="DW53" s="539"/>
      <c r="DX53" s="539"/>
      <c r="DY53" s="539"/>
      <c r="DZ53" s="544"/>
      <c r="EA53" s="467"/>
    </row>
    <row r="54" spans="1:131" ht="26.25" customHeight="1" x14ac:dyDescent="0.15">
      <c r="A54" s="523">
        <v>27</v>
      </c>
      <c r="B54" s="524"/>
      <c r="C54" s="525"/>
      <c r="D54" s="525"/>
      <c r="E54" s="525"/>
      <c r="F54" s="525"/>
      <c r="G54" s="525"/>
      <c r="H54" s="525"/>
      <c r="I54" s="525"/>
      <c r="J54" s="525"/>
      <c r="K54" s="525"/>
      <c r="L54" s="525"/>
      <c r="M54" s="525"/>
      <c r="N54" s="525"/>
      <c r="O54" s="525"/>
      <c r="P54" s="526"/>
      <c r="Q54" s="594"/>
      <c r="R54" s="595"/>
      <c r="S54" s="595"/>
      <c r="T54" s="595"/>
      <c r="U54" s="595"/>
      <c r="V54" s="595"/>
      <c r="W54" s="595"/>
      <c r="X54" s="595"/>
      <c r="Y54" s="595"/>
      <c r="Z54" s="595"/>
      <c r="AA54" s="595"/>
      <c r="AB54" s="595"/>
      <c r="AC54" s="595"/>
      <c r="AD54" s="595"/>
      <c r="AE54" s="596"/>
      <c r="AF54" s="530"/>
      <c r="AG54" s="531"/>
      <c r="AH54" s="531"/>
      <c r="AI54" s="531"/>
      <c r="AJ54" s="532"/>
      <c r="AK54" s="597"/>
      <c r="AL54" s="595"/>
      <c r="AM54" s="595"/>
      <c r="AN54" s="595"/>
      <c r="AO54" s="595"/>
      <c r="AP54" s="595"/>
      <c r="AQ54" s="595"/>
      <c r="AR54" s="595"/>
      <c r="AS54" s="595"/>
      <c r="AT54" s="595"/>
      <c r="AU54" s="595"/>
      <c r="AV54" s="595"/>
      <c r="AW54" s="595"/>
      <c r="AX54" s="595"/>
      <c r="AY54" s="595"/>
      <c r="AZ54" s="598"/>
      <c r="BA54" s="598"/>
      <c r="BB54" s="598"/>
      <c r="BC54" s="598"/>
      <c r="BD54" s="598"/>
      <c r="BE54" s="592"/>
      <c r="BF54" s="592"/>
      <c r="BG54" s="592"/>
      <c r="BH54" s="592"/>
      <c r="BI54" s="593"/>
      <c r="BJ54" s="474"/>
      <c r="BK54" s="474"/>
      <c r="BL54" s="474"/>
      <c r="BM54" s="474"/>
      <c r="BN54" s="474"/>
      <c r="BO54" s="571"/>
      <c r="BP54" s="571"/>
      <c r="BQ54" s="523">
        <v>48</v>
      </c>
      <c r="BR54" s="537"/>
      <c r="BS54" s="538"/>
      <c r="BT54" s="539"/>
      <c r="BU54" s="539"/>
      <c r="BV54" s="539"/>
      <c r="BW54" s="539"/>
      <c r="BX54" s="539"/>
      <c r="BY54" s="539"/>
      <c r="BZ54" s="539"/>
      <c r="CA54" s="539"/>
      <c r="CB54" s="539"/>
      <c r="CC54" s="539"/>
      <c r="CD54" s="539"/>
      <c r="CE54" s="539"/>
      <c r="CF54" s="539"/>
      <c r="CG54" s="540"/>
      <c r="CH54" s="541"/>
      <c r="CI54" s="542"/>
      <c r="CJ54" s="542"/>
      <c r="CK54" s="542"/>
      <c r="CL54" s="543"/>
      <c r="CM54" s="541"/>
      <c r="CN54" s="542"/>
      <c r="CO54" s="542"/>
      <c r="CP54" s="542"/>
      <c r="CQ54" s="543"/>
      <c r="CR54" s="541"/>
      <c r="CS54" s="542"/>
      <c r="CT54" s="542"/>
      <c r="CU54" s="542"/>
      <c r="CV54" s="543"/>
      <c r="CW54" s="541"/>
      <c r="CX54" s="542"/>
      <c r="CY54" s="542"/>
      <c r="CZ54" s="542"/>
      <c r="DA54" s="543"/>
      <c r="DB54" s="541"/>
      <c r="DC54" s="542"/>
      <c r="DD54" s="542"/>
      <c r="DE54" s="542"/>
      <c r="DF54" s="543"/>
      <c r="DG54" s="541"/>
      <c r="DH54" s="542"/>
      <c r="DI54" s="542"/>
      <c r="DJ54" s="542"/>
      <c r="DK54" s="543"/>
      <c r="DL54" s="541"/>
      <c r="DM54" s="542"/>
      <c r="DN54" s="542"/>
      <c r="DO54" s="542"/>
      <c r="DP54" s="543"/>
      <c r="DQ54" s="541"/>
      <c r="DR54" s="542"/>
      <c r="DS54" s="542"/>
      <c r="DT54" s="542"/>
      <c r="DU54" s="543"/>
      <c r="DV54" s="538"/>
      <c r="DW54" s="539"/>
      <c r="DX54" s="539"/>
      <c r="DY54" s="539"/>
      <c r="DZ54" s="544"/>
      <c r="EA54" s="467"/>
    </row>
    <row r="55" spans="1:131" ht="26.25" customHeight="1" x14ac:dyDescent="0.15">
      <c r="A55" s="523">
        <v>28</v>
      </c>
      <c r="B55" s="524"/>
      <c r="C55" s="525"/>
      <c r="D55" s="525"/>
      <c r="E55" s="525"/>
      <c r="F55" s="525"/>
      <c r="G55" s="525"/>
      <c r="H55" s="525"/>
      <c r="I55" s="525"/>
      <c r="J55" s="525"/>
      <c r="K55" s="525"/>
      <c r="L55" s="525"/>
      <c r="M55" s="525"/>
      <c r="N55" s="525"/>
      <c r="O55" s="525"/>
      <c r="P55" s="526"/>
      <c r="Q55" s="594"/>
      <c r="R55" s="595"/>
      <c r="S55" s="595"/>
      <c r="T55" s="595"/>
      <c r="U55" s="595"/>
      <c r="V55" s="595"/>
      <c r="W55" s="595"/>
      <c r="X55" s="595"/>
      <c r="Y55" s="595"/>
      <c r="Z55" s="595"/>
      <c r="AA55" s="595"/>
      <c r="AB55" s="595"/>
      <c r="AC55" s="595"/>
      <c r="AD55" s="595"/>
      <c r="AE55" s="596"/>
      <c r="AF55" s="530"/>
      <c r="AG55" s="531"/>
      <c r="AH55" s="531"/>
      <c r="AI55" s="531"/>
      <c r="AJ55" s="532"/>
      <c r="AK55" s="597"/>
      <c r="AL55" s="595"/>
      <c r="AM55" s="595"/>
      <c r="AN55" s="595"/>
      <c r="AO55" s="595"/>
      <c r="AP55" s="595"/>
      <c r="AQ55" s="595"/>
      <c r="AR55" s="595"/>
      <c r="AS55" s="595"/>
      <c r="AT55" s="595"/>
      <c r="AU55" s="595"/>
      <c r="AV55" s="595"/>
      <c r="AW55" s="595"/>
      <c r="AX55" s="595"/>
      <c r="AY55" s="595"/>
      <c r="AZ55" s="598"/>
      <c r="BA55" s="598"/>
      <c r="BB55" s="598"/>
      <c r="BC55" s="598"/>
      <c r="BD55" s="598"/>
      <c r="BE55" s="592"/>
      <c r="BF55" s="592"/>
      <c r="BG55" s="592"/>
      <c r="BH55" s="592"/>
      <c r="BI55" s="593"/>
      <c r="BJ55" s="474"/>
      <c r="BK55" s="474"/>
      <c r="BL55" s="474"/>
      <c r="BM55" s="474"/>
      <c r="BN55" s="474"/>
      <c r="BO55" s="571"/>
      <c r="BP55" s="571"/>
      <c r="BQ55" s="523">
        <v>49</v>
      </c>
      <c r="BR55" s="537"/>
      <c r="BS55" s="538"/>
      <c r="BT55" s="539"/>
      <c r="BU55" s="539"/>
      <c r="BV55" s="539"/>
      <c r="BW55" s="539"/>
      <c r="BX55" s="539"/>
      <c r="BY55" s="539"/>
      <c r="BZ55" s="539"/>
      <c r="CA55" s="539"/>
      <c r="CB55" s="539"/>
      <c r="CC55" s="539"/>
      <c r="CD55" s="539"/>
      <c r="CE55" s="539"/>
      <c r="CF55" s="539"/>
      <c r="CG55" s="540"/>
      <c r="CH55" s="541"/>
      <c r="CI55" s="542"/>
      <c r="CJ55" s="542"/>
      <c r="CK55" s="542"/>
      <c r="CL55" s="543"/>
      <c r="CM55" s="541"/>
      <c r="CN55" s="542"/>
      <c r="CO55" s="542"/>
      <c r="CP55" s="542"/>
      <c r="CQ55" s="543"/>
      <c r="CR55" s="541"/>
      <c r="CS55" s="542"/>
      <c r="CT55" s="542"/>
      <c r="CU55" s="542"/>
      <c r="CV55" s="543"/>
      <c r="CW55" s="541"/>
      <c r="CX55" s="542"/>
      <c r="CY55" s="542"/>
      <c r="CZ55" s="542"/>
      <c r="DA55" s="543"/>
      <c r="DB55" s="541"/>
      <c r="DC55" s="542"/>
      <c r="DD55" s="542"/>
      <c r="DE55" s="542"/>
      <c r="DF55" s="543"/>
      <c r="DG55" s="541"/>
      <c r="DH55" s="542"/>
      <c r="DI55" s="542"/>
      <c r="DJ55" s="542"/>
      <c r="DK55" s="543"/>
      <c r="DL55" s="541"/>
      <c r="DM55" s="542"/>
      <c r="DN55" s="542"/>
      <c r="DO55" s="542"/>
      <c r="DP55" s="543"/>
      <c r="DQ55" s="541"/>
      <c r="DR55" s="542"/>
      <c r="DS55" s="542"/>
      <c r="DT55" s="542"/>
      <c r="DU55" s="543"/>
      <c r="DV55" s="538"/>
      <c r="DW55" s="539"/>
      <c r="DX55" s="539"/>
      <c r="DY55" s="539"/>
      <c r="DZ55" s="544"/>
      <c r="EA55" s="467"/>
    </row>
    <row r="56" spans="1:131" ht="26.25" customHeight="1" x14ac:dyDescent="0.15">
      <c r="A56" s="523">
        <v>29</v>
      </c>
      <c r="B56" s="524"/>
      <c r="C56" s="525"/>
      <c r="D56" s="525"/>
      <c r="E56" s="525"/>
      <c r="F56" s="525"/>
      <c r="G56" s="525"/>
      <c r="H56" s="525"/>
      <c r="I56" s="525"/>
      <c r="J56" s="525"/>
      <c r="K56" s="525"/>
      <c r="L56" s="525"/>
      <c r="M56" s="525"/>
      <c r="N56" s="525"/>
      <c r="O56" s="525"/>
      <c r="P56" s="526"/>
      <c r="Q56" s="594"/>
      <c r="R56" s="595"/>
      <c r="S56" s="595"/>
      <c r="T56" s="595"/>
      <c r="U56" s="595"/>
      <c r="V56" s="595"/>
      <c r="W56" s="595"/>
      <c r="X56" s="595"/>
      <c r="Y56" s="595"/>
      <c r="Z56" s="595"/>
      <c r="AA56" s="595"/>
      <c r="AB56" s="595"/>
      <c r="AC56" s="595"/>
      <c r="AD56" s="595"/>
      <c r="AE56" s="596"/>
      <c r="AF56" s="530"/>
      <c r="AG56" s="531"/>
      <c r="AH56" s="531"/>
      <c r="AI56" s="531"/>
      <c r="AJ56" s="532"/>
      <c r="AK56" s="597"/>
      <c r="AL56" s="595"/>
      <c r="AM56" s="595"/>
      <c r="AN56" s="595"/>
      <c r="AO56" s="595"/>
      <c r="AP56" s="595"/>
      <c r="AQ56" s="595"/>
      <c r="AR56" s="595"/>
      <c r="AS56" s="595"/>
      <c r="AT56" s="595"/>
      <c r="AU56" s="595"/>
      <c r="AV56" s="595"/>
      <c r="AW56" s="595"/>
      <c r="AX56" s="595"/>
      <c r="AY56" s="595"/>
      <c r="AZ56" s="598"/>
      <c r="BA56" s="598"/>
      <c r="BB56" s="598"/>
      <c r="BC56" s="598"/>
      <c r="BD56" s="598"/>
      <c r="BE56" s="592"/>
      <c r="BF56" s="592"/>
      <c r="BG56" s="592"/>
      <c r="BH56" s="592"/>
      <c r="BI56" s="593"/>
      <c r="BJ56" s="474"/>
      <c r="BK56" s="474"/>
      <c r="BL56" s="474"/>
      <c r="BM56" s="474"/>
      <c r="BN56" s="474"/>
      <c r="BO56" s="571"/>
      <c r="BP56" s="571"/>
      <c r="BQ56" s="523">
        <v>50</v>
      </c>
      <c r="BR56" s="537"/>
      <c r="BS56" s="538"/>
      <c r="BT56" s="539"/>
      <c r="BU56" s="539"/>
      <c r="BV56" s="539"/>
      <c r="BW56" s="539"/>
      <c r="BX56" s="539"/>
      <c r="BY56" s="539"/>
      <c r="BZ56" s="539"/>
      <c r="CA56" s="539"/>
      <c r="CB56" s="539"/>
      <c r="CC56" s="539"/>
      <c r="CD56" s="539"/>
      <c r="CE56" s="539"/>
      <c r="CF56" s="539"/>
      <c r="CG56" s="540"/>
      <c r="CH56" s="541"/>
      <c r="CI56" s="542"/>
      <c r="CJ56" s="542"/>
      <c r="CK56" s="542"/>
      <c r="CL56" s="543"/>
      <c r="CM56" s="541"/>
      <c r="CN56" s="542"/>
      <c r="CO56" s="542"/>
      <c r="CP56" s="542"/>
      <c r="CQ56" s="543"/>
      <c r="CR56" s="541"/>
      <c r="CS56" s="542"/>
      <c r="CT56" s="542"/>
      <c r="CU56" s="542"/>
      <c r="CV56" s="543"/>
      <c r="CW56" s="541"/>
      <c r="CX56" s="542"/>
      <c r="CY56" s="542"/>
      <c r="CZ56" s="542"/>
      <c r="DA56" s="543"/>
      <c r="DB56" s="541"/>
      <c r="DC56" s="542"/>
      <c r="DD56" s="542"/>
      <c r="DE56" s="542"/>
      <c r="DF56" s="543"/>
      <c r="DG56" s="541"/>
      <c r="DH56" s="542"/>
      <c r="DI56" s="542"/>
      <c r="DJ56" s="542"/>
      <c r="DK56" s="543"/>
      <c r="DL56" s="541"/>
      <c r="DM56" s="542"/>
      <c r="DN56" s="542"/>
      <c r="DO56" s="542"/>
      <c r="DP56" s="543"/>
      <c r="DQ56" s="541"/>
      <c r="DR56" s="542"/>
      <c r="DS56" s="542"/>
      <c r="DT56" s="542"/>
      <c r="DU56" s="543"/>
      <c r="DV56" s="538"/>
      <c r="DW56" s="539"/>
      <c r="DX56" s="539"/>
      <c r="DY56" s="539"/>
      <c r="DZ56" s="544"/>
      <c r="EA56" s="467"/>
    </row>
    <row r="57" spans="1:131" ht="26.25" customHeight="1" x14ac:dyDescent="0.15">
      <c r="A57" s="523">
        <v>30</v>
      </c>
      <c r="B57" s="524"/>
      <c r="C57" s="525"/>
      <c r="D57" s="525"/>
      <c r="E57" s="525"/>
      <c r="F57" s="525"/>
      <c r="G57" s="525"/>
      <c r="H57" s="525"/>
      <c r="I57" s="525"/>
      <c r="J57" s="525"/>
      <c r="K57" s="525"/>
      <c r="L57" s="525"/>
      <c r="M57" s="525"/>
      <c r="N57" s="525"/>
      <c r="O57" s="525"/>
      <c r="P57" s="526"/>
      <c r="Q57" s="594"/>
      <c r="R57" s="595"/>
      <c r="S57" s="595"/>
      <c r="T57" s="595"/>
      <c r="U57" s="595"/>
      <c r="V57" s="595"/>
      <c r="W57" s="595"/>
      <c r="X57" s="595"/>
      <c r="Y57" s="595"/>
      <c r="Z57" s="595"/>
      <c r="AA57" s="595"/>
      <c r="AB57" s="595"/>
      <c r="AC57" s="595"/>
      <c r="AD57" s="595"/>
      <c r="AE57" s="596"/>
      <c r="AF57" s="530"/>
      <c r="AG57" s="531"/>
      <c r="AH57" s="531"/>
      <c r="AI57" s="531"/>
      <c r="AJ57" s="532"/>
      <c r="AK57" s="597"/>
      <c r="AL57" s="595"/>
      <c r="AM57" s="595"/>
      <c r="AN57" s="595"/>
      <c r="AO57" s="595"/>
      <c r="AP57" s="595"/>
      <c r="AQ57" s="595"/>
      <c r="AR57" s="595"/>
      <c r="AS57" s="595"/>
      <c r="AT57" s="595"/>
      <c r="AU57" s="595"/>
      <c r="AV57" s="595"/>
      <c r="AW57" s="595"/>
      <c r="AX57" s="595"/>
      <c r="AY57" s="595"/>
      <c r="AZ57" s="598"/>
      <c r="BA57" s="598"/>
      <c r="BB57" s="598"/>
      <c r="BC57" s="598"/>
      <c r="BD57" s="598"/>
      <c r="BE57" s="592"/>
      <c r="BF57" s="592"/>
      <c r="BG57" s="592"/>
      <c r="BH57" s="592"/>
      <c r="BI57" s="593"/>
      <c r="BJ57" s="474"/>
      <c r="BK57" s="474"/>
      <c r="BL57" s="474"/>
      <c r="BM57" s="474"/>
      <c r="BN57" s="474"/>
      <c r="BO57" s="571"/>
      <c r="BP57" s="571"/>
      <c r="BQ57" s="523">
        <v>51</v>
      </c>
      <c r="BR57" s="537"/>
      <c r="BS57" s="538"/>
      <c r="BT57" s="539"/>
      <c r="BU57" s="539"/>
      <c r="BV57" s="539"/>
      <c r="BW57" s="539"/>
      <c r="BX57" s="539"/>
      <c r="BY57" s="539"/>
      <c r="BZ57" s="539"/>
      <c r="CA57" s="539"/>
      <c r="CB57" s="539"/>
      <c r="CC57" s="539"/>
      <c r="CD57" s="539"/>
      <c r="CE57" s="539"/>
      <c r="CF57" s="539"/>
      <c r="CG57" s="540"/>
      <c r="CH57" s="541"/>
      <c r="CI57" s="542"/>
      <c r="CJ57" s="542"/>
      <c r="CK57" s="542"/>
      <c r="CL57" s="543"/>
      <c r="CM57" s="541"/>
      <c r="CN57" s="542"/>
      <c r="CO57" s="542"/>
      <c r="CP57" s="542"/>
      <c r="CQ57" s="543"/>
      <c r="CR57" s="541"/>
      <c r="CS57" s="542"/>
      <c r="CT57" s="542"/>
      <c r="CU57" s="542"/>
      <c r="CV57" s="543"/>
      <c r="CW57" s="541"/>
      <c r="CX57" s="542"/>
      <c r="CY57" s="542"/>
      <c r="CZ57" s="542"/>
      <c r="DA57" s="543"/>
      <c r="DB57" s="541"/>
      <c r="DC57" s="542"/>
      <c r="DD57" s="542"/>
      <c r="DE57" s="542"/>
      <c r="DF57" s="543"/>
      <c r="DG57" s="541"/>
      <c r="DH57" s="542"/>
      <c r="DI57" s="542"/>
      <c r="DJ57" s="542"/>
      <c r="DK57" s="543"/>
      <c r="DL57" s="541"/>
      <c r="DM57" s="542"/>
      <c r="DN57" s="542"/>
      <c r="DO57" s="542"/>
      <c r="DP57" s="543"/>
      <c r="DQ57" s="541"/>
      <c r="DR57" s="542"/>
      <c r="DS57" s="542"/>
      <c r="DT57" s="542"/>
      <c r="DU57" s="543"/>
      <c r="DV57" s="538"/>
      <c r="DW57" s="539"/>
      <c r="DX57" s="539"/>
      <c r="DY57" s="539"/>
      <c r="DZ57" s="544"/>
      <c r="EA57" s="467"/>
    </row>
    <row r="58" spans="1:131" ht="26.25" customHeight="1" x14ac:dyDescent="0.15">
      <c r="A58" s="523">
        <v>31</v>
      </c>
      <c r="B58" s="524"/>
      <c r="C58" s="525"/>
      <c r="D58" s="525"/>
      <c r="E58" s="525"/>
      <c r="F58" s="525"/>
      <c r="G58" s="525"/>
      <c r="H58" s="525"/>
      <c r="I58" s="525"/>
      <c r="J58" s="525"/>
      <c r="K58" s="525"/>
      <c r="L58" s="525"/>
      <c r="M58" s="525"/>
      <c r="N58" s="525"/>
      <c r="O58" s="525"/>
      <c r="P58" s="526"/>
      <c r="Q58" s="594"/>
      <c r="R58" s="595"/>
      <c r="S58" s="595"/>
      <c r="T58" s="595"/>
      <c r="U58" s="595"/>
      <c r="V58" s="595"/>
      <c r="W58" s="595"/>
      <c r="X58" s="595"/>
      <c r="Y58" s="595"/>
      <c r="Z58" s="595"/>
      <c r="AA58" s="595"/>
      <c r="AB58" s="595"/>
      <c r="AC58" s="595"/>
      <c r="AD58" s="595"/>
      <c r="AE58" s="596"/>
      <c r="AF58" s="530"/>
      <c r="AG58" s="531"/>
      <c r="AH58" s="531"/>
      <c r="AI58" s="531"/>
      <c r="AJ58" s="532"/>
      <c r="AK58" s="597"/>
      <c r="AL58" s="595"/>
      <c r="AM58" s="595"/>
      <c r="AN58" s="595"/>
      <c r="AO58" s="595"/>
      <c r="AP58" s="595"/>
      <c r="AQ58" s="595"/>
      <c r="AR58" s="595"/>
      <c r="AS58" s="595"/>
      <c r="AT58" s="595"/>
      <c r="AU58" s="595"/>
      <c r="AV58" s="595"/>
      <c r="AW58" s="595"/>
      <c r="AX58" s="595"/>
      <c r="AY58" s="595"/>
      <c r="AZ58" s="598"/>
      <c r="BA58" s="598"/>
      <c r="BB58" s="598"/>
      <c r="BC58" s="598"/>
      <c r="BD58" s="598"/>
      <c r="BE58" s="592"/>
      <c r="BF58" s="592"/>
      <c r="BG58" s="592"/>
      <c r="BH58" s="592"/>
      <c r="BI58" s="593"/>
      <c r="BJ58" s="474"/>
      <c r="BK58" s="474"/>
      <c r="BL58" s="474"/>
      <c r="BM58" s="474"/>
      <c r="BN58" s="474"/>
      <c r="BO58" s="571"/>
      <c r="BP58" s="571"/>
      <c r="BQ58" s="523">
        <v>52</v>
      </c>
      <c r="BR58" s="537"/>
      <c r="BS58" s="538"/>
      <c r="BT58" s="539"/>
      <c r="BU58" s="539"/>
      <c r="BV58" s="539"/>
      <c r="BW58" s="539"/>
      <c r="BX58" s="539"/>
      <c r="BY58" s="539"/>
      <c r="BZ58" s="539"/>
      <c r="CA58" s="539"/>
      <c r="CB58" s="539"/>
      <c r="CC58" s="539"/>
      <c r="CD58" s="539"/>
      <c r="CE58" s="539"/>
      <c r="CF58" s="539"/>
      <c r="CG58" s="540"/>
      <c r="CH58" s="541"/>
      <c r="CI58" s="542"/>
      <c r="CJ58" s="542"/>
      <c r="CK58" s="542"/>
      <c r="CL58" s="543"/>
      <c r="CM58" s="541"/>
      <c r="CN58" s="542"/>
      <c r="CO58" s="542"/>
      <c r="CP58" s="542"/>
      <c r="CQ58" s="543"/>
      <c r="CR58" s="541"/>
      <c r="CS58" s="542"/>
      <c r="CT58" s="542"/>
      <c r="CU58" s="542"/>
      <c r="CV58" s="543"/>
      <c r="CW58" s="541"/>
      <c r="CX58" s="542"/>
      <c r="CY58" s="542"/>
      <c r="CZ58" s="542"/>
      <c r="DA58" s="543"/>
      <c r="DB58" s="541"/>
      <c r="DC58" s="542"/>
      <c r="DD58" s="542"/>
      <c r="DE58" s="542"/>
      <c r="DF58" s="543"/>
      <c r="DG58" s="541"/>
      <c r="DH58" s="542"/>
      <c r="DI58" s="542"/>
      <c r="DJ58" s="542"/>
      <c r="DK58" s="543"/>
      <c r="DL58" s="541"/>
      <c r="DM58" s="542"/>
      <c r="DN58" s="542"/>
      <c r="DO58" s="542"/>
      <c r="DP58" s="543"/>
      <c r="DQ58" s="541"/>
      <c r="DR58" s="542"/>
      <c r="DS58" s="542"/>
      <c r="DT58" s="542"/>
      <c r="DU58" s="543"/>
      <c r="DV58" s="538"/>
      <c r="DW58" s="539"/>
      <c r="DX58" s="539"/>
      <c r="DY58" s="539"/>
      <c r="DZ58" s="544"/>
      <c r="EA58" s="467"/>
    </row>
    <row r="59" spans="1:131" ht="26.25" customHeight="1" x14ac:dyDescent="0.15">
      <c r="A59" s="523">
        <v>32</v>
      </c>
      <c r="B59" s="524"/>
      <c r="C59" s="525"/>
      <c r="D59" s="525"/>
      <c r="E59" s="525"/>
      <c r="F59" s="525"/>
      <c r="G59" s="525"/>
      <c r="H59" s="525"/>
      <c r="I59" s="525"/>
      <c r="J59" s="525"/>
      <c r="K59" s="525"/>
      <c r="L59" s="525"/>
      <c r="M59" s="525"/>
      <c r="N59" s="525"/>
      <c r="O59" s="525"/>
      <c r="P59" s="526"/>
      <c r="Q59" s="594"/>
      <c r="R59" s="595"/>
      <c r="S59" s="595"/>
      <c r="T59" s="595"/>
      <c r="U59" s="595"/>
      <c r="V59" s="595"/>
      <c r="W59" s="595"/>
      <c r="X59" s="595"/>
      <c r="Y59" s="595"/>
      <c r="Z59" s="595"/>
      <c r="AA59" s="595"/>
      <c r="AB59" s="595"/>
      <c r="AC59" s="595"/>
      <c r="AD59" s="595"/>
      <c r="AE59" s="596"/>
      <c r="AF59" s="530"/>
      <c r="AG59" s="531"/>
      <c r="AH59" s="531"/>
      <c r="AI59" s="531"/>
      <c r="AJ59" s="532"/>
      <c r="AK59" s="597"/>
      <c r="AL59" s="595"/>
      <c r="AM59" s="595"/>
      <c r="AN59" s="595"/>
      <c r="AO59" s="595"/>
      <c r="AP59" s="595"/>
      <c r="AQ59" s="595"/>
      <c r="AR59" s="595"/>
      <c r="AS59" s="595"/>
      <c r="AT59" s="595"/>
      <c r="AU59" s="595"/>
      <c r="AV59" s="595"/>
      <c r="AW59" s="595"/>
      <c r="AX59" s="595"/>
      <c r="AY59" s="595"/>
      <c r="AZ59" s="598"/>
      <c r="BA59" s="598"/>
      <c r="BB59" s="598"/>
      <c r="BC59" s="598"/>
      <c r="BD59" s="598"/>
      <c r="BE59" s="592"/>
      <c r="BF59" s="592"/>
      <c r="BG59" s="592"/>
      <c r="BH59" s="592"/>
      <c r="BI59" s="593"/>
      <c r="BJ59" s="474"/>
      <c r="BK59" s="474"/>
      <c r="BL59" s="474"/>
      <c r="BM59" s="474"/>
      <c r="BN59" s="474"/>
      <c r="BO59" s="571"/>
      <c r="BP59" s="571"/>
      <c r="BQ59" s="523">
        <v>53</v>
      </c>
      <c r="BR59" s="537"/>
      <c r="BS59" s="538"/>
      <c r="BT59" s="539"/>
      <c r="BU59" s="539"/>
      <c r="BV59" s="539"/>
      <c r="BW59" s="539"/>
      <c r="BX59" s="539"/>
      <c r="BY59" s="539"/>
      <c r="BZ59" s="539"/>
      <c r="CA59" s="539"/>
      <c r="CB59" s="539"/>
      <c r="CC59" s="539"/>
      <c r="CD59" s="539"/>
      <c r="CE59" s="539"/>
      <c r="CF59" s="539"/>
      <c r="CG59" s="540"/>
      <c r="CH59" s="541"/>
      <c r="CI59" s="542"/>
      <c r="CJ59" s="542"/>
      <c r="CK59" s="542"/>
      <c r="CL59" s="543"/>
      <c r="CM59" s="541"/>
      <c r="CN59" s="542"/>
      <c r="CO59" s="542"/>
      <c r="CP59" s="542"/>
      <c r="CQ59" s="543"/>
      <c r="CR59" s="541"/>
      <c r="CS59" s="542"/>
      <c r="CT59" s="542"/>
      <c r="CU59" s="542"/>
      <c r="CV59" s="543"/>
      <c r="CW59" s="541"/>
      <c r="CX59" s="542"/>
      <c r="CY59" s="542"/>
      <c r="CZ59" s="542"/>
      <c r="DA59" s="543"/>
      <c r="DB59" s="541"/>
      <c r="DC59" s="542"/>
      <c r="DD59" s="542"/>
      <c r="DE59" s="542"/>
      <c r="DF59" s="543"/>
      <c r="DG59" s="541"/>
      <c r="DH59" s="542"/>
      <c r="DI59" s="542"/>
      <c r="DJ59" s="542"/>
      <c r="DK59" s="543"/>
      <c r="DL59" s="541"/>
      <c r="DM59" s="542"/>
      <c r="DN59" s="542"/>
      <c r="DO59" s="542"/>
      <c r="DP59" s="543"/>
      <c r="DQ59" s="541"/>
      <c r="DR59" s="542"/>
      <c r="DS59" s="542"/>
      <c r="DT59" s="542"/>
      <c r="DU59" s="543"/>
      <c r="DV59" s="538"/>
      <c r="DW59" s="539"/>
      <c r="DX59" s="539"/>
      <c r="DY59" s="539"/>
      <c r="DZ59" s="544"/>
      <c r="EA59" s="467"/>
    </row>
    <row r="60" spans="1:131" ht="26.25" customHeight="1" x14ac:dyDescent="0.15">
      <c r="A60" s="523">
        <v>33</v>
      </c>
      <c r="B60" s="524"/>
      <c r="C60" s="525"/>
      <c r="D60" s="525"/>
      <c r="E60" s="525"/>
      <c r="F60" s="525"/>
      <c r="G60" s="525"/>
      <c r="H60" s="525"/>
      <c r="I60" s="525"/>
      <c r="J60" s="525"/>
      <c r="K60" s="525"/>
      <c r="L60" s="525"/>
      <c r="M60" s="525"/>
      <c r="N60" s="525"/>
      <c r="O60" s="525"/>
      <c r="P60" s="526"/>
      <c r="Q60" s="594"/>
      <c r="R60" s="595"/>
      <c r="S60" s="595"/>
      <c r="T60" s="595"/>
      <c r="U60" s="595"/>
      <c r="V60" s="595"/>
      <c r="W60" s="595"/>
      <c r="X60" s="595"/>
      <c r="Y60" s="595"/>
      <c r="Z60" s="595"/>
      <c r="AA60" s="595"/>
      <c r="AB60" s="595"/>
      <c r="AC60" s="595"/>
      <c r="AD60" s="595"/>
      <c r="AE60" s="596"/>
      <c r="AF60" s="530"/>
      <c r="AG60" s="531"/>
      <c r="AH60" s="531"/>
      <c r="AI60" s="531"/>
      <c r="AJ60" s="532"/>
      <c r="AK60" s="597"/>
      <c r="AL60" s="595"/>
      <c r="AM60" s="595"/>
      <c r="AN60" s="595"/>
      <c r="AO60" s="595"/>
      <c r="AP60" s="595"/>
      <c r="AQ60" s="595"/>
      <c r="AR60" s="595"/>
      <c r="AS60" s="595"/>
      <c r="AT60" s="595"/>
      <c r="AU60" s="595"/>
      <c r="AV60" s="595"/>
      <c r="AW60" s="595"/>
      <c r="AX60" s="595"/>
      <c r="AY60" s="595"/>
      <c r="AZ60" s="598"/>
      <c r="BA60" s="598"/>
      <c r="BB60" s="598"/>
      <c r="BC60" s="598"/>
      <c r="BD60" s="598"/>
      <c r="BE60" s="592"/>
      <c r="BF60" s="592"/>
      <c r="BG60" s="592"/>
      <c r="BH60" s="592"/>
      <c r="BI60" s="593"/>
      <c r="BJ60" s="474"/>
      <c r="BK60" s="474"/>
      <c r="BL60" s="474"/>
      <c r="BM60" s="474"/>
      <c r="BN60" s="474"/>
      <c r="BO60" s="571"/>
      <c r="BP60" s="571"/>
      <c r="BQ60" s="523">
        <v>54</v>
      </c>
      <c r="BR60" s="537"/>
      <c r="BS60" s="538"/>
      <c r="BT60" s="539"/>
      <c r="BU60" s="539"/>
      <c r="BV60" s="539"/>
      <c r="BW60" s="539"/>
      <c r="BX60" s="539"/>
      <c r="BY60" s="539"/>
      <c r="BZ60" s="539"/>
      <c r="CA60" s="539"/>
      <c r="CB60" s="539"/>
      <c r="CC60" s="539"/>
      <c r="CD60" s="539"/>
      <c r="CE60" s="539"/>
      <c r="CF60" s="539"/>
      <c r="CG60" s="540"/>
      <c r="CH60" s="541"/>
      <c r="CI60" s="542"/>
      <c r="CJ60" s="542"/>
      <c r="CK60" s="542"/>
      <c r="CL60" s="543"/>
      <c r="CM60" s="541"/>
      <c r="CN60" s="542"/>
      <c r="CO60" s="542"/>
      <c r="CP60" s="542"/>
      <c r="CQ60" s="543"/>
      <c r="CR60" s="541"/>
      <c r="CS60" s="542"/>
      <c r="CT60" s="542"/>
      <c r="CU60" s="542"/>
      <c r="CV60" s="543"/>
      <c r="CW60" s="541"/>
      <c r="CX60" s="542"/>
      <c r="CY60" s="542"/>
      <c r="CZ60" s="542"/>
      <c r="DA60" s="543"/>
      <c r="DB60" s="541"/>
      <c r="DC60" s="542"/>
      <c r="DD60" s="542"/>
      <c r="DE60" s="542"/>
      <c r="DF60" s="543"/>
      <c r="DG60" s="541"/>
      <c r="DH60" s="542"/>
      <c r="DI60" s="542"/>
      <c r="DJ60" s="542"/>
      <c r="DK60" s="543"/>
      <c r="DL60" s="541"/>
      <c r="DM60" s="542"/>
      <c r="DN60" s="542"/>
      <c r="DO60" s="542"/>
      <c r="DP60" s="543"/>
      <c r="DQ60" s="541"/>
      <c r="DR60" s="542"/>
      <c r="DS60" s="542"/>
      <c r="DT60" s="542"/>
      <c r="DU60" s="543"/>
      <c r="DV60" s="538"/>
      <c r="DW60" s="539"/>
      <c r="DX60" s="539"/>
      <c r="DY60" s="539"/>
      <c r="DZ60" s="544"/>
      <c r="EA60" s="467"/>
    </row>
    <row r="61" spans="1:131" ht="26.25" customHeight="1" thickBot="1" x14ac:dyDescent="0.2">
      <c r="A61" s="523">
        <v>34</v>
      </c>
      <c r="B61" s="524"/>
      <c r="C61" s="525"/>
      <c r="D61" s="525"/>
      <c r="E61" s="525"/>
      <c r="F61" s="525"/>
      <c r="G61" s="525"/>
      <c r="H61" s="525"/>
      <c r="I61" s="525"/>
      <c r="J61" s="525"/>
      <c r="K61" s="525"/>
      <c r="L61" s="525"/>
      <c r="M61" s="525"/>
      <c r="N61" s="525"/>
      <c r="O61" s="525"/>
      <c r="P61" s="526"/>
      <c r="Q61" s="594"/>
      <c r="R61" s="595"/>
      <c r="S61" s="595"/>
      <c r="T61" s="595"/>
      <c r="U61" s="595"/>
      <c r="V61" s="595"/>
      <c r="W61" s="595"/>
      <c r="X61" s="595"/>
      <c r="Y61" s="595"/>
      <c r="Z61" s="595"/>
      <c r="AA61" s="595"/>
      <c r="AB61" s="595"/>
      <c r="AC61" s="595"/>
      <c r="AD61" s="595"/>
      <c r="AE61" s="596"/>
      <c r="AF61" s="530"/>
      <c r="AG61" s="531"/>
      <c r="AH61" s="531"/>
      <c r="AI61" s="531"/>
      <c r="AJ61" s="532"/>
      <c r="AK61" s="597"/>
      <c r="AL61" s="595"/>
      <c r="AM61" s="595"/>
      <c r="AN61" s="595"/>
      <c r="AO61" s="595"/>
      <c r="AP61" s="595"/>
      <c r="AQ61" s="595"/>
      <c r="AR61" s="595"/>
      <c r="AS61" s="595"/>
      <c r="AT61" s="595"/>
      <c r="AU61" s="595"/>
      <c r="AV61" s="595"/>
      <c r="AW61" s="595"/>
      <c r="AX61" s="595"/>
      <c r="AY61" s="595"/>
      <c r="AZ61" s="598"/>
      <c r="BA61" s="598"/>
      <c r="BB61" s="598"/>
      <c r="BC61" s="598"/>
      <c r="BD61" s="598"/>
      <c r="BE61" s="592"/>
      <c r="BF61" s="592"/>
      <c r="BG61" s="592"/>
      <c r="BH61" s="592"/>
      <c r="BI61" s="593"/>
      <c r="BJ61" s="474"/>
      <c r="BK61" s="474"/>
      <c r="BL61" s="474"/>
      <c r="BM61" s="474"/>
      <c r="BN61" s="474"/>
      <c r="BO61" s="571"/>
      <c r="BP61" s="571"/>
      <c r="BQ61" s="523">
        <v>55</v>
      </c>
      <c r="BR61" s="537"/>
      <c r="BS61" s="538"/>
      <c r="BT61" s="539"/>
      <c r="BU61" s="539"/>
      <c r="BV61" s="539"/>
      <c r="BW61" s="539"/>
      <c r="BX61" s="539"/>
      <c r="BY61" s="539"/>
      <c r="BZ61" s="539"/>
      <c r="CA61" s="539"/>
      <c r="CB61" s="539"/>
      <c r="CC61" s="539"/>
      <c r="CD61" s="539"/>
      <c r="CE61" s="539"/>
      <c r="CF61" s="539"/>
      <c r="CG61" s="540"/>
      <c r="CH61" s="541"/>
      <c r="CI61" s="542"/>
      <c r="CJ61" s="542"/>
      <c r="CK61" s="542"/>
      <c r="CL61" s="543"/>
      <c r="CM61" s="541"/>
      <c r="CN61" s="542"/>
      <c r="CO61" s="542"/>
      <c r="CP61" s="542"/>
      <c r="CQ61" s="543"/>
      <c r="CR61" s="541"/>
      <c r="CS61" s="542"/>
      <c r="CT61" s="542"/>
      <c r="CU61" s="542"/>
      <c r="CV61" s="543"/>
      <c r="CW61" s="541"/>
      <c r="CX61" s="542"/>
      <c r="CY61" s="542"/>
      <c r="CZ61" s="542"/>
      <c r="DA61" s="543"/>
      <c r="DB61" s="541"/>
      <c r="DC61" s="542"/>
      <c r="DD61" s="542"/>
      <c r="DE61" s="542"/>
      <c r="DF61" s="543"/>
      <c r="DG61" s="541"/>
      <c r="DH61" s="542"/>
      <c r="DI61" s="542"/>
      <c r="DJ61" s="542"/>
      <c r="DK61" s="543"/>
      <c r="DL61" s="541"/>
      <c r="DM61" s="542"/>
      <c r="DN61" s="542"/>
      <c r="DO61" s="542"/>
      <c r="DP61" s="543"/>
      <c r="DQ61" s="541"/>
      <c r="DR61" s="542"/>
      <c r="DS61" s="542"/>
      <c r="DT61" s="542"/>
      <c r="DU61" s="543"/>
      <c r="DV61" s="538"/>
      <c r="DW61" s="539"/>
      <c r="DX61" s="539"/>
      <c r="DY61" s="539"/>
      <c r="DZ61" s="544"/>
      <c r="EA61" s="467"/>
    </row>
    <row r="62" spans="1:131" ht="26.25" customHeight="1" x14ac:dyDescent="0.15">
      <c r="A62" s="523">
        <v>35</v>
      </c>
      <c r="B62" s="524"/>
      <c r="C62" s="525"/>
      <c r="D62" s="525"/>
      <c r="E62" s="525"/>
      <c r="F62" s="525"/>
      <c r="G62" s="525"/>
      <c r="H62" s="525"/>
      <c r="I62" s="525"/>
      <c r="J62" s="525"/>
      <c r="K62" s="525"/>
      <c r="L62" s="525"/>
      <c r="M62" s="525"/>
      <c r="N62" s="525"/>
      <c r="O62" s="525"/>
      <c r="P62" s="526"/>
      <c r="Q62" s="594"/>
      <c r="R62" s="595"/>
      <c r="S62" s="595"/>
      <c r="T62" s="595"/>
      <c r="U62" s="595"/>
      <c r="V62" s="595"/>
      <c r="W62" s="595"/>
      <c r="X62" s="595"/>
      <c r="Y62" s="595"/>
      <c r="Z62" s="595"/>
      <c r="AA62" s="595"/>
      <c r="AB62" s="595"/>
      <c r="AC62" s="595"/>
      <c r="AD62" s="595"/>
      <c r="AE62" s="596"/>
      <c r="AF62" s="530"/>
      <c r="AG62" s="531"/>
      <c r="AH62" s="531"/>
      <c r="AI62" s="531"/>
      <c r="AJ62" s="532"/>
      <c r="AK62" s="597"/>
      <c r="AL62" s="595"/>
      <c r="AM62" s="595"/>
      <c r="AN62" s="595"/>
      <c r="AO62" s="595"/>
      <c r="AP62" s="595"/>
      <c r="AQ62" s="595"/>
      <c r="AR62" s="595"/>
      <c r="AS62" s="595"/>
      <c r="AT62" s="595"/>
      <c r="AU62" s="595"/>
      <c r="AV62" s="595"/>
      <c r="AW62" s="595"/>
      <c r="AX62" s="595"/>
      <c r="AY62" s="595"/>
      <c r="AZ62" s="598"/>
      <c r="BA62" s="598"/>
      <c r="BB62" s="598"/>
      <c r="BC62" s="598"/>
      <c r="BD62" s="598"/>
      <c r="BE62" s="592"/>
      <c r="BF62" s="592"/>
      <c r="BG62" s="592"/>
      <c r="BH62" s="592"/>
      <c r="BI62" s="593"/>
      <c r="BJ62" s="599" t="s">
        <v>355</v>
      </c>
      <c r="BK62" s="552"/>
      <c r="BL62" s="552"/>
      <c r="BM62" s="552"/>
      <c r="BN62" s="553"/>
      <c r="BO62" s="571"/>
      <c r="BP62" s="571"/>
      <c r="BQ62" s="523">
        <v>56</v>
      </c>
      <c r="BR62" s="537"/>
      <c r="BS62" s="538"/>
      <c r="BT62" s="539"/>
      <c r="BU62" s="539"/>
      <c r="BV62" s="539"/>
      <c r="BW62" s="539"/>
      <c r="BX62" s="539"/>
      <c r="BY62" s="539"/>
      <c r="BZ62" s="539"/>
      <c r="CA62" s="539"/>
      <c r="CB62" s="539"/>
      <c r="CC62" s="539"/>
      <c r="CD62" s="539"/>
      <c r="CE62" s="539"/>
      <c r="CF62" s="539"/>
      <c r="CG62" s="540"/>
      <c r="CH62" s="541"/>
      <c r="CI62" s="542"/>
      <c r="CJ62" s="542"/>
      <c r="CK62" s="542"/>
      <c r="CL62" s="543"/>
      <c r="CM62" s="541"/>
      <c r="CN62" s="542"/>
      <c r="CO62" s="542"/>
      <c r="CP62" s="542"/>
      <c r="CQ62" s="543"/>
      <c r="CR62" s="541"/>
      <c r="CS62" s="542"/>
      <c r="CT62" s="542"/>
      <c r="CU62" s="542"/>
      <c r="CV62" s="543"/>
      <c r="CW62" s="541"/>
      <c r="CX62" s="542"/>
      <c r="CY62" s="542"/>
      <c r="CZ62" s="542"/>
      <c r="DA62" s="543"/>
      <c r="DB62" s="541"/>
      <c r="DC62" s="542"/>
      <c r="DD62" s="542"/>
      <c r="DE62" s="542"/>
      <c r="DF62" s="543"/>
      <c r="DG62" s="541"/>
      <c r="DH62" s="542"/>
      <c r="DI62" s="542"/>
      <c r="DJ62" s="542"/>
      <c r="DK62" s="543"/>
      <c r="DL62" s="541"/>
      <c r="DM62" s="542"/>
      <c r="DN62" s="542"/>
      <c r="DO62" s="542"/>
      <c r="DP62" s="543"/>
      <c r="DQ62" s="541"/>
      <c r="DR62" s="542"/>
      <c r="DS62" s="542"/>
      <c r="DT62" s="542"/>
      <c r="DU62" s="543"/>
      <c r="DV62" s="538"/>
      <c r="DW62" s="539"/>
      <c r="DX62" s="539"/>
      <c r="DY62" s="539"/>
      <c r="DZ62" s="544"/>
      <c r="EA62" s="467"/>
    </row>
    <row r="63" spans="1:131" ht="26.25" customHeight="1" thickBot="1" x14ac:dyDescent="0.2">
      <c r="A63" s="554" t="s">
        <v>327</v>
      </c>
      <c r="B63" s="555" t="s">
        <v>356</v>
      </c>
      <c r="C63" s="556"/>
      <c r="D63" s="556"/>
      <c r="E63" s="556"/>
      <c r="F63" s="556"/>
      <c r="G63" s="556"/>
      <c r="H63" s="556"/>
      <c r="I63" s="556"/>
      <c r="J63" s="556"/>
      <c r="K63" s="556"/>
      <c r="L63" s="556"/>
      <c r="M63" s="556"/>
      <c r="N63" s="556"/>
      <c r="O63" s="556"/>
      <c r="P63" s="557"/>
      <c r="Q63" s="600"/>
      <c r="R63" s="601"/>
      <c r="S63" s="601"/>
      <c r="T63" s="601"/>
      <c r="U63" s="601"/>
      <c r="V63" s="601"/>
      <c r="W63" s="601"/>
      <c r="X63" s="601"/>
      <c r="Y63" s="601"/>
      <c r="Z63" s="601"/>
      <c r="AA63" s="601"/>
      <c r="AB63" s="601"/>
      <c r="AC63" s="601"/>
      <c r="AD63" s="601"/>
      <c r="AE63" s="602"/>
      <c r="AF63" s="603">
        <v>82</v>
      </c>
      <c r="AG63" s="604"/>
      <c r="AH63" s="604"/>
      <c r="AI63" s="604"/>
      <c r="AJ63" s="605"/>
      <c r="AK63" s="606"/>
      <c r="AL63" s="601"/>
      <c r="AM63" s="601"/>
      <c r="AN63" s="601"/>
      <c r="AO63" s="601"/>
      <c r="AP63" s="604">
        <v>101</v>
      </c>
      <c r="AQ63" s="604"/>
      <c r="AR63" s="604"/>
      <c r="AS63" s="604"/>
      <c r="AT63" s="604"/>
      <c r="AU63" s="604">
        <v>64</v>
      </c>
      <c r="AV63" s="604"/>
      <c r="AW63" s="604"/>
      <c r="AX63" s="604"/>
      <c r="AY63" s="604"/>
      <c r="AZ63" s="607"/>
      <c r="BA63" s="607"/>
      <c r="BB63" s="607"/>
      <c r="BC63" s="607"/>
      <c r="BD63" s="607"/>
      <c r="BE63" s="608"/>
      <c r="BF63" s="608"/>
      <c r="BG63" s="608"/>
      <c r="BH63" s="608"/>
      <c r="BI63" s="609"/>
      <c r="BJ63" s="610" t="s">
        <v>64</v>
      </c>
      <c r="BK63" s="611"/>
      <c r="BL63" s="611"/>
      <c r="BM63" s="611"/>
      <c r="BN63" s="612"/>
      <c r="BO63" s="571"/>
      <c r="BP63" s="571"/>
      <c r="BQ63" s="523">
        <v>57</v>
      </c>
      <c r="BR63" s="537"/>
      <c r="BS63" s="538"/>
      <c r="BT63" s="539"/>
      <c r="BU63" s="539"/>
      <c r="BV63" s="539"/>
      <c r="BW63" s="539"/>
      <c r="BX63" s="539"/>
      <c r="BY63" s="539"/>
      <c r="BZ63" s="539"/>
      <c r="CA63" s="539"/>
      <c r="CB63" s="539"/>
      <c r="CC63" s="539"/>
      <c r="CD63" s="539"/>
      <c r="CE63" s="539"/>
      <c r="CF63" s="539"/>
      <c r="CG63" s="540"/>
      <c r="CH63" s="541"/>
      <c r="CI63" s="542"/>
      <c r="CJ63" s="542"/>
      <c r="CK63" s="542"/>
      <c r="CL63" s="543"/>
      <c r="CM63" s="541"/>
      <c r="CN63" s="542"/>
      <c r="CO63" s="542"/>
      <c r="CP63" s="542"/>
      <c r="CQ63" s="543"/>
      <c r="CR63" s="541"/>
      <c r="CS63" s="542"/>
      <c r="CT63" s="542"/>
      <c r="CU63" s="542"/>
      <c r="CV63" s="543"/>
      <c r="CW63" s="541"/>
      <c r="CX63" s="542"/>
      <c r="CY63" s="542"/>
      <c r="CZ63" s="542"/>
      <c r="DA63" s="543"/>
      <c r="DB63" s="541"/>
      <c r="DC63" s="542"/>
      <c r="DD63" s="542"/>
      <c r="DE63" s="542"/>
      <c r="DF63" s="543"/>
      <c r="DG63" s="541"/>
      <c r="DH63" s="542"/>
      <c r="DI63" s="542"/>
      <c r="DJ63" s="542"/>
      <c r="DK63" s="543"/>
      <c r="DL63" s="541"/>
      <c r="DM63" s="542"/>
      <c r="DN63" s="542"/>
      <c r="DO63" s="542"/>
      <c r="DP63" s="543"/>
      <c r="DQ63" s="541"/>
      <c r="DR63" s="542"/>
      <c r="DS63" s="542"/>
      <c r="DT63" s="542"/>
      <c r="DU63" s="543"/>
      <c r="DV63" s="538"/>
      <c r="DW63" s="539"/>
      <c r="DX63" s="539"/>
      <c r="DY63" s="539"/>
      <c r="DZ63" s="544"/>
      <c r="EA63" s="467"/>
    </row>
    <row r="64" spans="1:131" ht="26.25" customHeight="1" x14ac:dyDescent="0.15">
      <c r="A64" s="571"/>
      <c r="B64" s="571"/>
      <c r="C64" s="571"/>
      <c r="D64" s="571"/>
      <c r="E64" s="571"/>
      <c r="F64" s="571"/>
      <c r="G64" s="571"/>
      <c r="H64" s="571"/>
      <c r="I64" s="571"/>
      <c r="J64" s="571"/>
      <c r="K64" s="571"/>
      <c r="L64" s="571"/>
      <c r="M64" s="571"/>
      <c r="N64" s="571"/>
      <c r="O64" s="571"/>
      <c r="P64" s="571"/>
      <c r="Q64" s="571"/>
      <c r="R64" s="571"/>
      <c r="S64" s="571"/>
      <c r="T64" s="571"/>
      <c r="U64" s="571"/>
      <c r="V64" s="571"/>
      <c r="W64" s="571"/>
      <c r="X64" s="571"/>
      <c r="Y64" s="571"/>
      <c r="Z64" s="571"/>
      <c r="AA64" s="571"/>
      <c r="AB64" s="571"/>
      <c r="AC64" s="571"/>
      <c r="AD64" s="571"/>
      <c r="AE64" s="571"/>
      <c r="AF64" s="571"/>
      <c r="AG64" s="571"/>
      <c r="AH64" s="571"/>
      <c r="AI64" s="571"/>
      <c r="AJ64" s="571"/>
      <c r="AK64" s="571"/>
      <c r="AL64" s="571"/>
      <c r="AM64" s="571"/>
      <c r="AN64" s="571"/>
      <c r="AO64" s="571"/>
      <c r="AP64" s="571"/>
      <c r="AQ64" s="571"/>
      <c r="AR64" s="571"/>
      <c r="AS64" s="571"/>
      <c r="AT64" s="571"/>
      <c r="AU64" s="571"/>
      <c r="AV64" s="571"/>
      <c r="AW64" s="571"/>
      <c r="AX64" s="571"/>
      <c r="AY64" s="571"/>
      <c r="AZ64" s="571"/>
      <c r="BA64" s="571"/>
      <c r="BB64" s="571"/>
      <c r="BC64" s="571"/>
      <c r="BD64" s="571"/>
      <c r="BE64" s="571"/>
      <c r="BF64" s="571"/>
      <c r="BG64" s="571"/>
      <c r="BH64" s="571"/>
      <c r="BI64" s="571"/>
      <c r="BJ64" s="571"/>
      <c r="BK64" s="571"/>
      <c r="BL64" s="571"/>
      <c r="BM64" s="571"/>
      <c r="BN64" s="571"/>
      <c r="BO64" s="571"/>
      <c r="BP64" s="571"/>
      <c r="BQ64" s="523">
        <v>58</v>
      </c>
      <c r="BR64" s="537"/>
      <c r="BS64" s="538"/>
      <c r="BT64" s="539"/>
      <c r="BU64" s="539"/>
      <c r="BV64" s="539"/>
      <c r="BW64" s="539"/>
      <c r="BX64" s="539"/>
      <c r="BY64" s="539"/>
      <c r="BZ64" s="539"/>
      <c r="CA64" s="539"/>
      <c r="CB64" s="539"/>
      <c r="CC64" s="539"/>
      <c r="CD64" s="539"/>
      <c r="CE64" s="539"/>
      <c r="CF64" s="539"/>
      <c r="CG64" s="540"/>
      <c r="CH64" s="541"/>
      <c r="CI64" s="542"/>
      <c r="CJ64" s="542"/>
      <c r="CK64" s="542"/>
      <c r="CL64" s="543"/>
      <c r="CM64" s="541"/>
      <c r="CN64" s="542"/>
      <c r="CO64" s="542"/>
      <c r="CP64" s="542"/>
      <c r="CQ64" s="543"/>
      <c r="CR64" s="541"/>
      <c r="CS64" s="542"/>
      <c r="CT64" s="542"/>
      <c r="CU64" s="542"/>
      <c r="CV64" s="543"/>
      <c r="CW64" s="541"/>
      <c r="CX64" s="542"/>
      <c r="CY64" s="542"/>
      <c r="CZ64" s="542"/>
      <c r="DA64" s="543"/>
      <c r="DB64" s="541"/>
      <c r="DC64" s="542"/>
      <c r="DD64" s="542"/>
      <c r="DE64" s="542"/>
      <c r="DF64" s="543"/>
      <c r="DG64" s="541"/>
      <c r="DH64" s="542"/>
      <c r="DI64" s="542"/>
      <c r="DJ64" s="542"/>
      <c r="DK64" s="543"/>
      <c r="DL64" s="541"/>
      <c r="DM64" s="542"/>
      <c r="DN64" s="542"/>
      <c r="DO64" s="542"/>
      <c r="DP64" s="543"/>
      <c r="DQ64" s="541"/>
      <c r="DR64" s="542"/>
      <c r="DS64" s="542"/>
      <c r="DT64" s="542"/>
      <c r="DU64" s="543"/>
      <c r="DV64" s="538"/>
      <c r="DW64" s="539"/>
      <c r="DX64" s="539"/>
      <c r="DY64" s="539"/>
      <c r="DZ64" s="544"/>
      <c r="EA64" s="467"/>
    </row>
    <row r="65" spans="1:131" ht="26.25" customHeight="1" thickBot="1" x14ac:dyDescent="0.2">
      <c r="A65" s="474" t="s">
        <v>357</v>
      </c>
      <c r="B65" s="474"/>
      <c r="C65" s="474"/>
      <c r="D65" s="474"/>
      <c r="E65" s="474"/>
      <c r="F65" s="474"/>
      <c r="G65" s="474"/>
      <c r="H65" s="474"/>
      <c r="I65" s="474"/>
      <c r="J65" s="474"/>
      <c r="K65" s="474"/>
      <c r="L65" s="474"/>
      <c r="M65" s="474"/>
      <c r="N65" s="474"/>
      <c r="O65" s="474"/>
      <c r="P65" s="474"/>
      <c r="Q65" s="474"/>
      <c r="R65" s="474"/>
      <c r="S65" s="474"/>
      <c r="T65" s="474"/>
      <c r="U65" s="474"/>
      <c r="V65" s="474"/>
      <c r="W65" s="474"/>
      <c r="X65" s="474"/>
      <c r="Y65" s="474"/>
      <c r="Z65" s="474"/>
      <c r="AA65" s="474"/>
      <c r="AB65" s="474"/>
      <c r="AC65" s="474"/>
      <c r="AD65" s="474"/>
      <c r="AE65" s="474"/>
      <c r="AF65" s="474"/>
      <c r="AG65" s="474"/>
      <c r="AH65" s="474"/>
      <c r="AI65" s="474"/>
      <c r="AJ65" s="474"/>
      <c r="AK65" s="474"/>
      <c r="AL65" s="474"/>
      <c r="AM65" s="474"/>
      <c r="AN65" s="474"/>
      <c r="AO65" s="474"/>
      <c r="AP65" s="474"/>
      <c r="AQ65" s="474"/>
      <c r="AR65" s="474"/>
      <c r="AS65" s="474"/>
      <c r="AT65" s="474"/>
      <c r="AU65" s="474"/>
      <c r="AV65" s="474"/>
      <c r="AW65" s="474"/>
      <c r="AX65" s="474"/>
      <c r="AY65" s="474"/>
      <c r="AZ65" s="474"/>
      <c r="BA65" s="474"/>
      <c r="BB65" s="474"/>
      <c r="BC65" s="474"/>
      <c r="BD65" s="474"/>
      <c r="BE65" s="571"/>
      <c r="BF65" s="571"/>
      <c r="BG65" s="571"/>
      <c r="BH65" s="571"/>
      <c r="BI65" s="571"/>
      <c r="BJ65" s="571"/>
      <c r="BK65" s="571"/>
      <c r="BL65" s="571"/>
      <c r="BM65" s="571"/>
      <c r="BN65" s="571"/>
      <c r="BO65" s="571"/>
      <c r="BP65" s="571"/>
      <c r="BQ65" s="523">
        <v>59</v>
      </c>
      <c r="BR65" s="537"/>
      <c r="BS65" s="538"/>
      <c r="BT65" s="539"/>
      <c r="BU65" s="539"/>
      <c r="BV65" s="539"/>
      <c r="BW65" s="539"/>
      <c r="BX65" s="539"/>
      <c r="BY65" s="539"/>
      <c r="BZ65" s="539"/>
      <c r="CA65" s="539"/>
      <c r="CB65" s="539"/>
      <c r="CC65" s="539"/>
      <c r="CD65" s="539"/>
      <c r="CE65" s="539"/>
      <c r="CF65" s="539"/>
      <c r="CG65" s="540"/>
      <c r="CH65" s="541"/>
      <c r="CI65" s="542"/>
      <c r="CJ65" s="542"/>
      <c r="CK65" s="542"/>
      <c r="CL65" s="543"/>
      <c r="CM65" s="541"/>
      <c r="CN65" s="542"/>
      <c r="CO65" s="542"/>
      <c r="CP65" s="542"/>
      <c r="CQ65" s="543"/>
      <c r="CR65" s="541"/>
      <c r="CS65" s="542"/>
      <c r="CT65" s="542"/>
      <c r="CU65" s="542"/>
      <c r="CV65" s="543"/>
      <c r="CW65" s="541"/>
      <c r="CX65" s="542"/>
      <c r="CY65" s="542"/>
      <c r="CZ65" s="542"/>
      <c r="DA65" s="543"/>
      <c r="DB65" s="541"/>
      <c r="DC65" s="542"/>
      <c r="DD65" s="542"/>
      <c r="DE65" s="542"/>
      <c r="DF65" s="543"/>
      <c r="DG65" s="541"/>
      <c r="DH65" s="542"/>
      <c r="DI65" s="542"/>
      <c r="DJ65" s="542"/>
      <c r="DK65" s="543"/>
      <c r="DL65" s="541"/>
      <c r="DM65" s="542"/>
      <c r="DN65" s="542"/>
      <c r="DO65" s="542"/>
      <c r="DP65" s="543"/>
      <c r="DQ65" s="541"/>
      <c r="DR65" s="542"/>
      <c r="DS65" s="542"/>
      <c r="DT65" s="542"/>
      <c r="DU65" s="543"/>
      <c r="DV65" s="538"/>
      <c r="DW65" s="539"/>
      <c r="DX65" s="539"/>
      <c r="DY65" s="539"/>
      <c r="DZ65" s="544"/>
      <c r="EA65" s="467"/>
    </row>
    <row r="66" spans="1:131" ht="26.25" customHeight="1" x14ac:dyDescent="0.15">
      <c r="A66" s="479" t="s">
        <v>358</v>
      </c>
      <c r="B66" s="480"/>
      <c r="C66" s="480"/>
      <c r="D66" s="480"/>
      <c r="E66" s="480"/>
      <c r="F66" s="480"/>
      <c r="G66" s="480"/>
      <c r="H66" s="480"/>
      <c r="I66" s="480"/>
      <c r="J66" s="480"/>
      <c r="K66" s="480"/>
      <c r="L66" s="480"/>
      <c r="M66" s="480"/>
      <c r="N66" s="480"/>
      <c r="O66" s="480"/>
      <c r="P66" s="481"/>
      <c r="Q66" s="482" t="s">
        <v>333</v>
      </c>
      <c r="R66" s="483"/>
      <c r="S66" s="483"/>
      <c r="T66" s="483"/>
      <c r="U66" s="484"/>
      <c r="V66" s="482" t="s">
        <v>334</v>
      </c>
      <c r="W66" s="483"/>
      <c r="X66" s="483"/>
      <c r="Y66" s="483"/>
      <c r="Z66" s="484"/>
      <c r="AA66" s="482" t="s">
        <v>335</v>
      </c>
      <c r="AB66" s="483"/>
      <c r="AC66" s="483"/>
      <c r="AD66" s="483"/>
      <c r="AE66" s="484"/>
      <c r="AF66" s="613" t="s">
        <v>336</v>
      </c>
      <c r="AG66" s="573"/>
      <c r="AH66" s="573"/>
      <c r="AI66" s="573"/>
      <c r="AJ66" s="614"/>
      <c r="AK66" s="482" t="s">
        <v>337</v>
      </c>
      <c r="AL66" s="480"/>
      <c r="AM66" s="480"/>
      <c r="AN66" s="480"/>
      <c r="AO66" s="481"/>
      <c r="AP66" s="482" t="s">
        <v>338</v>
      </c>
      <c r="AQ66" s="483"/>
      <c r="AR66" s="483"/>
      <c r="AS66" s="483"/>
      <c r="AT66" s="484"/>
      <c r="AU66" s="482" t="s">
        <v>359</v>
      </c>
      <c r="AV66" s="483"/>
      <c r="AW66" s="483"/>
      <c r="AX66" s="483"/>
      <c r="AY66" s="484"/>
      <c r="AZ66" s="482" t="s">
        <v>309</v>
      </c>
      <c r="BA66" s="483"/>
      <c r="BB66" s="483"/>
      <c r="BC66" s="483"/>
      <c r="BD66" s="486"/>
      <c r="BE66" s="571"/>
      <c r="BF66" s="571"/>
      <c r="BG66" s="571"/>
      <c r="BH66" s="571"/>
      <c r="BI66" s="571"/>
      <c r="BJ66" s="571"/>
      <c r="BK66" s="571"/>
      <c r="BL66" s="571"/>
      <c r="BM66" s="571"/>
      <c r="BN66" s="571"/>
      <c r="BO66" s="571"/>
      <c r="BP66" s="571"/>
      <c r="BQ66" s="523">
        <v>60</v>
      </c>
      <c r="BR66" s="615"/>
      <c r="BS66" s="616"/>
      <c r="BT66" s="617"/>
      <c r="BU66" s="617"/>
      <c r="BV66" s="617"/>
      <c r="BW66" s="617"/>
      <c r="BX66" s="617"/>
      <c r="BY66" s="617"/>
      <c r="BZ66" s="617"/>
      <c r="CA66" s="617"/>
      <c r="CB66" s="617"/>
      <c r="CC66" s="617"/>
      <c r="CD66" s="617"/>
      <c r="CE66" s="617"/>
      <c r="CF66" s="617"/>
      <c r="CG66" s="618"/>
      <c r="CH66" s="619"/>
      <c r="CI66" s="620"/>
      <c r="CJ66" s="620"/>
      <c r="CK66" s="620"/>
      <c r="CL66" s="621"/>
      <c r="CM66" s="619"/>
      <c r="CN66" s="620"/>
      <c r="CO66" s="620"/>
      <c r="CP66" s="620"/>
      <c r="CQ66" s="621"/>
      <c r="CR66" s="619"/>
      <c r="CS66" s="620"/>
      <c r="CT66" s="620"/>
      <c r="CU66" s="620"/>
      <c r="CV66" s="621"/>
      <c r="CW66" s="619"/>
      <c r="CX66" s="620"/>
      <c r="CY66" s="620"/>
      <c r="CZ66" s="620"/>
      <c r="DA66" s="621"/>
      <c r="DB66" s="619"/>
      <c r="DC66" s="620"/>
      <c r="DD66" s="620"/>
      <c r="DE66" s="620"/>
      <c r="DF66" s="621"/>
      <c r="DG66" s="619"/>
      <c r="DH66" s="620"/>
      <c r="DI66" s="620"/>
      <c r="DJ66" s="620"/>
      <c r="DK66" s="621"/>
      <c r="DL66" s="619"/>
      <c r="DM66" s="620"/>
      <c r="DN66" s="620"/>
      <c r="DO66" s="620"/>
      <c r="DP66" s="621"/>
      <c r="DQ66" s="619"/>
      <c r="DR66" s="620"/>
      <c r="DS66" s="620"/>
      <c r="DT66" s="620"/>
      <c r="DU66" s="621"/>
      <c r="DV66" s="616"/>
      <c r="DW66" s="617"/>
      <c r="DX66" s="617"/>
      <c r="DY66" s="617"/>
      <c r="DZ66" s="622"/>
      <c r="EA66" s="467"/>
    </row>
    <row r="67" spans="1:131" ht="26.25" customHeight="1" thickBot="1" x14ac:dyDescent="0.2">
      <c r="A67" s="490"/>
      <c r="B67" s="491"/>
      <c r="C67" s="491"/>
      <c r="D67" s="491"/>
      <c r="E67" s="491"/>
      <c r="F67" s="491"/>
      <c r="G67" s="491"/>
      <c r="H67" s="491"/>
      <c r="I67" s="491"/>
      <c r="J67" s="491"/>
      <c r="K67" s="491"/>
      <c r="L67" s="491"/>
      <c r="M67" s="491"/>
      <c r="N67" s="491"/>
      <c r="O67" s="491"/>
      <c r="P67" s="492"/>
      <c r="Q67" s="493"/>
      <c r="R67" s="494"/>
      <c r="S67" s="494"/>
      <c r="T67" s="494"/>
      <c r="U67" s="495"/>
      <c r="V67" s="493"/>
      <c r="W67" s="494"/>
      <c r="X67" s="494"/>
      <c r="Y67" s="494"/>
      <c r="Z67" s="495"/>
      <c r="AA67" s="493"/>
      <c r="AB67" s="494"/>
      <c r="AC67" s="494"/>
      <c r="AD67" s="494"/>
      <c r="AE67" s="495"/>
      <c r="AF67" s="623"/>
      <c r="AG67" s="576"/>
      <c r="AH67" s="576"/>
      <c r="AI67" s="576"/>
      <c r="AJ67" s="624"/>
      <c r="AK67" s="625"/>
      <c r="AL67" s="491"/>
      <c r="AM67" s="491"/>
      <c r="AN67" s="491"/>
      <c r="AO67" s="492"/>
      <c r="AP67" s="493"/>
      <c r="AQ67" s="494"/>
      <c r="AR67" s="494"/>
      <c r="AS67" s="494"/>
      <c r="AT67" s="495"/>
      <c r="AU67" s="493"/>
      <c r="AV67" s="494"/>
      <c r="AW67" s="494"/>
      <c r="AX67" s="494"/>
      <c r="AY67" s="495"/>
      <c r="AZ67" s="493"/>
      <c r="BA67" s="494"/>
      <c r="BB67" s="494"/>
      <c r="BC67" s="494"/>
      <c r="BD67" s="497"/>
      <c r="BE67" s="571"/>
      <c r="BF67" s="571"/>
      <c r="BG67" s="571"/>
      <c r="BH67" s="571"/>
      <c r="BI67" s="571"/>
      <c r="BJ67" s="571"/>
      <c r="BK67" s="571"/>
      <c r="BL67" s="571"/>
      <c r="BM67" s="571"/>
      <c r="BN67" s="571"/>
      <c r="BO67" s="571"/>
      <c r="BP67" s="571"/>
      <c r="BQ67" s="523">
        <v>61</v>
      </c>
      <c r="BR67" s="615"/>
      <c r="BS67" s="616"/>
      <c r="BT67" s="617"/>
      <c r="BU67" s="617"/>
      <c r="BV67" s="617"/>
      <c r="BW67" s="617"/>
      <c r="BX67" s="617"/>
      <c r="BY67" s="617"/>
      <c r="BZ67" s="617"/>
      <c r="CA67" s="617"/>
      <c r="CB67" s="617"/>
      <c r="CC67" s="617"/>
      <c r="CD67" s="617"/>
      <c r="CE67" s="617"/>
      <c r="CF67" s="617"/>
      <c r="CG67" s="618"/>
      <c r="CH67" s="619"/>
      <c r="CI67" s="620"/>
      <c r="CJ67" s="620"/>
      <c r="CK67" s="620"/>
      <c r="CL67" s="621"/>
      <c r="CM67" s="619"/>
      <c r="CN67" s="620"/>
      <c r="CO67" s="620"/>
      <c r="CP67" s="620"/>
      <c r="CQ67" s="621"/>
      <c r="CR67" s="619"/>
      <c r="CS67" s="620"/>
      <c r="CT67" s="620"/>
      <c r="CU67" s="620"/>
      <c r="CV67" s="621"/>
      <c r="CW67" s="619"/>
      <c r="CX67" s="620"/>
      <c r="CY67" s="620"/>
      <c r="CZ67" s="620"/>
      <c r="DA67" s="621"/>
      <c r="DB67" s="619"/>
      <c r="DC67" s="620"/>
      <c r="DD67" s="620"/>
      <c r="DE67" s="620"/>
      <c r="DF67" s="621"/>
      <c r="DG67" s="619"/>
      <c r="DH67" s="620"/>
      <c r="DI67" s="620"/>
      <c r="DJ67" s="620"/>
      <c r="DK67" s="621"/>
      <c r="DL67" s="619"/>
      <c r="DM67" s="620"/>
      <c r="DN67" s="620"/>
      <c r="DO67" s="620"/>
      <c r="DP67" s="621"/>
      <c r="DQ67" s="619"/>
      <c r="DR67" s="620"/>
      <c r="DS67" s="620"/>
      <c r="DT67" s="620"/>
      <c r="DU67" s="621"/>
      <c r="DV67" s="616"/>
      <c r="DW67" s="617"/>
      <c r="DX67" s="617"/>
      <c r="DY67" s="617"/>
      <c r="DZ67" s="622"/>
      <c r="EA67" s="467"/>
    </row>
    <row r="68" spans="1:131" ht="26.25" customHeight="1" thickTop="1" x14ac:dyDescent="0.15">
      <c r="A68" s="501">
        <v>1</v>
      </c>
      <c r="B68" s="626" t="s">
        <v>360</v>
      </c>
      <c r="C68" s="627"/>
      <c r="D68" s="627"/>
      <c r="E68" s="627"/>
      <c r="F68" s="627"/>
      <c r="G68" s="627"/>
      <c r="H68" s="627"/>
      <c r="I68" s="627"/>
      <c r="J68" s="627"/>
      <c r="K68" s="627"/>
      <c r="L68" s="627"/>
      <c r="M68" s="627"/>
      <c r="N68" s="627"/>
      <c r="O68" s="627"/>
      <c r="P68" s="628"/>
      <c r="Q68" s="629" t="s">
        <v>361</v>
      </c>
      <c r="R68" s="630"/>
      <c r="S68" s="630"/>
      <c r="T68" s="630"/>
      <c r="U68" s="630"/>
      <c r="V68" s="630" t="s">
        <v>362</v>
      </c>
      <c r="W68" s="630"/>
      <c r="X68" s="630"/>
      <c r="Y68" s="630"/>
      <c r="Z68" s="630"/>
      <c r="AA68" s="630">
        <v>-632</v>
      </c>
      <c r="AB68" s="630"/>
      <c r="AC68" s="630"/>
      <c r="AD68" s="630"/>
      <c r="AE68" s="630"/>
      <c r="AF68" s="630" t="s">
        <v>363</v>
      </c>
      <c r="AG68" s="630"/>
      <c r="AH68" s="630"/>
      <c r="AI68" s="630"/>
      <c r="AJ68" s="630"/>
      <c r="AK68" s="630" t="s">
        <v>324</v>
      </c>
      <c r="AL68" s="630"/>
      <c r="AM68" s="630"/>
      <c r="AN68" s="630"/>
      <c r="AO68" s="630"/>
      <c r="AP68" s="630" t="s">
        <v>364</v>
      </c>
      <c r="AQ68" s="630"/>
      <c r="AR68" s="630"/>
      <c r="AS68" s="630"/>
      <c r="AT68" s="630"/>
      <c r="AU68" s="630" t="s">
        <v>365</v>
      </c>
      <c r="AV68" s="630"/>
      <c r="AW68" s="630"/>
      <c r="AX68" s="630"/>
      <c r="AY68" s="630"/>
      <c r="AZ68" s="631"/>
      <c r="BA68" s="631"/>
      <c r="BB68" s="631"/>
      <c r="BC68" s="631"/>
      <c r="BD68" s="632"/>
      <c r="BE68" s="571"/>
      <c r="BF68" s="571"/>
      <c r="BG68" s="571"/>
      <c r="BH68" s="571"/>
      <c r="BI68" s="571"/>
      <c r="BJ68" s="571"/>
      <c r="BK68" s="571"/>
      <c r="BL68" s="571"/>
      <c r="BM68" s="571"/>
      <c r="BN68" s="571"/>
      <c r="BO68" s="571"/>
      <c r="BP68" s="571"/>
      <c r="BQ68" s="523">
        <v>62</v>
      </c>
      <c r="BR68" s="615"/>
      <c r="BS68" s="616"/>
      <c r="BT68" s="617"/>
      <c r="BU68" s="617"/>
      <c r="BV68" s="617"/>
      <c r="BW68" s="617"/>
      <c r="BX68" s="617"/>
      <c r="BY68" s="617"/>
      <c r="BZ68" s="617"/>
      <c r="CA68" s="617"/>
      <c r="CB68" s="617"/>
      <c r="CC68" s="617"/>
      <c r="CD68" s="617"/>
      <c r="CE68" s="617"/>
      <c r="CF68" s="617"/>
      <c r="CG68" s="618"/>
      <c r="CH68" s="619"/>
      <c r="CI68" s="620"/>
      <c r="CJ68" s="620"/>
      <c r="CK68" s="620"/>
      <c r="CL68" s="621"/>
      <c r="CM68" s="619"/>
      <c r="CN68" s="620"/>
      <c r="CO68" s="620"/>
      <c r="CP68" s="620"/>
      <c r="CQ68" s="621"/>
      <c r="CR68" s="619"/>
      <c r="CS68" s="620"/>
      <c r="CT68" s="620"/>
      <c r="CU68" s="620"/>
      <c r="CV68" s="621"/>
      <c r="CW68" s="619"/>
      <c r="CX68" s="620"/>
      <c r="CY68" s="620"/>
      <c r="CZ68" s="620"/>
      <c r="DA68" s="621"/>
      <c r="DB68" s="619"/>
      <c r="DC68" s="620"/>
      <c r="DD68" s="620"/>
      <c r="DE68" s="620"/>
      <c r="DF68" s="621"/>
      <c r="DG68" s="619"/>
      <c r="DH68" s="620"/>
      <c r="DI68" s="620"/>
      <c r="DJ68" s="620"/>
      <c r="DK68" s="621"/>
      <c r="DL68" s="619"/>
      <c r="DM68" s="620"/>
      <c r="DN68" s="620"/>
      <c r="DO68" s="620"/>
      <c r="DP68" s="621"/>
      <c r="DQ68" s="619"/>
      <c r="DR68" s="620"/>
      <c r="DS68" s="620"/>
      <c r="DT68" s="620"/>
      <c r="DU68" s="621"/>
      <c r="DV68" s="616"/>
      <c r="DW68" s="617"/>
      <c r="DX68" s="617"/>
      <c r="DY68" s="617"/>
      <c r="DZ68" s="622"/>
      <c r="EA68" s="467"/>
    </row>
    <row r="69" spans="1:131" ht="26.25" customHeight="1" x14ac:dyDescent="0.15">
      <c r="A69" s="523">
        <v>2</v>
      </c>
      <c r="B69" s="633" t="s">
        <v>366</v>
      </c>
      <c r="C69" s="634"/>
      <c r="D69" s="634"/>
      <c r="E69" s="634"/>
      <c r="F69" s="634"/>
      <c r="G69" s="634"/>
      <c r="H69" s="634"/>
      <c r="I69" s="634"/>
      <c r="J69" s="634"/>
      <c r="K69" s="634"/>
      <c r="L69" s="634"/>
      <c r="M69" s="634"/>
      <c r="N69" s="634"/>
      <c r="O69" s="634"/>
      <c r="P69" s="635"/>
      <c r="Q69" s="636" t="s">
        <v>367</v>
      </c>
      <c r="R69" s="590"/>
      <c r="S69" s="590"/>
      <c r="T69" s="590"/>
      <c r="U69" s="590"/>
      <c r="V69" s="590" t="s">
        <v>368</v>
      </c>
      <c r="W69" s="590"/>
      <c r="X69" s="590"/>
      <c r="Y69" s="590"/>
      <c r="Z69" s="590"/>
      <c r="AA69" s="590">
        <v>-13</v>
      </c>
      <c r="AB69" s="590"/>
      <c r="AC69" s="590"/>
      <c r="AD69" s="590"/>
      <c r="AE69" s="590"/>
      <c r="AF69" s="590" t="s">
        <v>369</v>
      </c>
      <c r="AG69" s="590"/>
      <c r="AH69" s="590"/>
      <c r="AI69" s="590"/>
      <c r="AJ69" s="590"/>
      <c r="AK69" s="590" t="s">
        <v>324</v>
      </c>
      <c r="AL69" s="590"/>
      <c r="AM69" s="590"/>
      <c r="AN69" s="590"/>
      <c r="AO69" s="590"/>
      <c r="AP69" s="590" t="s">
        <v>370</v>
      </c>
      <c r="AQ69" s="590"/>
      <c r="AR69" s="590"/>
      <c r="AS69" s="590"/>
      <c r="AT69" s="590"/>
      <c r="AU69" s="590" t="s">
        <v>371</v>
      </c>
      <c r="AV69" s="590"/>
      <c r="AW69" s="590"/>
      <c r="AX69" s="590"/>
      <c r="AY69" s="590"/>
      <c r="AZ69" s="592"/>
      <c r="BA69" s="592"/>
      <c r="BB69" s="592"/>
      <c r="BC69" s="592"/>
      <c r="BD69" s="593"/>
      <c r="BE69" s="571"/>
      <c r="BF69" s="571"/>
      <c r="BG69" s="571"/>
      <c r="BH69" s="571"/>
      <c r="BI69" s="571"/>
      <c r="BJ69" s="571"/>
      <c r="BK69" s="571"/>
      <c r="BL69" s="571"/>
      <c r="BM69" s="571"/>
      <c r="BN69" s="571"/>
      <c r="BO69" s="571"/>
      <c r="BP69" s="571"/>
      <c r="BQ69" s="523">
        <v>63</v>
      </c>
      <c r="BR69" s="615"/>
      <c r="BS69" s="616"/>
      <c r="BT69" s="617"/>
      <c r="BU69" s="617"/>
      <c r="BV69" s="617"/>
      <c r="BW69" s="617"/>
      <c r="BX69" s="617"/>
      <c r="BY69" s="617"/>
      <c r="BZ69" s="617"/>
      <c r="CA69" s="617"/>
      <c r="CB69" s="617"/>
      <c r="CC69" s="617"/>
      <c r="CD69" s="617"/>
      <c r="CE69" s="617"/>
      <c r="CF69" s="617"/>
      <c r="CG69" s="618"/>
      <c r="CH69" s="619"/>
      <c r="CI69" s="620"/>
      <c r="CJ69" s="620"/>
      <c r="CK69" s="620"/>
      <c r="CL69" s="621"/>
      <c r="CM69" s="619"/>
      <c r="CN69" s="620"/>
      <c r="CO69" s="620"/>
      <c r="CP69" s="620"/>
      <c r="CQ69" s="621"/>
      <c r="CR69" s="619"/>
      <c r="CS69" s="620"/>
      <c r="CT69" s="620"/>
      <c r="CU69" s="620"/>
      <c r="CV69" s="621"/>
      <c r="CW69" s="619"/>
      <c r="CX69" s="620"/>
      <c r="CY69" s="620"/>
      <c r="CZ69" s="620"/>
      <c r="DA69" s="621"/>
      <c r="DB69" s="619"/>
      <c r="DC69" s="620"/>
      <c r="DD69" s="620"/>
      <c r="DE69" s="620"/>
      <c r="DF69" s="621"/>
      <c r="DG69" s="619"/>
      <c r="DH69" s="620"/>
      <c r="DI69" s="620"/>
      <c r="DJ69" s="620"/>
      <c r="DK69" s="621"/>
      <c r="DL69" s="619"/>
      <c r="DM69" s="620"/>
      <c r="DN69" s="620"/>
      <c r="DO69" s="620"/>
      <c r="DP69" s="621"/>
      <c r="DQ69" s="619"/>
      <c r="DR69" s="620"/>
      <c r="DS69" s="620"/>
      <c r="DT69" s="620"/>
      <c r="DU69" s="621"/>
      <c r="DV69" s="616"/>
      <c r="DW69" s="617"/>
      <c r="DX69" s="617"/>
      <c r="DY69" s="617"/>
      <c r="DZ69" s="622"/>
      <c r="EA69" s="467"/>
    </row>
    <row r="70" spans="1:131" ht="26.25" customHeight="1" x14ac:dyDescent="0.15">
      <c r="A70" s="523">
        <v>3</v>
      </c>
      <c r="B70" s="633" t="s">
        <v>372</v>
      </c>
      <c r="C70" s="634"/>
      <c r="D70" s="634"/>
      <c r="E70" s="634"/>
      <c r="F70" s="634"/>
      <c r="G70" s="634"/>
      <c r="H70" s="634"/>
      <c r="I70" s="634"/>
      <c r="J70" s="634"/>
      <c r="K70" s="634"/>
      <c r="L70" s="634"/>
      <c r="M70" s="634"/>
      <c r="N70" s="634"/>
      <c r="O70" s="634"/>
      <c r="P70" s="635"/>
      <c r="Q70" s="636" t="s">
        <v>373</v>
      </c>
      <c r="R70" s="590"/>
      <c r="S70" s="590"/>
      <c r="T70" s="590"/>
      <c r="U70" s="590"/>
      <c r="V70" s="590" t="s">
        <v>374</v>
      </c>
      <c r="W70" s="590"/>
      <c r="X70" s="590"/>
      <c r="Y70" s="590"/>
      <c r="Z70" s="590"/>
      <c r="AA70" s="590" t="s">
        <v>375</v>
      </c>
      <c r="AB70" s="590"/>
      <c r="AC70" s="590"/>
      <c r="AD70" s="590"/>
      <c r="AE70" s="590"/>
      <c r="AF70" s="590" t="s">
        <v>375</v>
      </c>
      <c r="AG70" s="590"/>
      <c r="AH70" s="590"/>
      <c r="AI70" s="590"/>
      <c r="AJ70" s="590"/>
      <c r="AK70" s="590" t="s">
        <v>324</v>
      </c>
      <c r="AL70" s="590"/>
      <c r="AM70" s="590"/>
      <c r="AN70" s="590"/>
      <c r="AO70" s="590"/>
      <c r="AP70" s="590" t="s">
        <v>324</v>
      </c>
      <c r="AQ70" s="590"/>
      <c r="AR70" s="590"/>
      <c r="AS70" s="590"/>
      <c r="AT70" s="590"/>
      <c r="AU70" s="590" t="s">
        <v>324</v>
      </c>
      <c r="AV70" s="590"/>
      <c r="AW70" s="590"/>
      <c r="AX70" s="590"/>
      <c r="AY70" s="590"/>
      <c r="AZ70" s="592"/>
      <c r="BA70" s="592"/>
      <c r="BB70" s="592"/>
      <c r="BC70" s="592"/>
      <c r="BD70" s="593"/>
      <c r="BE70" s="571"/>
      <c r="BF70" s="571"/>
      <c r="BG70" s="571"/>
      <c r="BH70" s="571"/>
      <c r="BI70" s="571"/>
      <c r="BJ70" s="571"/>
      <c r="BK70" s="571"/>
      <c r="BL70" s="571"/>
      <c r="BM70" s="571"/>
      <c r="BN70" s="571"/>
      <c r="BO70" s="571"/>
      <c r="BP70" s="571"/>
      <c r="BQ70" s="523">
        <v>64</v>
      </c>
      <c r="BR70" s="615"/>
      <c r="BS70" s="616"/>
      <c r="BT70" s="617"/>
      <c r="BU70" s="617"/>
      <c r="BV70" s="617"/>
      <c r="BW70" s="617"/>
      <c r="BX70" s="617"/>
      <c r="BY70" s="617"/>
      <c r="BZ70" s="617"/>
      <c r="CA70" s="617"/>
      <c r="CB70" s="617"/>
      <c r="CC70" s="617"/>
      <c r="CD70" s="617"/>
      <c r="CE70" s="617"/>
      <c r="CF70" s="617"/>
      <c r="CG70" s="618"/>
      <c r="CH70" s="619"/>
      <c r="CI70" s="620"/>
      <c r="CJ70" s="620"/>
      <c r="CK70" s="620"/>
      <c r="CL70" s="621"/>
      <c r="CM70" s="619"/>
      <c r="CN70" s="620"/>
      <c r="CO70" s="620"/>
      <c r="CP70" s="620"/>
      <c r="CQ70" s="621"/>
      <c r="CR70" s="619"/>
      <c r="CS70" s="620"/>
      <c r="CT70" s="620"/>
      <c r="CU70" s="620"/>
      <c r="CV70" s="621"/>
      <c r="CW70" s="619"/>
      <c r="CX70" s="620"/>
      <c r="CY70" s="620"/>
      <c r="CZ70" s="620"/>
      <c r="DA70" s="621"/>
      <c r="DB70" s="619"/>
      <c r="DC70" s="620"/>
      <c r="DD70" s="620"/>
      <c r="DE70" s="620"/>
      <c r="DF70" s="621"/>
      <c r="DG70" s="619"/>
      <c r="DH70" s="620"/>
      <c r="DI70" s="620"/>
      <c r="DJ70" s="620"/>
      <c r="DK70" s="621"/>
      <c r="DL70" s="619"/>
      <c r="DM70" s="620"/>
      <c r="DN70" s="620"/>
      <c r="DO70" s="620"/>
      <c r="DP70" s="621"/>
      <c r="DQ70" s="619"/>
      <c r="DR70" s="620"/>
      <c r="DS70" s="620"/>
      <c r="DT70" s="620"/>
      <c r="DU70" s="621"/>
      <c r="DV70" s="616"/>
      <c r="DW70" s="617"/>
      <c r="DX70" s="617"/>
      <c r="DY70" s="617"/>
      <c r="DZ70" s="622"/>
      <c r="EA70" s="467"/>
    </row>
    <row r="71" spans="1:131" ht="26.25" customHeight="1" x14ac:dyDescent="0.15">
      <c r="A71" s="523">
        <v>4</v>
      </c>
      <c r="B71" s="633" t="s">
        <v>376</v>
      </c>
      <c r="C71" s="634"/>
      <c r="D71" s="634"/>
      <c r="E71" s="634"/>
      <c r="F71" s="634"/>
      <c r="G71" s="634"/>
      <c r="H71" s="634"/>
      <c r="I71" s="634"/>
      <c r="J71" s="634"/>
      <c r="K71" s="634"/>
      <c r="L71" s="634"/>
      <c r="M71" s="634"/>
      <c r="N71" s="634"/>
      <c r="O71" s="634"/>
      <c r="P71" s="635"/>
      <c r="Q71" s="636" t="s">
        <v>377</v>
      </c>
      <c r="R71" s="590"/>
      <c r="S71" s="590"/>
      <c r="T71" s="590"/>
      <c r="U71" s="590"/>
      <c r="V71" s="590" t="s">
        <v>325</v>
      </c>
      <c r="W71" s="590"/>
      <c r="X71" s="590"/>
      <c r="Y71" s="590"/>
      <c r="Z71" s="590"/>
      <c r="AA71" s="590" t="s">
        <v>378</v>
      </c>
      <c r="AB71" s="590"/>
      <c r="AC71" s="590"/>
      <c r="AD71" s="590"/>
      <c r="AE71" s="590"/>
      <c r="AF71" s="590" t="s">
        <v>378</v>
      </c>
      <c r="AG71" s="590"/>
      <c r="AH71" s="590"/>
      <c r="AI71" s="590"/>
      <c r="AJ71" s="590"/>
      <c r="AK71" s="590" t="s">
        <v>324</v>
      </c>
      <c r="AL71" s="590"/>
      <c r="AM71" s="590"/>
      <c r="AN71" s="590"/>
      <c r="AO71" s="590"/>
      <c r="AP71" s="590" t="s">
        <v>324</v>
      </c>
      <c r="AQ71" s="590"/>
      <c r="AR71" s="590"/>
      <c r="AS71" s="590"/>
      <c r="AT71" s="590"/>
      <c r="AU71" s="590" t="s">
        <v>324</v>
      </c>
      <c r="AV71" s="590"/>
      <c r="AW71" s="590"/>
      <c r="AX71" s="590"/>
      <c r="AY71" s="590"/>
      <c r="AZ71" s="592"/>
      <c r="BA71" s="592"/>
      <c r="BB71" s="592"/>
      <c r="BC71" s="592"/>
      <c r="BD71" s="593"/>
      <c r="BE71" s="571"/>
      <c r="BF71" s="571"/>
      <c r="BG71" s="571"/>
      <c r="BH71" s="571"/>
      <c r="BI71" s="571"/>
      <c r="BJ71" s="571"/>
      <c r="BK71" s="571"/>
      <c r="BL71" s="571"/>
      <c r="BM71" s="571"/>
      <c r="BN71" s="571"/>
      <c r="BO71" s="571"/>
      <c r="BP71" s="571"/>
      <c r="BQ71" s="523">
        <v>65</v>
      </c>
      <c r="BR71" s="615"/>
      <c r="BS71" s="616"/>
      <c r="BT71" s="617"/>
      <c r="BU71" s="617"/>
      <c r="BV71" s="617"/>
      <c r="BW71" s="617"/>
      <c r="BX71" s="617"/>
      <c r="BY71" s="617"/>
      <c r="BZ71" s="617"/>
      <c r="CA71" s="617"/>
      <c r="CB71" s="617"/>
      <c r="CC71" s="617"/>
      <c r="CD71" s="617"/>
      <c r="CE71" s="617"/>
      <c r="CF71" s="617"/>
      <c r="CG71" s="618"/>
      <c r="CH71" s="619"/>
      <c r="CI71" s="620"/>
      <c r="CJ71" s="620"/>
      <c r="CK71" s="620"/>
      <c r="CL71" s="621"/>
      <c r="CM71" s="619"/>
      <c r="CN71" s="620"/>
      <c r="CO71" s="620"/>
      <c r="CP71" s="620"/>
      <c r="CQ71" s="621"/>
      <c r="CR71" s="619"/>
      <c r="CS71" s="620"/>
      <c r="CT71" s="620"/>
      <c r="CU71" s="620"/>
      <c r="CV71" s="621"/>
      <c r="CW71" s="619"/>
      <c r="CX71" s="620"/>
      <c r="CY71" s="620"/>
      <c r="CZ71" s="620"/>
      <c r="DA71" s="621"/>
      <c r="DB71" s="619"/>
      <c r="DC71" s="620"/>
      <c r="DD71" s="620"/>
      <c r="DE71" s="620"/>
      <c r="DF71" s="621"/>
      <c r="DG71" s="619"/>
      <c r="DH71" s="620"/>
      <c r="DI71" s="620"/>
      <c r="DJ71" s="620"/>
      <c r="DK71" s="621"/>
      <c r="DL71" s="619"/>
      <c r="DM71" s="620"/>
      <c r="DN71" s="620"/>
      <c r="DO71" s="620"/>
      <c r="DP71" s="621"/>
      <c r="DQ71" s="619"/>
      <c r="DR71" s="620"/>
      <c r="DS71" s="620"/>
      <c r="DT71" s="620"/>
      <c r="DU71" s="621"/>
      <c r="DV71" s="616"/>
      <c r="DW71" s="617"/>
      <c r="DX71" s="617"/>
      <c r="DY71" s="617"/>
      <c r="DZ71" s="622"/>
      <c r="EA71" s="467"/>
    </row>
    <row r="72" spans="1:131" ht="26.25" customHeight="1" x14ac:dyDescent="0.15">
      <c r="A72" s="523">
        <v>5</v>
      </c>
      <c r="B72" s="633" t="s">
        <v>379</v>
      </c>
      <c r="C72" s="634"/>
      <c r="D72" s="634"/>
      <c r="E72" s="634"/>
      <c r="F72" s="634"/>
      <c r="G72" s="634"/>
      <c r="H72" s="634"/>
      <c r="I72" s="634"/>
      <c r="J72" s="634"/>
      <c r="K72" s="634"/>
      <c r="L72" s="634"/>
      <c r="M72" s="634"/>
      <c r="N72" s="634"/>
      <c r="O72" s="634"/>
      <c r="P72" s="635"/>
      <c r="Q72" s="636" t="s">
        <v>380</v>
      </c>
      <c r="R72" s="590"/>
      <c r="S72" s="590"/>
      <c r="T72" s="590"/>
      <c r="U72" s="590"/>
      <c r="V72" s="590" t="s">
        <v>381</v>
      </c>
      <c r="W72" s="590"/>
      <c r="X72" s="590"/>
      <c r="Y72" s="590"/>
      <c r="Z72" s="590"/>
      <c r="AA72" s="590" t="s">
        <v>382</v>
      </c>
      <c r="AB72" s="590"/>
      <c r="AC72" s="590"/>
      <c r="AD72" s="590"/>
      <c r="AE72" s="590"/>
      <c r="AF72" s="590" t="s">
        <v>382</v>
      </c>
      <c r="AG72" s="590"/>
      <c r="AH72" s="590"/>
      <c r="AI72" s="590"/>
      <c r="AJ72" s="590"/>
      <c r="AK72" s="590" t="s">
        <v>324</v>
      </c>
      <c r="AL72" s="590"/>
      <c r="AM72" s="590"/>
      <c r="AN72" s="590"/>
      <c r="AO72" s="590"/>
      <c r="AP72" s="590" t="s">
        <v>383</v>
      </c>
      <c r="AQ72" s="590"/>
      <c r="AR72" s="590"/>
      <c r="AS72" s="590"/>
      <c r="AT72" s="590"/>
      <c r="AU72" s="590">
        <v>-17</v>
      </c>
      <c r="AV72" s="590"/>
      <c r="AW72" s="590"/>
      <c r="AX72" s="590"/>
      <c r="AY72" s="590"/>
      <c r="AZ72" s="592"/>
      <c r="BA72" s="592"/>
      <c r="BB72" s="592"/>
      <c r="BC72" s="592"/>
      <c r="BD72" s="593"/>
      <c r="BE72" s="571"/>
      <c r="BF72" s="571"/>
      <c r="BG72" s="571"/>
      <c r="BH72" s="571"/>
      <c r="BI72" s="571"/>
      <c r="BJ72" s="571"/>
      <c r="BK72" s="571"/>
      <c r="BL72" s="571"/>
      <c r="BM72" s="571"/>
      <c r="BN72" s="571"/>
      <c r="BO72" s="571"/>
      <c r="BP72" s="571"/>
      <c r="BQ72" s="523">
        <v>66</v>
      </c>
      <c r="BR72" s="615"/>
      <c r="BS72" s="616"/>
      <c r="BT72" s="617"/>
      <c r="BU72" s="617"/>
      <c r="BV72" s="617"/>
      <c r="BW72" s="617"/>
      <c r="BX72" s="617"/>
      <c r="BY72" s="617"/>
      <c r="BZ72" s="617"/>
      <c r="CA72" s="617"/>
      <c r="CB72" s="617"/>
      <c r="CC72" s="617"/>
      <c r="CD72" s="617"/>
      <c r="CE72" s="617"/>
      <c r="CF72" s="617"/>
      <c r="CG72" s="618"/>
      <c r="CH72" s="619"/>
      <c r="CI72" s="620"/>
      <c r="CJ72" s="620"/>
      <c r="CK72" s="620"/>
      <c r="CL72" s="621"/>
      <c r="CM72" s="619"/>
      <c r="CN72" s="620"/>
      <c r="CO72" s="620"/>
      <c r="CP72" s="620"/>
      <c r="CQ72" s="621"/>
      <c r="CR72" s="619"/>
      <c r="CS72" s="620"/>
      <c r="CT72" s="620"/>
      <c r="CU72" s="620"/>
      <c r="CV72" s="621"/>
      <c r="CW72" s="619"/>
      <c r="CX72" s="620"/>
      <c r="CY72" s="620"/>
      <c r="CZ72" s="620"/>
      <c r="DA72" s="621"/>
      <c r="DB72" s="619"/>
      <c r="DC72" s="620"/>
      <c r="DD72" s="620"/>
      <c r="DE72" s="620"/>
      <c r="DF72" s="621"/>
      <c r="DG72" s="619"/>
      <c r="DH72" s="620"/>
      <c r="DI72" s="620"/>
      <c r="DJ72" s="620"/>
      <c r="DK72" s="621"/>
      <c r="DL72" s="619"/>
      <c r="DM72" s="620"/>
      <c r="DN72" s="620"/>
      <c r="DO72" s="620"/>
      <c r="DP72" s="621"/>
      <c r="DQ72" s="619"/>
      <c r="DR72" s="620"/>
      <c r="DS72" s="620"/>
      <c r="DT72" s="620"/>
      <c r="DU72" s="621"/>
      <c r="DV72" s="616"/>
      <c r="DW72" s="617"/>
      <c r="DX72" s="617"/>
      <c r="DY72" s="617"/>
      <c r="DZ72" s="622"/>
      <c r="EA72" s="467"/>
    </row>
    <row r="73" spans="1:131" ht="26.25" customHeight="1" x14ac:dyDescent="0.15">
      <c r="A73" s="523">
        <v>6</v>
      </c>
      <c r="B73" s="633" t="s">
        <v>384</v>
      </c>
      <c r="C73" s="634"/>
      <c r="D73" s="634"/>
      <c r="E73" s="634"/>
      <c r="F73" s="634"/>
      <c r="G73" s="634"/>
      <c r="H73" s="634"/>
      <c r="I73" s="634"/>
      <c r="J73" s="634"/>
      <c r="K73" s="634"/>
      <c r="L73" s="634"/>
      <c r="M73" s="634"/>
      <c r="N73" s="634"/>
      <c r="O73" s="634"/>
      <c r="P73" s="635"/>
      <c r="Q73" s="636" t="s">
        <v>385</v>
      </c>
      <c r="R73" s="590"/>
      <c r="S73" s="590"/>
      <c r="T73" s="590"/>
      <c r="U73" s="590"/>
      <c r="V73" s="590" t="s">
        <v>386</v>
      </c>
      <c r="W73" s="590"/>
      <c r="X73" s="590"/>
      <c r="Y73" s="590"/>
      <c r="Z73" s="590"/>
      <c r="AA73" s="590" t="s">
        <v>387</v>
      </c>
      <c r="AB73" s="590"/>
      <c r="AC73" s="590"/>
      <c r="AD73" s="590"/>
      <c r="AE73" s="590"/>
      <c r="AF73" s="590" t="s">
        <v>388</v>
      </c>
      <c r="AG73" s="590"/>
      <c r="AH73" s="590"/>
      <c r="AI73" s="590"/>
      <c r="AJ73" s="590"/>
      <c r="AK73" s="590" t="s">
        <v>324</v>
      </c>
      <c r="AL73" s="590"/>
      <c r="AM73" s="590"/>
      <c r="AN73" s="590"/>
      <c r="AO73" s="590"/>
      <c r="AP73" s="590" t="s">
        <v>324</v>
      </c>
      <c r="AQ73" s="590"/>
      <c r="AR73" s="590"/>
      <c r="AS73" s="590"/>
      <c r="AT73" s="590"/>
      <c r="AU73" s="590" t="s">
        <v>324</v>
      </c>
      <c r="AV73" s="590"/>
      <c r="AW73" s="590"/>
      <c r="AX73" s="590"/>
      <c r="AY73" s="590"/>
      <c r="AZ73" s="592"/>
      <c r="BA73" s="592"/>
      <c r="BB73" s="592"/>
      <c r="BC73" s="592"/>
      <c r="BD73" s="593"/>
      <c r="BE73" s="571"/>
      <c r="BF73" s="571"/>
      <c r="BG73" s="571"/>
      <c r="BH73" s="571"/>
      <c r="BI73" s="571"/>
      <c r="BJ73" s="571"/>
      <c r="BK73" s="571"/>
      <c r="BL73" s="571"/>
      <c r="BM73" s="571"/>
      <c r="BN73" s="571"/>
      <c r="BO73" s="571"/>
      <c r="BP73" s="571"/>
      <c r="BQ73" s="523">
        <v>67</v>
      </c>
      <c r="BR73" s="615"/>
      <c r="BS73" s="616"/>
      <c r="BT73" s="617"/>
      <c r="BU73" s="617"/>
      <c r="BV73" s="617"/>
      <c r="BW73" s="617"/>
      <c r="BX73" s="617"/>
      <c r="BY73" s="617"/>
      <c r="BZ73" s="617"/>
      <c r="CA73" s="617"/>
      <c r="CB73" s="617"/>
      <c r="CC73" s="617"/>
      <c r="CD73" s="617"/>
      <c r="CE73" s="617"/>
      <c r="CF73" s="617"/>
      <c r="CG73" s="618"/>
      <c r="CH73" s="619"/>
      <c r="CI73" s="620"/>
      <c r="CJ73" s="620"/>
      <c r="CK73" s="620"/>
      <c r="CL73" s="621"/>
      <c r="CM73" s="619"/>
      <c r="CN73" s="620"/>
      <c r="CO73" s="620"/>
      <c r="CP73" s="620"/>
      <c r="CQ73" s="621"/>
      <c r="CR73" s="619"/>
      <c r="CS73" s="620"/>
      <c r="CT73" s="620"/>
      <c r="CU73" s="620"/>
      <c r="CV73" s="621"/>
      <c r="CW73" s="619"/>
      <c r="CX73" s="620"/>
      <c r="CY73" s="620"/>
      <c r="CZ73" s="620"/>
      <c r="DA73" s="621"/>
      <c r="DB73" s="619"/>
      <c r="DC73" s="620"/>
      <c r="DD73" s="620"/>
      <c r="DE73" s="620"/>
      <c r="DF73" s="621"/>
      <c r="DG73" s="619"/>
      <c r="DH73" s="620"/>
      <c r="DI73" s="620"/>
      <c r="DJ73" s="620"/>
      <c r="DK73" s="621"/>
      <c r="DL73" s="619"/>
      <c r="DM73" s="620"/>
      <c r="DN73" s="620"/>
      <c r="DO73" s="620"/>
      <c r="DP73" s="621"/>
      <c r="DQ73" s="619"/>
      <c r="DR73" s="620"/>
      <c r="DS73" s="620"/>
      <c r="DT73" s="620"/>
      <c r="DU73" s="621"/>
      <c r="DV73" s="616"/>
      <c r="DW73" s="617"/>
      <c r="DX73" s="617"/>
      <c r="DY73" s="617"/>
      <c r="DZ73" s="622"/>
      <c r="EA73" s="467"/>
    </row>
    <row r="74" spans="1:131" ht="26.25" customHeight="1" x14ac:dyDescent="0.15">
      <c r="A74" s="523">
        <v>7</v>
      </c>
      <c r="B74" s="633" t="s">
        <v>389</v>
      </c>
      <c r="C74" s="634"/>
      <c r="D74" s="634"/>
      <c r="E74" s="634"/>
      <c r="F74" s="634"/>
      <c r="G74" s="634"/>
      <c r="H74" s="634"/>
      <c r="I74" s="634"/>
      <c r="J74" s="634"/>
      <c r="K74" s="634"/>
      <c r="L74" s="634"/>
      <c r="M74" s="634"/>
      <c r="N74" s="634"/>
      <c r="O74" s="634"/>
      <c r="P74" s="635"/>
      <c r="Q74" s="636" t="s">
        <v>390</v>
      </c>
      <c r="R74" s="590"/>
      <c r="S74" s="590"/>
      <c r="T74" s="590"/>
      <c r="U74" s="590"/>
      <c r="V74" s="590" t="s">
        <v>391</v>
      </c>
      <c r="W74" s="590"/>
      <c r="X74" s="590"/>
      <c r="Y74" s="590"/>
      <c r="Z74" s="590"/>
      <c r="AA74" s="590" t="s">
        <v>377</v>
      </c>
      <c r="AB74" s="590"/>
      <c r="AC74" s="590"/>
      <c r="AD74" s="590"/>
      <c r="AE74" s="590"/>
      <c r="AF74" s="590" t="s">
        <v>377</v>
      </c>
      <c r="AG74" s="590"/>
      <c r="AH74" s="590"/>
      <c r="AI74" s="590"/>
      <c r="AJ74" s="590"/>
      <c r="AK74" s="590">
        <v>2</v>
      </c>
      <c r="AL74" s="590"/>
      <c r="AM74" s="590"/>
      <c r="AN74" s="590"/>
      <c r="AO74" s="590"/>
      <c r="AP74" s="590" t="s">
        <v>324</v>
      </c>
      <c r="AQ74" s="590"/>
      <c r="AR74" s="590"/>
      <c r="AS74" s="590"/>
      <c r="AT74" s="590"/>
      <c r="AU74" s="590" t="s">
        <v>324</v>
      </c>
      <c r="AV74" s="590"/>
      <c r="AW74" s="590"/>
      <c r="AX74" s="590"/>
      <c r="AY74" s="590"/>
      <c r="AZ74" s="592"/>
      <c r="BA74" s="592"/>
      <c r="BB74" s="592"/>
      <c r="BC74" s="592"/>
      <c r="BD74" s="593"/>
      <c r="BE74" s="571"/>
      <c r="BF74" s="571"/>
      <c r="BG74" s="571"/>
      <c r="BH74" s="571"/>
      <c r="BI74" s="571"/>
      <c r="BJ74" s="571"/>
      <c r="BK74" s="571"/>
      <c r="BL74" s="571"/>
      <c r="BM74" s="571"/>
      <c r="BN74" s="571"/>
      <c r="BO74" s="571"/>
      <c r="BP74" s="571"/>
      <c r="BQ74" s="523">
        <v>68</v>
      </c>
      <c r="BR74" s="615"/>
      <c r="BS74" s="616"/>
      <c r="BT74" s="617"/>
      <c r="BU74" s="617"/>
      <c r="BV74" s="617"/>
      <c r="BW74" s="617"/>
      <c r="BX74" s="617"/>
      <c r="BY74" s="617"/>
      <c r="BZ74" s="617"/>
      <c r="CA74" s="617"/>
      <c r="CB74" s="617"/>
      <c r="CC74" s="617"/>
      <c r="CD74" s="617"/>
      <c r="CE74" s="617"/>
      <c r="CF74" s="617"/>
      <c r="CG74" s="618"/>
      <c r="CH74" s="619"/>
      <c r="CI74" s="620"/>
      <c r="CJ74" s="620"/>
      <c r="CK74" s="620"/>
      <c r="CL74" s="621"/>
      <c r="CM74" s="619"/>
      <c r="CN74" s="620"/>
      <c r="CO74" s="620"/>
      <c r="CP74" s="620"/>
      <c r="CQ74" s="621"/>
      <c r="CR74" s="619"/>
      <c r="CS74" s="620"/>
      <c r="CT74" s="620"/>
      <c r="CU74" s="620"/>
      <c r="CV74" s="621"/>
      <c r="CW74" s="619"/>
      <c r="CX74" s="620"/>
      <c r="CY74" s="620"/>
      <c r="CZ74" s="620"/>
      <c r="DA74" s="621"/>
      <c r="DB74" s="619"/>
      <c r="DC74" s="620"/>
      <c r="DD74" s="620"/>
      <c r="DE74" s="620"/>
      <c r="DF74" s="621"/>
      <c r="DG74" s="619"/>
      <c r="DH74" s="620"/>
      <c r="DI74" s="620"/>
      <c r="DJ74" s="620"/>
      <c r="DK74" s="621"/>
      <c r="DL74" s="619"/>
      <c r="DM74" s="620"/>
      <c r="DN74" s="620"/>
      <c r="DO74" s="620"/>
      <c r="DP74" s="621"/>
      <c r="DQ74" s="619"/>
      <c r="DR74" s="620"/>
      <c r="DS74" s="620"/>
      <c r="DT74" s="620"/>
      <c r="DU74" s="621"/>
      <c r="DV74" s="616"/>
      <c r="DW74" s="617"/>
      <c r="DX74" s="617"/>
      <c r="DY74" s="617"/>
      <c r="DZ74" s="622"/>
      <c r="EA74" s="467"/>
    </row>
    <row r="75" spans="1:131" ht="26.25" customHeight="1" x14ac:dyDescent="0.15">
      <c r="A75" s="523">
        <v>8</v>
      </c>
      <c r="B75" s="633" t="s">
        <v>392</v>
      </c>
      <c r="C75" s="634"/>
      <c r="D75" s="634"/>
      <c r="E75" s="634"/>
      <c r="F75" s="634"/>
      <c r="G75" s="634"/>
      <c r="H75" s="634"/>
      <c r="I75" s="634"/>
      <c r="J75" s="634"/>
      <c r="K75" s="634"/>
      <c r="L75" s="634"/>
      <c r="M75" s="634"/>
      <c r="N75" s="634"/>
      <c r="O75" s="634"/>
      <c r="P75" s="635"/>
      <c r="Q75" s="637" t="s">
        <v>393</v>
      </c>
      <c r="R75" s="638"/>
      <c r="S75" s="638"/>
      <c r="T75" s="638"/>
      <c r="U75" s="589"/>
      <c r="V75" s="639" t="s">
        <v>394</v>
      </c>
      <c r="W75" s="638"/>
      <c r="X75" s="638"/>
      <c r="Y75" s="638"/>
      <c r="Z75" s="589"/>
      <c r="AA75" s="639" t="s">
        <v>378</v>
      </c>
      <c r="AB75" s="638"/>
      <c r="AC75" s="638"/>
      <c r="AD75" s="638"/>
      <c r="AE75" s="589"/>
      <c r="AF75" s="639" t="s">
        <v>378</v>
      </c>
      <c r="AG75" s="638"/>
      <c r="AH75" s="638"/>
      <c r="AI75" s="638"/>
      <c r="AJ75" s="589"/>
      <c r="AK75" s="639" t="s">
        <v>395</v>
      </c>
      <c r="AL75" s="638"/>
      <c r="AM75" s="638"/>
      <c r="AN75" s="638"/>
      <c r="AO75" s="589"/>
      <c r="AP75" s="639" t="s">
        <v>324</v>
      </c>
      <c r="AQ75" s="638"/>
      <c r="AR75" s="638"/>
      <c r="AS75" s="638"/>
      <c r="AT75" s="589"/>
      <c r="AU75" s="639" t="s">
        <v>324</v>
      </c>
      <c r="AV75" s="638"/>
      <c r="AW75" s="638"/>
      <c r="AX75" s="638"/>
      <c r="AY75" s="589"/>
      <c r="AZ75" s="592"/>
      <c r="BA75" s="592"/>
      <c r="BB75" s="592"/>
      <c r="BC75" s="592"/>
      <c r="BD75" s="593"/>
      <c r="BE75" s="571"/>
      <c r="BF75" s="571"/>
      <c r="BG75" s="571"/>
      <c r="BH75" s="571"/>
      <c r="BI75" s="571"/>
      <c r="BJ75" s="571"/>
      <c r="BK75" s="571"/>
      <c r="BL75" s="571"/>
      <c r="BM75" s="571"/>
      <c r="BN75" s="571"/>
      <c r="BO75" s="571"/>
      <c r="BP75" s="571"/>
      <c r="BQ75" s="523">
        <v>69</v>
      </c>
      <c r="BR75" s="615"/>
      <c r="BS75" s="616"/>
      <c r="BT75" s="617"/>
      <c r="BU75" s="617"/>
      <c r="BV75" s="617"/>
      <c r="BW75" s="617"/>
      <c r="BX75" s="617"/>
      <c r="BY75" s="617"/>
      <c r="BZ75" s="617"/>
      <c r="CA75" s="617"/>
      <c r="CB75" s="617"/>
      <c r="CC75" s="617"/>
      <c r="CD75" s="617"/>
      <c r="CE75" s="617"/>
      <c r="CF75" s="617"/>
      <c r="CG75" s="618"/>
      <c r="CH75" s="619"/>
      <c r="CI75" s="620"/>
      <c r="CJ75" s="620"/>
      <c r="CK75" s="620"/>
      <c r="CL75" s="621"/>
      <c r="CM75" s="619"/>
      <c r="CN75" s="620"/>
      <c r="CO75" s="620"/>
      <c r="CP75" s="620"/>
      <c r="CQ75" s="621"/>
      <c r="CR75" s="619"/>
      <c r="CS75" s="620"/>
      <c r="CT75" s="620"/>
      <c r="CU75" s="620"/>
      <c r="CV75" s="621"/>
      <c r="CW75" s="619"/>
      <c r="CX75" s="620"/>
      <c r="CY75" s="620"/>
      <c r="CZ75" s="620"/>
      <c r="DA75" s="621"/>
      <c r="DB75" s="619"/>
      <c r="DC75" s="620"/>
      <c r="DD75" s="620"/>
      <c r="DE75" s="620"/>
      <c r="DF75" s="621"/>
      <c r="DG75" s="619"/>
      <c r="DH75" s="620"/>
      <c r="DI75" s="620"/>
      <c r="DJ75" s="620"/>
      <c r="DK75" s="621"/>
      <c r="DL75" s="619"/>
      <c r="DM75" s="620"/>
      <c r="DN75" s="620"/>
      <c r="DO75" s="620"/>
      <c r="DP75" s="621"/>
      <c r="DQ75" s="619"/>
      <c r="DR75" s="620"/>
      <c r="DS75" s="620"/>
      <c r="DT75" s="620"/>
      <c r="DU75" s="621"/>
      <c r="DV75" s="616"/>
      <c r="DW75" s="617"/>
      <c r="DX75" s="617"/>
      <c r="DY75" s="617"/>
      <c r="DZ75" s="622"/>
      <c r="EA75" s="467"/>
    </row>
    <row r="76" spans="1:131" ht="26.25" customHeight="1" x14ac:dyDescent="0.15">
      <c r="A76" s="523">
        <v>9</v>
      </c>
      <c r="B76" s="633" t="s">
        <v>396</v>
      </c>
      <c r="C76" s="634"/>
      <c r="D76" s="634"/>
      <c r="E76" s="634"/>
      <c r="F76" s="634"/>
      <c r="G76" s="634"/>
      <c r="H76" s="634"/>
      <c r="I76" s="634"/>
      <c r="J76" s="634"/>
      <c r="K76" s="634"/>
      <c r="L76" s="634"/>
      <c r="M76" s="634"/>
      <c r="N76" s="634"/>
      <c r="O76" s="634"/>
      <c r="P76" s="635"/>
      <c r="Q76" s="637" t="s">
        <v>397</v>
      </c>
      <c r="R76" s="638"/>
      <c r="S76" s="638"/>
      <c r="T76" s="638"/>
      <c r="U76" s="589"/>
      <c r="V76" s="639" t="s">
        <v>398</v>
      </c>
      <c r="W76" s="638"/>
      <c r="X76" s="638"/>
      <c r="Y76" s="638"/>
      <c r="Z76" s="589"/>
      <c r="AA76" s="639" t="s">
        <v>399</v>
      </c>
      <c r="AB76" s="638"/>
      <c r="AC76" s="638"/>
      <c r="AD76" s="638"/>
      <c r="AE76" s="589"/>
      <c r="AF76" s="639" t="s">
        <v>399</v>
      </c>
      <c r="AG76" s="638"/>
      <c r="AH76" s="638"/>
      <c r="AI76" s="638"/>
      <c r="AJ76" s="589"/>
      <c r="AK76" s="639" t="s">
        <v>400</v>
      </c>
      <c r="AL76" s="638"/>
      <c r="AM76" s="638"/>
      <c r="AN76" s="638"/>
      <c r="AO76" s="589"/>
      <c r="AP76" s="639" t="s">
        <v>324</v>
      </c>
      <c r="AQ76" s="638"/>
      <c r="AR76" s="638"/>
      <c r="AS76" s="638"/>
      <c r="AT76" s="589"/>
      <c r="AU76" s="639" t="s">
        <v>324</v>
      </c>
      <c r="AV76" s="638"/>
      <c r="AW76" s="638"/>
      <c r="AX76" s="638"/>
      <c r="AY76" s="589"/>
      <c r="AZ76" s="592"/>
      <c r="BA76" s="592"/>
      <c r="BB76" s="592"/>
      <c r="BC76" s="592"/>
      <c r="BD76" s="593"/>
      <c r="BE76" s="571"/>
      <c r="BF76" s="571"/>
      <c r="BG76" s="571"/>
      <c r="BH76" s="571"/>
      <c r="BI76" s="571"/>
      <c r="BJ76" s="571"/>
      <c r="BK76" s="571"/>
      <c r="BL76" s="571"/>
      <c r="BM76" s="571"/>
      <c r="BN76" s="571"/>
      <c r="BO76" s="571"/>
      <c r="BP76" s="571"/>
      <c r="BQ76" s="523">
        <v>70</v>
      </c>
      <c r="BR76" s="615"/>
      <c r="BS76" s="616"/>
      <c r="BT76" s="617"/>
      <c r="BU76" s="617"/>
      <c r="BV76" s="617"/>
      <c r="BW76" s="617"/>
      <c r="BX76" s="617"/>
      <c r="BY76" s="617"/>
      <c r="BZ76" s="617"/>
      <c r="CA76" s="617"/>
      <c r="CB76" s="617"/>
      <c r="CC76" s="617"/>
      <c r="CD76" s="617"/>
      <c r="CE76" s="617"/>
      <c r="CF76" s="617"/>
      <c r="CG76" s="618"/>
      <c r="CH76" s="619"/>
      <c r="CI76" s="620"/>
      <c r="CJ76" s="620"/>
      <c r="CK76" s="620"/>
      <c r="CL76" s="621"/>
      <c r="CM76" s="619"/>
      <c r="CN76" s="620"/>
      <c r="CO76" s="620"/>
      <c r="CP76" s="620"/>
      <c r="CQ76" s="621"/>
      <c r="CR76" s="619"/>
      <c r="CS76" s="620"/>
      <c r="CT76" s="620"/>
      <c r="CU76" s="620"/>
      <c r="CV76" s="621"/>
      <c r="CW76" s="619"/>
      <c r="CX76" s="620"/>
      <c r="CY76" s="620"/>
      <c r="CZ76" s="620"/>
      <c r="DA76" s="621"/>
      <c r="DB76" s="619"/>
      <c r="DC76" s="620"/>
      <c r="DD76" s="620"/>
      <c r="DE76" s="620"/>
      <c r="DF76" s="621"/>
      <c r="DG76" s="619"/>
      <c r="DH76" s="620"/>
      <c r="DI76" s="620"/>
      <c r="DJ76" s="620"/>
      <c r="DK76" s="621"/>
      <c r="DL76" s="619"/>
      <c r="DM76" s="620"/>
      <c r="DN76" s="620"/>
      <c r="DO76" s="620"/>
      <c r="DP76" s="621"/>
      <c r="DQ76" s="619"/>
      <c r="DR76" s="620"/>
      <c r="DS76" s="620"/>
      <c r="DT76" s="620"/>
      <c r="DU76" s="621"/>
      <c r="DV76" s="616"/>
      <c r="DW76" s="617"/>
      <c r="DX76" s="617"/>
      <c r="DY76" s="617"/>
      <c r="DZ76" s="622"/>
      <c r="EA76" s="467"/>
    </row>
    <row r="77" spans="1:131" ht="26.25" customHeight="1" x14ac:dyDescent="0.15">
      <c r="A77" s="523">
        <v>10</v>
      </c>
      <c r="B77" s="633" t="s">
        <v>401</v>
      </c>
      <c r="C77" s="634"/>
      <c r="D77" s="634"/>
      <c r="E77" s="634"/>
      <c r="F77" s="634"/>
      <c r="G77" s="634"/>
      <c r="H77" s="634"/>
      <c r="I77" s="634"/>
      <c r="J77" s="634"/>
      <c r="K77" s="634"/>
      <c r="L77" s="634"/>
      <c r="M77" s="634"/>
      <c r="N77" s="634"/>
      <c r="O77" s="634"/>
      <c r="P77" s="635"/>
      <c r="Q77" s="637" t="s">
        <v>402</v>
      </c>
      <c r="R77" s="638"/>
      <c r="S77" s="638"/>
      <c r="T77" s="638"/>
      <c r="U77" s="589"/>
      <c r="V77" s="639" t="s">
        <v>403</v>
      </c>
      <c r="W77" s="638"/>
      <c r="X77" s="638"/>
      <c r="Y77" s="638"/>
      <c r="Z77" s="589"/>
      <c r="AA77" s="639" t="s">
        <v>400</v>
      </c>
      <c r="AB77" s="638"/>
      <c r="AC77" s="638"/>
      <c r="AD77" s="638"/>
      <c r="AE77" s="589"/>
      <c r="AF77" s="639" t="s">
        <v>400</v>
      </c>
      <c r="AG77" s="638"/>
      <c r="AH77" s="638"/>
      <c r="AI77" s="638"/>
      <c r="AJ77" s="589"/>
      <c r="AK77" s="639" t="s">
        <v>404</v>
      </c>
      <c r="AL77" s="638"/>
      <c r="AM77" s="638"/>
      <c r="AN77" s="638"/>
      <c r="AO77" s="589"/>
      <c r="AP77" s="639" t="s">
        <v>324</v>
      </c>
      <c r="AQ77" s="638"/>
      <c r="AR77" s="638"/>
      <c r="AS77" s="638"/>
      <c r="AT77" s="589"/>
      <c r="AU77" s="639" t="s">
        <v>324</v>
      </c>
      <c r="AV77" s="638"/>
      <c r="AW77" s="638"/>
      <c r="AX77" s="638"/>
      <c r="AY77" s="589"/>
      <c r="AZ77" s="592"/>
      <c r="BA77" s="592"/>
      <c r="BB77" s="592"/>
      <c r="BC77" s="592"/>
      <c r="BD77" s="593"/>
      <c r="BE77" s="571"/>
      <c r="BF77" s="571"/>
      <c r="BG77" s="571"/>
      <c r="BH77" s="571"/>
      <c r="BI77" s="571"/>
      <c r="BJ77" s="571"/>
      <c r="BK77" s="571"/>
      <c r="BL77" s="571"/>
      <c r="BM77" s="571"/>
      <c r="BN77" s="571"/>
      <c r="BO77" s="571"/>
      <c r="BP77" s="571"/>
      <c r="BQ77" s="523">
        <v>71</v>
      </c>
      <c r="BR77" s="615"/>
      <c r="BS77" s="616"/>
      <c r="BT77" s="617"/>
      <c r="BU77" s="617"/>
      <c r="BV77" s="617"/>
      <c r="BW77" s="617"/>
      <c r="BX77" s="617"/>
      <c r="BY77" s="617"/>
      <c r="BZ77" s="617"/>
      <c r="CA77" s="617"/>
      <c r="CB77" s="617"/>
      <c r="CC77" s="617"/>
      <c r="CD77" s="617"/>
      <c r="CE77" s="617"/>
      <c r="CF77" s="617"/>
      <c r="CG77" s="618"/>
      <c r="CH77" s="619"/>
      <c r="CI77" s="620"/>
      <c r="CJ77" s="620"/>
      <c r="CK77" s="620"/>
      <c r="CL77" s="621"/>
      <c r="CM77" s="619"/>
      <c r="CN77" s="620"/>
      <c r="CO77" s="620"/>
      <c r="CP77" s="620"/>
      <c r="CQ77" s="621"/>
      <c r="CR77" s="619"/>
      <c r="CS77" s="620"/>
      <c r="CT77" s="620"/>
      <c r="CU77" s="620"/>
      <c r="CV77" s="621"/>
      <c r="CW77" s="619"/>
      <c r="CX77" s="620"/>
      <c r="CY77" s="620"/>
      <c r="CZ77" s="620"/>
      <c r="DA77" s="621"/>
      <c r="DB77" s="619"/>
      <c r="DC77" s="620"/>
      <c r="DD77" s="620"/>
      <c r="DE77" s="620"/>
      <c r="DF77" s="621"/>
      <c r="DG77" s="619"/>
      <c r="DH77" s="620"/>
      <c r="DI77" s="620"/>
      <c r="DJ77" s="620"/>
      <c r="DK77" s="621"/>
      <c r="DL77" s="619"/>
      <c r="DM77" s="620"/>
      <c r="DN77" s="620"/>
      <c r="DO77" s="620"/>
      <c r="DP77" s="621"/>
      <c r="DQ77" s="619"/>
      <c r="DR77" s="620"/>
      <c r="DS77" s="620"/>
      <c r="DT77" s="620"/>
      <c r="DU77" s="621"/>
      <c r="DV77" s="616"/>
      <c r="DW77" s="617"/>
      <c r="DX77" s="617"/>
      <c r="DY77" s="617"/>
      <c r="DZ77" s="622"/>
      <c r="EA77" s="467"/>
    </row>
    <row r="78" spans="1:131" ht="26.25" customHeight="1" x14ac:dyDescent="0.15">
      <c r="A78" s="523">
        <v>11</v>
      </c>
      <c r="B78" s="633" t="s">
        <v>405</v>
      </c>
      <c r="C78" s="634"/>
      <c r="D78" s="634"/>
      <c r="E78" s="634"/>
      <c r="F78" s="634"/>
      <c r="G78" s="634"/>
      <c r="H78" s="634"/>
      <c r="I78" s="634"/>
      <c r="J78" s="634"/>
      <c r="K78" s="634"/>
      <c r="L78" s="634"/>
      <c r="M78" s="634"/>
      <c r="N78" s="634"/>
      <c r="O78" s="634"/>
      <c r="P78" s="635"/>
      <c r="Q78" s="636" t="s">
        <v>406</v>
      </c>
      <c r="R78" s="590"/>
      <c r="S78" s="590"/>
      <c r="T78" s="590"/>
      <c r="U78" s="590"/>
      <c r="V78" s="590" t="s">
        <v>407</v>
      </c>
      <c r="W78" s="590"/>
      <c r="X78" s="590"/>
      <c r="Y78" s="590"/>
      <c r="Z78" s="590"/>
      <c r="AA78" s="590" t="s">
        <v>408</v>
      </c>
      <c r="AB78" s="590"/>
      <c r="AC78" s="590"/>
      <c r="AD78" s="590"/>
      <c r="AE78" s="590"/>
      <c r="AF78" s="590" t="s">
        <v>408</v>
      </c>
      <c r="AG78" s="590"/>
      <c r="AH78" s="590"/>
      <c r="AI78" s="590"/>
      <c r="AJ78" s="590"/>
      <c r="AK78" s="590" t="s">
        <v>409</v>
      </c>
      <c r="AL78" s="590"/>
      <c r="AM78" s="590"/>
      <c r="AN78" s="590"/>
      <c r="AO78" s="590"/>
      <c r="AP78" s="590" t="s">
        <v>324</v>
      </c>
      <c r="AQ78" s="590"/>
      <c r="AR78" s="590"/>
      <c r="AS78" s="590"/>
      <c r="AT78" s="590"/>
      <c r="AU78" s="590" t="s">
        <v>324</v>
      </c>
      <c r="AV78" s="590"/>
      <c r="AW78" s="590"/>
      <c r="AX78" s="590"/>
      <c r="AY78" s="590"/>
      <c r="AZ78" s="592"/>
      <c r="BA78" s="592"/>
      <c r="BB78" s="592"/>
      <c r="BC78" s="592"/>
      <c r="BD78" s="593"/>
      <c r="BE78" s="571"/>
      <c r="BF78" s="571"/>
      <c r="BG78" s="571"/>
      <c r="BH78" s="571"/>
      <c r="BI78" s="571"/>
      <c r="BJ78" s="467"/>
      <c r="BK78" s="467"/>
      <c r="BL78" s="467"/>
      <c r="BM78" s="467"/>
      <c r="BN78" s="467"/>
      <c r="BO78" s="571"/>
      <c r="BP78" s="571"/>
      <c r="BQ78" s="523">
        <v>72</v>
      </c>
      <c r="BR78" s="615"/>
      <c r="BS78" s="616"/>
      <c r="BT78" s="617"/>
      <c r="BU78" s="617"/>
      <c r="BV78" s="617"/>
      <c r="BW78" s="617"/>
      <c r="BX78" s="617"/>
      <c r="BY78" s="617"/>
      <c r="BZ78" s="617"/>
      <c r="CA78" s="617"/>
      <c r="CB78" s="617"/>
      <c r="CC78" s="617"/>
      <c r="CD78" s="617"/>
      <c r="CE78" s="617"/>
      <c r="CF78" s="617"/>
      <c r="CG78" s="618"/>
      <c r="CH78" s="619"/>
      <c r="CI78" s="620"/>
      <c r="CJ78" s="620"/>
      <c r="CK78" s="620"/>
      <c r="CL78" s="621"/>
      <c r="CM78" s="619"/>
      <c r="CN78" s="620"/>
      <c r="CO78" s="620"/>
      <c r="CP78" s="620"/>
      <c r="CQ78" s="621"/>
      <c r="CR78" s="619"/>
      <c r="CS78" s="620"/>
      <c r="CT78" s="620"/>
      <c r="CU78" s="620"/>
      <c r="CV78" s="621"/>
      <c r="CW78" s="619"/>
      <c r="CX78" s="620"/>
      <c r="CY78" s="620"/>
      <c r="CZ78" s="620"/>
      <c r="DA78" s="621"/>
      <c r="DB78" s="619"/>
      <c r="DC78" s="620"/>
      <c r="DD78" s="620"/>
      <c r="DE78" s="620"/>
      <c r="DF78" s="621"/>
      <c r="DG78" s="619"/>
      <c r="DH78" s="620"/>
      <c r="DI78" s="620"/>
      <c r="DJ78" s="620"/>
      <c r="DK78" s="621"/>
      <c r="DL78" s="619"/>
      <c r="DM78" s="620"/>
      <c r="DN78" s="620"/>
      <c r="DO78" s="620"/>
      <c r="DP78" s="621"/>
      <c r="DQ78" s="619"/>
      <c r="DR78" s="620"/>
      <c r="DS78" s="620"/>
      <c r="DT78" s="620"/>
      <c r="DU78" s="621"/>
      <c r="DV78" s="616"/>
      <c r="DW78" s="617"/>
      <c r="DX78" s="617"/>
      <c r="DY78" s="617"/>
      <c r="DZ78" s="622"/>
      <c r="EA78" s="467"/>
    </row>
    <row r="79" spans="1:131" ht="26.25" customHeight="1" x14ac:dyDescent="0.15">
      <c r="A79" s="523">
        <v>12</v>
      </c>
      <c r="B79" s="633" t="s">
        <v>410</v>
      </c>
      <c r="C79" s="634"/>
      <c r="D79" s="634"/>
      <c r="E79" s="634"/>
      <c r="F79" s="634"/>
      <c r="G79" s="634"/>
      <c r="H79" s="634"/>
      <c r="I79" s="634"/>
      <c r="J79" s="634"/>
      <c r="K79" s="634"/>
      <c r="L79" s="634"/>
      <c r="M79" s="634"/>
      <c r="N79" s="634"/>
      <c r="O79" s="634"/>
      <c r="P79" s="635"/>
      <c r="Q79" s="636" t="s">
        <v>411</v>
      </c>
      <c r="R79" s="590"/>
      <c r="S79" s="590"/>
      <c r="T79" s="590"/>
      <c r="U79" s="590"/>
      <c r="V79" s="590" t="s">
        <v>412</v>
      </c>
      <c r="W79" s="590"/>
      <c r="X79" s="590"/>
      <c r="Y79" s="590"/>
      <c r="Z79" s="590"/>
      <c r="AA79" s="590" t="s">
        <v>413</v>
      </c>
      <c r="AB79" s="590"/>
      <c r="AC79" s="590"/>
      <c r="AD79" s="590"/>
      <c r="AE79" s="590"/>
      <c r="AF79" s="590" t="s">
        <v>413</v>
      </c>
      <c r="AG79" s="590"/>
      <c r="AH79" s="590"/>
      <c r="AI79" s="590"/>
      <c r="AJ79" s="590"/>
      <c r="AK79" s="590" t="s">
        <v>414</v>
      </c>
      <c r="AL79" s="590"/>
      <c r="AM79" s="590"/>
      <c r="AN79" s="590"/>
      <c r="AO79" s="590"/>
      <c r="AP79" s="590" t="s">
        <v>415</v>
      </c>
      <c r="AQ79" s="590"/>
      <c r="AR79" s="590"/>
      <c r="AS79" s="590"/>
      <c r="AT79" s="590"/>
      <c r="AU79" s="590" t="s">
        <v>416</v>
      </c>
      <c r="AV79" s="590"/>
      <c r="AW79" s="590"/>
      <c r="AX79" s="590"/>
      <c r="AY79" s="590"/>
      <c r="AZ79" s="592"/>
      <c r="BA79" s="592"/>
      <c r="BB79" s="592"/>
      <c r="BC79" s="592"/>
      <c r="BD79" s="593"/>
      <c r="BE79" s="571"/>
      <c r="BF79" s="571"/>
      <c r="BG79" s="571"/>
      <c r="BH79" s="571"/>
      <c r="BI79" s="571"/>
      <c r="BJ79" s="467"/>
      <c r="BK79" s="467"/>
      <c r="BL79" s="467"/>
      <c r="BM79" s="467"/>
      <c r="BN79" s="467"/>
      <c r="BO79" s="571"/>
      <c r="BP79" s="571"/>
      <c r="BQ79" s="523">
        <v>73</v>
      </c>
      <c r="BR79" s="615"/>
      <c r="BS79" s="616"/>
      <c r="BT79" s="617"/>
      <c r="BU79" s="617"/>
      <c r="BV79" s="617"/>
      <c r="BW79" s="617"/>
      <c r="BX79" s="617"/>
      <c r="BY79" s="617"/>
      <c r="BZ79" s="617"/>
      <c r="CA79" s="617"/>
      <c r="CB79" s="617"/>
      <c r="CC79" s="617"/>
      <c r="CD79" s="617"/>
      <c r="CE79" s="617"/>
      <c r="CF79" s="617"/>
      <c r="CG79" s="618"/>
      <c r="CH79" s="619"/>
      <c r="CI79" s="620"/>
      <c r="CJ79" s="620"/>
      <c r="CK79" s="620"/>
      <c r="CL79" s="621"/>
      <c r="CM79" s="619"/>
      <c r="CN79" s="620"/>
      <c r="CO79" s="620"/>
      <c r="CP79" s="620"/>
      <c r="CQ79" s="621"/>
      <c r="CR79" s="619"/>
      <c r="CS79" s="620"/>
      <c r="CT79" s="620"/>
      <c r="CU79" s="620"/>
      <c r="CV79" s="621"/>
      <c r="CW79" s="619"/>
      <c r="CX79" s="620"/>
      <c r="CY79" s="620"/>
      <c r="CZ79" s="620"/>
      <c r="DA79" s="621"/>
      <c r="DB79" s="619"/>
      <c r="DC79" s="620"/>
      <c r="DD79" s="620"/>
      <c r="DE79" s="620"/>
      <c r="DF79" s="621"/>
      <c r="DG79" s="619"/>
      <c r="DH79" s="620"/>
      <c r="DI79" s="620"/>
      <c r="DJ79" s="620"/>
      <c r="DK79" s="621"/>
      <c r="DL79" s="619"/>
      <c r="DM79" s="620"/>
      <c r="DN79" s="620"/>
      <c r="DO79" s="620"/>
      <c r="DP79" s="621"/>
      <c r="DQ79" s="619"/>
      <c r="DR79" s="620"/>
      <c r="DS79" s="620"/>
      <c r="DT79" s="620"/>
      <c r="DU79" s="621"/>
      <c r="DV79" s="616"/>
      <c r="DW79" s="617"/>
      <c r="DX79" s="617"/>
      <c r="DY79" s="617"/>
      <c r="DZ79" s="622"/>
      <c r="EA79" s="467"/>
    </row>
    <row r="80" spans="1:131" ht="26.25" customHeight="1" x14ac:dyDescent="0.15">
      <c r="A80" s="523">
        <v>13</v>
      </c>
      <c r="B80" s="633" t="s">
        <v>417</v>
      </c>
      <c r="C80" s="634"/>
      <c r="D80" s="634"/>
      <c r="E80" s="634"/>
      <c r="F80" s="634"/>
      <c r="G80" s="634"/>
      <c r="H80" s="634"/>
      <c r="I80" s="634"/>
      <c r="J80" s="634"/>
      <c r="K80" s="634"/>
      <c r="L80" s="634"/>
      <c r="M80" s="634"/>
      <c r="N80" s="634"/>
      <c r="O80" s="634"/>
      <c r="P80" s="635"/>
      <c r="Q80" s="636" t="s">
        <v>418</v>
      </c>
      <c r="R80" s="590"/>
      <c r="S80" s="590"/>
      <c r="T80" s="590"/>
      <c r="U80" s="590"/>
      <c r="V80" s="590" t="s">
        <v>419</v>
      </c>
      <c r="W80" s="590"/>
      <c r="X80" s="590"/>
      <c r="Y80" s="590"/>
      <c r="Z80" s="590"/>
      <c r="AA80" s="590" t="s">
        <v>378</v>
      </c>
      <c r="AB80" s="590"/>
      <c r="AC80" s="590"/>
      <c r="AD80" s="590"/>
      <c r="AE80" s="590"/>
      <c r="AF80" s="590" t="s">
        <v>378</v>
      </c>
      <c r="AG80" s="590"/>
      <c r="AH80" s="590"/>
      <c r="AI80" s="590"/>
      <c r="AJ80" s="590"/>
      <c r="AK80" s="590" t="s">
        <v>324</v>
      </c>
      <c r="AL80" s="590"/>
      <c r="AM80" s="590"/>
      <c r="AN80" s="590"/>
      <c r="AO80" s="590"/>
      <c r="AP80" s="590" t="s">
        <v>324</v>
      </c>
      <c r="AQ80" s="590"/>
      <c r="AR80" s="590"/>
      <c r="AS80" s="590"/>
      <c r="AT80" s="590"/>
      <c r="AU80" s="590" t="s">
        <v>324</v>
      </c>
      <c r="AV80" s="590"/>
      <c r="AW80" s="590"/>
      <c r="AX80" s="590"/>
      <c r="AY80" s="590"/>
      <c r="AZ80" s="592"/>
      <c r="BA80" s="592"/>
      <c r="BB80" s="592"/>
      <c r="BC80" s="592"/>
      <c r="BD80" s="593"/>
      <c r="BE80" s="571"/>
      <c r="BF80" s="571"/>
      <c r="BG80" s="571"/>
      <c r="BH80" s="571"/>
      <c r="BI80" s="571"/>
      <c r="BJ80" s="571"/>
      <c r="BK80" s="571"/>
      <c r="BL80" s="571"/>
      <c r="BM80" s="571"/>
      <c r="BN80" s="571"/>
      <c r="BO80" s="571"/>
      <c r="BP80" s="571"/>
      <c r="BQ80" s="523">
        <v>74</v>
      </c>
      <c r="BR80" s="615"/>
      <c r="BS80" s="616"/>
      <c r="BT80" s="617"/>
      <c r="BU80" s="617"/>
      <c r="BV80" s="617"/>
      <c r="BW80" s="617"/>
      <c r="BX80" s="617"/>
      <c r="BY80" s="617"/>
      <c r="BZ80" s="617"/>
      <c r="CA80" s="617"/>
      <c r="CB80" s="617"/>
      <c r="CC80" s="617"/>
      <c r="CD80" s="617"/>
      <c r="CE80" s="617"/>
      <c r="CF80" s="617"/>
      <c r="CG80" s="618"/>
      <c r="CH80" s="619"/>
      <c r="CI80" s="620"/>
      <c r="CJ80" s="620"/>
      <c r="CK80" s="620"/>
      <c r="CL80" s="621"/>
      <c r="CM80" s="619"/>
      <c r="CN80" s="620"/>
      <c r="CO80" s="620"/>
      <c r="CP80" s="620"/>
      <c r="CQ80" s="621"/>
      <c r="CR80" s="619"/>
      <c r="CS80" s="620"/>
      <c r="CT80" s="620"/>
      <c r="CU80" s="620"/>
      <c r="CV80" s="621"/>
      <c r="CW80" s="619"/>
      <c r="CX80" s="620"/>
      <c r="CY80" s="620"/>
      <c r="CZ80" s="620"/>
      <c r="DA80" s="621"/>
      <c r="DB80" s="619"/>
      <c r="DC80" s="620"/>
      <c r="DD80" s="620"/>
      <c r="DE80" s="620"/>
      <c r="DF80" s="621"/>
      <c r="DG80" s="619"/>
      <c r="DH80" s="620"/>
      <c r="DI80" s="620"/>
      <c r="DJ80" s="620"/>
      <c r="DK80" s="621"/>
      <c r="DL80" s="619"/>
      <c r="DM80" s="620"/>
      <c r="DN80" s="620"/>
      <c r="DO80" s="620"/>
      <c r="DP80" s="621"/>
      <c r="DQ80" s="619"/>
      <c r="DR80" s="620"/>
      <c r="DS80" s="620"/>
      <c r="DT80" s="620"/>
      <c r="DU80" s="621"/>
      <c r="DV80" s="616"/>
      <c r="DW80" s="617"/>
      <c r="DX80" s="617"/>
      <c r="DY80" s="617"/>
      <c r="DZ80" s="622"/>
      <c r="EA80" s="467"/>
    </row>
    <row r="81" spans="1:131" ht="26.25" customHeight="1" x14ac:dyDescent="0.15">
      <c r="A81" s="523">
        <v>14</v>
      </c>
      <c r="B81" s="633"/>
      <c r="C81" s="634"/>
      <c r="D81" s="634"/>
      <c r="E81" s="634"/>
      <c r="F81" s="634"/>
      <c r="G81" s="634"/>
      <c r="H81" s="634"/>
      <c r="I81" s="634"/>
      <c r="J81" s="634"/>
      <c r="K81" s="634"/>
      <c r="L81" s="634"/>
      <c r="M81" s="634"/>
      <c r="N81" s="634"/>
      <c r="O81" s="634"/>
      <c r="P81" s="635"/>
      <c r="Q81" s="636"/>
      <c r="R81" s="590"/>
      <c r="S81" s="590"/>
      <c r="T81" s="590"/>
      <c r="U81" s="590"/>
      <c r="V81" s="590"/>
      <c r="W81" s="590"/>
      <c r="X81" s="590"/>
      <c r="Y81" s="590"/>
      <c r="Z81" s="590"/>
      <c r="AA81" s="590"/>
      <c r="AB81" s="590"/>
      <c r="AC81" s="590"/>
      <c r="AD81" s="590"/>
      <c r="AE81" s="590"/>
      <c r="AF81" s="590"/>
      <c r="AG81" s="590"/>
      <c r="AH81" s="590"/>
      <c r="AI81" s="590"/>
      <c r="AJ81" s="590"/>
      <c r="AK81" s="590"/>
      <c r="AL81" s="590"/>
      <c r="AM81" s="590"/>
      <c r="AN81" s="590"/>
      <c r="AO81" s="590"/>
      <c r="AP81" s="590"/>
      <c r="AQ81" s="590"/>
      <c r="AR81" s="590"/>
      <c r="AS81" s="590"/>
      <c r="AT81" s="590"/>
      <c r="AU81" s="590"/>
      <c r="AV81" s="590"/>
      <c r="AW81" s="590"/>
      <c r="AX81" s="590"/>
      <c r="AY81" s="590"/>
      <c r="AZ81" s="592"/>
      <c r="BA81" s="592"/>
      <c r="BB81" s="592"/>
      <c r="BC81" s="592"/>
      <c r="BD81" s="593"/>
      <c r="BE81" s="571"/>
      <c r="BF81" s="571"/>
      <c r="BG81" s="571"/>
      <c r="BH81" s="571"/>
      <c r="BI81" s="571"/>
      <c r="BJ81" s="571"/>
      <c r="BK81" s="571"/>
      <c r="BL81" s="571"/>
      <c r="BM81" s="571"/>
      <c r="BN81" s="571"/>
      <c r="BO81" s="571"/>
      <c r="BP81" s="571"/>
      <c r="BQ81" s="523">
        <v>75</v>
      </c>
      <c r="BR81" s="615"/>
      <c r="BS81" s="616"/>
      <c r="BT81" s="617"/>
      <c r="BU81" s="617"/>
      <c r="BV81" s="617"/>
      <c r="BW81" s="617"/>
      <c r="BX81" s="617"/>
      <c r="BY81" s="617"/>
      <c r="BZ81" s="617"/>
      <c r="CA81" s="617"/>
      <c r="CB81" s="617"/>
      <c r="CC81" s="617"/>
      <c r="CD81" s="617"/>
      <c r="CE81" s="617"/>
      <c r="CF81" s="617"/>
      <c r="CG81" s="618"/>
      <c r="CH81" s="619"/>
      <c r="CI81" s="620"/>
      <c r="CJ81" s="620"/>
      <c r="CK81" s="620"/>
      <c r="CL81" s="621"/>
      <c r="CM81" s="619"/>
      <c r="CN81" s="620"/>
      <c r="CO81" s="620"/>
      <c r="CP81" s="620"/>
      <c r="CQ81" s="621"/>
      <c r="CR81" s="619"/>
      <c r="CS81" s="620"/>
      <c r="CT81" s="620"/>
      <c r="CU81" s="620"/>
      <c r="CV81" s="621"/>
      <c r="CW81" s="619"/>
      <c r="CX81" s="620"/>
      <c r="CY81" s="620"/>
      <c r="CZ81" s="620"/>
      <c r="DA81" s="621"/>
      <c r="DB81" s="619"/>
      <c r="DC81" s="620"/>
      <c r="DD81" s="620"/>
      <c r="DE81" s="620"/>
      <c r="DF81" s="621"/>
      <c r="DG81" s="619"/>
      <c r="DH81" s="620"/>
      <c r="DI81" s="620"/>
      <c r="DJ81" s="620"/>
      <c r="DK81" s="621"/>
      <c r="DL81" s="619"/>
      <c r="DM81" s="620"/>
      <c r="DN81" s="620"/>
      <c r="DO81" s="620"/>
      <c r="DP81" s="621"/>
      <c r="DQ81" s="619"/>
      <c r="DR81" s="620"/>
      <c r="DS81" s="620"/>
      <c r="DT81" s="620"/>
      <c r="DU81" s="621"/>
      <c r="DV81" s="616"/>
      <c r="DW81" s="617"/>
      <c r="DX81" s="617"/>
      <c r="DY81" s="617"/>
      <c r="DZ81" s="622"/>
      <c r="EA81" s="467"/>
    </row>
    <row r="82" spans="1:131" ht="26.25" customHeight="1" x14ac:dyDescent="0.15">
      <c r="A82" s="523">
        <v>15</v>
      </c>
      <c r="B82" s="633"/>
      <c r="C82" s="634"/>
      <c r="D82" s="634"/>
      <c r="E82" s="634"/>
      <c r="F82" s="634"/>
      <c r="G82" s="634"/>
      <c r="H82" s="634"/>
      <c r="I82" s="634"/>
      <c r="J82" s="634"/>
      <c r="K82" s="634"/>
      <c r="L82" s="634"/>
      <c r="M82" s="634"/>
      <c r="N82" s="634"/>
      <c r="O82" s="634"/>
      <c r="P82" s="635"/>
      <c r="Q82" s="636"/>
      <c r="R82" s="590"/>
      <c r="S82" s="590"/>
      <c r="T82" s="590"/>
      <c r="U82" s="590"/>
      <c r="V82" s="590"/>
      <c r="W82" s="590"/>
      <c r="X82" s="590"/>
      <c r="Y82" s="590"/>
      <c r="Z82" s="590"/>
      <c r="AA82" s="590"/>
      <c r="AB82" s="590"/>
      <c r="AC82" s="590"/>
      <c r="AD82" s="590"/>
      <c r="AE82" s="590"/>
      <c r="AF82" s="590"/>
      <c r="AG82" s="590"/>
      <c r="AH82" s="590"/>
      <c r="AI82" s="590"/>
      <c r="AJ82" s="590"/>
      <c r="AK82" s="590"/>
      <c r="AL82" s="590"/>
      <c r="AM82" s="590"/>
      <c r="AN82" s="590"/>
      <c r="AO82" s="590"/>
      <c r="AP82" s="590"/>
      <c r="AQ82" s="590"/>
      <c r="AR82" s="590"/>
      <c r="AS82" s="590"/>
      <c r="AT82" s="590"/>
      <c r="AU82" s="590"/>
      <c r="AV82" s="590"/>
      <c r="AW82" s="590"/>
      <c r="AX82" s="590"/>
      <c r="AY82" s="590"/>
      <c r="AZ82" s="592"/>
      <c r="BA82" s="592"/>
      <c r="BB82" s="592"/>
      <c r="BC82" s="592"/>
      <c r="BD82" s="593"/>
      <c r="BE82" s="571"/>
      <c r="BF82" s="571"/>
      <c r="BG82" s="571"/>
      <c r="BH82" s="571"/>
      <c r="BI82" s="571"/>
      <c r="BJ82" s="571"/>
      <c r="BK82" s="571"/>
      <c r="BL82" s="571"/>
      <c r="BM82" s="571"/>
      <c r="BN82" s="571"/>
      <c r="BO82" s="571"/>
      <c r="BP82" s="571"/>
      <c r="BQ82" s="523">
        <v>76</v>
      </c>
      <c r="BR82" s="615"/>
      <c r="BS82" s="616"/>
      <c r="BT82" s="617"/>
      <c r="BU82" s="617"/>
      <c r="BV82" s="617"/>
      <c r="BW82" s="617"/>
      <c r="BX82" s="617"/>
      <c r="BY82" s="617"/>
      <c r="BZ82" s="617"/>
      <c r="CA82" s="617"/>
      <c r="CB82" s="617"/>
      <c r="CC82" s="617"/>
      <c r="CD82" s="617"/>
      <c r="CE82" s="617"/>
      <c r="CF82" s="617"/>
      <c r="CG82" s="618"/>
      <c r="CH82" s="619"/>
      <c r="CI82" s="620"/>
      <c r="CJ82" s="620"/>
      <c r="CK82" s="620"/>
      <c r="CL82" s="621"/>
      <c r="CM82" s="619"/>
      <c r="CN82" s="620"/>
      <c r="CO82" s="620"/>
      <c r="CP82" s="620"/>
      <c r="CQ82" s="621"/>
      <c r="CR82" s="619"/>
      <c r="CS82" s="620"/>
      <c r="CT82" s="620"/>
      <c r="CU82" s="620"/>
      <c r="CV82" s="621"/>
      <c r="CW82" s="619"/>
      <c r="CX82" s="620"/>
      <c r="CY82" s="620"/>
      <c r="CZ82" s="620"/>
      <c r="DA82" s="621"/>
      <c r="DB82" s="619"/>
      <c r="DC82" s="620"/>
      <c r="DD82" s="620"/>
      <c r="DE82" s="620"/>
      <c r="DF82" s="621"/>
      <c r="DG82" s="619"/>
      <c r="DH82" s="620"/>
      <c r="DI82" s="620"/>
      <c r="DJ82" s="620"/>
      <c r="DK82" s="621"/>
      <c r="DL82" s="619"/>
      <c r="DM82" s="620"/>
      <c r="DN82" s="620"/>
      <c r="DO82" s="620"/>
      <c r="DP82" s="621"/>
      <c r="DQ82" s="619"/>
      <c r="DR82" s="620"/>
      <c r="DS82" s="620"/>
      <c r="DT82" s="620"/>
      <c r="DU82" s="621"/>
      <c r="DV82" s="616"/>
      <c r="DW82" s="617"/>
      <c r="DX82" s="617"/>
      <c r="DY82" s="617"/>
      <c r="DZ82" s="622"/>
      <c r="EA82" s="467"/>
    </row>
    <row r="83" spans="1:131" ht="26.25" customHeight="1" x14ac:dyDescent="0.15">
      <c r="A83" s="523">
        <v>16</v>
      </c>
      <c r="B83" s="633"/>
      <c r="C83" s="634"/>
      <c r="D83" s="634"/>
      <c r="E83" s="634"/>
      <c r="F83" s="634"/>
      <c r="G83" s="634"/>
      <c r="H83" s="634"/>
      <c r="I83" s="634"/>
      <c r="J83" s="634"/>
      <c r="K83" s="634"/>
      <c r="L83" s="634"/>
      <c r="M83" s="634"/>
      <c r="N83" s="634"/>
      <c r="O83" s="634"/>
      <c r="P83" s="635"/>
      <c r="Q83" s="636"/>
      <c r="R83" s="590"/>
      <c r="S83" s="590"/>
      <c r="T83" s="590"/>
      <c r="U83" s="590"/>
      <c r="V83" s="590"/>
      <c r="W83" s="590"/>
      <c r="X83" s="590"/>
      <c r="Y83" s="590"/>
      <c r="Z83" s="590"/>
      <c r="AA83" s="590"/>
      <c r="AB83" s="590"/>
      <c r="AC83" s="590"/>
      <c r="AD83" s="590"/>
      <c r="AE83" s="590"/>
      <c r="AF83" s="590"/>
      <c r="AG83" s="590"/>
      <c r="AH83" s="590"/>
      <c r="AI83" s="590"/>
      <c r="AJ83" s="590"/>
      <c r="AK83" s="590"/>
      <c r="AL83" s="590"/>
      <c r="AM83" s="590"/>
      <c r="AN83" s="590"/>
      <c r="AO83" s="590"/>
      <c r="AP83" s="590"/>
      <c r="AQ83" s="590"/>
      <c r="AR83" s="590"/>
      <c r="AS83" s="590"/>
      <c r="AT83" s="590"/>
      <c r="AU83" s="590"/>
      <c r="AV83" s="590"/>
      <c r="AW83" s="590"/>
      <c r="AX83" s="590"/>
      <c r="AY83" s="590"/>
      <c r="AZ83" s="592"/>
      <c r="BA83" s="592"/>
      <c r="BB83" s="592"/>
      <c r="BC83" s="592"/>
      <c r="BD83" s="593"/>
      <c r="BE83" s="571"/>
      <c r="BF83" s="571"/>
      <c r="BG83" s="571"/>
      <c r="BH83" s="571"/>
      <c r="BI83" s="571"/>
      <c r="BJ83" s="571"/>
      <c r="BK83" s="571"/>
      <c r="BL83" s="571"/>
      <c r="BM83" s="571"/>
      <c r="BN83" s="571"/>
      <c r="BO83" s="571"/>
      <c r="BP83" s="571"/>
      <c r="BQ83" s="523">
        <v>77</v>
      </c>
      <c r="BR83" s="615"/>
      <c r="BS83" s="616"/>
      <c r="BT83" s="617"/>
      <c r="BU83" s="617"/>
      <c r="BV83" s="617"/>
      <c r="BW83" s="617"/>
      <c r="BX83" s="617"/>
      <c r="BY83" s="617"/>
      <c r="BZ83" s="617"/>
      <c r="CA83" s="617"/>
      <c r="CB83" s="617"/>
      <c r="CC83" s="617"/>
      <c r="CD83" s="617"/>
      <c r="CE83" s="617"/>
      <c r="CF83" s="617"/>
      <c r="CG83" s="618"/>
      <c r="CH83" s="619"/>
      <c r="CI83" s="620"/>
      <c r="CJ83" s="620"/>
      <c r="CK83" s="620"/>
      <c r="CL83" s="621"/>
      <c r="CM83" s="619"/>
      <c r="CN83" s="620"/>
      <c r="CO83" s="620"/>
      <c r="CP83" s="620"/>
      <c r="CQ83" s="621"/>
      <c r="CR83" s="619"/>
      <c r="CS83" s="620"/>
      <c r="CT83" s="620"/>
      <c r="CU83" s="620"/>
      <c r="CV83" s="621"/>
      <c r="CW83" s="619"/>
      <c r="CX83" s="620"/>
      <c r="CY83" s="620"/>
      <c r="CZ83" s="620"/>
      <c r="DA83" s="621"/>
      <c r="DB83" s="619"/>
      <c r="DC83" s="620"/>
      <c r="DD83" s="620"/>
      <c r="DE83" s="620"/>
      <c r="DF83" s="621"/>
      <c r="DG83" s="619"/>
      <c r="DH83" s="620"/>
      <c r="DI83" s="620"/>
      <c r="DJ83" s="620"/>
      <c r="DK83" s="621"/>
      <c r="DL83" s="619"/>
      <c r="DM83" s="620"/>
      <c r="DN83" s="620"/>
      <c r="DO83" s="620"/>
      <c r="DP83" s="621"/>
      <c r="DQ83" s="619"/>
      <c r="DR83" s="620"/>
      <c r="DS83" s="620"/>
      <c r="DT83" s="620"/>
      <c r="DU83" s="621"/>
      <c r="DV83" s="616"/>
      <c r="DW83" s="617"/>
      <c r="DX83" s="617"/>
      <c r="DY83" s="617"/>
      <c r="DZ83" s="622"/>
      <c r="EA83" s="467"/>
    </row>
    <row r="84" spans="1:131" ht="26.25" customHeight="1" x14ac:dyDescent="0.15">
      <c r="A84" s="523">
        <v>17</v>
      </c>
      <c r="B84" s="633"/>
      <c r="C84" s="634"/>
      <c r="D84" s="634"/>
      <c r="E84" s="634"/>
      <c r="F84" s="634"/>
      <c r="G84" s="634"/>
      <c r="H84" s="634"/>
      <c r="I84" s="634"/>
      <c r="J84" s="634"/>
      <c r="K84" s="634"/>
      <c r="L84" s="634"/>
      <c r="M84" s="634"/>
      <c r="N84" s="634"/>
      <c r="O84" s="634"/>
      <c r="P84" s="635"/>
      <c r="Q84" s="636"/>
      <c r="R84" s="590"/>
      <c r="S84" s="590"/>
      <c r="T84" s="590"/>
      <c r="U84" s="590"/>
      <c r="V84" s="590"/>
      <c r="W84" s="590"/>
      <c r="X84" s="590"/>
      <c r="Y84" s="590"/>
      <c r="Z84" s="590"/>
      <c r="AA84" s="590"/>
      <c r="AB84" s="590"/>
      <c r="AC84" s="590"/>
      <c r="AD84" s="590"/>
      <c r="AE84" s="590"/>
      <c r="AF84" s="590"/>
      <c r="AG84" s="590"/>
      <c r="AH84" s="590"/>
      <c r="AI84" s="590"/>
      <c r="AJ84" s="590"/>
      <c r="AK84" s="590"/>
      <c r="AL84" s="590"/>
      <c r="AM84" s="590"/>
      <c r="AN84" s="590"/>
      <c r="AO84" s="590"/>
      <c r="AP84" s="590"/>
      <c r="AQ84" s="590"/>
      <c r="AR84" s="590"/>
      <c r="AS84" s="590"/>
      <c r="AT84" s="590"/>
      <c r="AU84" s="590"/>
      <c r="AV84" s="590"/>
      <c r="AW84" s="590"/>
      <c r="AX84" s="590"/>
      <c r="AY84" s="590"/>
      <c r="AZ84" s="592"/>
      <c r="BA84" s="592"/>
      <c r="BB84" s="592"/>
      <c r="BC84" s="592"/>
      <c r="BD84" s="593"/>
      <c r="BE84" s="571"/>
      <c r="BF84" s="571"/>
      <c r="BG84" s="571"/>
      <c r="BH84" s="571"/>
      <c r="BI84" s="571"/>
      <c r="BJ84" s="571"/>
      <c r="BK84" s="571"/>
      <c r="BL84" s="571"/>
      <c r="BM84" s="571"/>
      <c r="BN84" s="571"/>
      <c r="BO84" s="571"/>
      <c r="BP84" s="571"/>
      <c r="BQ84" s="523">
        <v>78</v>
      </c>
      <c r="BR84" s="615"/>
      <c r="BS84" s="616"/>
      <c r="BT84" s="617"/>
      <c r="BU84" s="617"/>
      <c r="BV84" s="617"/>
      <c r="BW84" s="617"/>
      <c r="BX84" s="617"/>
      <c r="BY84" s="617"/>
      <c r="BZ84" s="617"/>
      <c r="CA84" s="617"/>
      <c r="CB84" s="617"/>
      <c r="CC84" s="617"/>
      <c r="CD84" s="617"/>
      <c r="CE84" s="617"/>
      <c r="CF84" s="617"/>
      <c r="CG84" s="618"/>
      <c r="CH84" s="619"/>
      <c r="CI84" s="620"/>
      <c r="CJ84" s="620"/>
      <c r="CK84" s="620"/>
      <c r="CL84" s="621"/>
      <c r="CM84" s="619"/>
      <c r="CN84" s="620"/>
      <c r="CO84" s="620"/>
      <c r="CP84" s="620"/>
      <c r="CQ84" s="621"/>
      <c r="CR84" s="619"/>
      <c r="CS84" s="620"/>
      <c r="CT84" s="620"/>
      <c r="CU84" s="620"/>
      <c r="CV84" s="621"/>
      <c r="CW84" s="619"/>
      <c r="CX84" s="620"/>
      <c r="CY84" s="620"/>
      <c r="CZ84" s="620"/>
      <c r="DA84" s="621"/>
      <c r="DB84" s="619"/>
      <c r="DC84" s="620"/>
      <c r="DD84" s="620"/>
      <c r="DE84" s="620"/>
      <c r="DF84" s="621"/>
      <c r="DG84" s="619"/>
      <c r="DH84" s="620"/>
      <c r="DI84" s="620"/>
      <c r="DJ84" s="620"/>
      <c r="DK84" s="621"/>
      <c r="DL84" s="619"/>
      <c r="DM84" s="620"/>
      <c r="DN84" s="620"/>
      <c r="DO84" s="620"/>
      <c r="DP84" s="621"/>
      <c r="DQ84" s="619"/>
      <c r="DR84" s="620"/>
      <c r="DS84" s="620"/>
      <c r="DT84" s="620"/>
      <c r="DU84" s="621"/>
      <c r="DV84" s="616"/>
      <c r="DW84" s="617"/>
      <c r="DX84" s="617"/>
      <c r="DY84" s="617"/>
      <c r="DZ84" s="622"/>
      <c r="EA84" s="467"/>
    </row>
    <row r="85" spans="1:131" ht="26.25" customHeight="1" x14ac:dyDescent="0.15">
      <c r="A85" s="523">
        <v>18</v>
      </c>
      <c r="B85" s="633"/>
      <c r="C85" s="634"/>
      <c r="D85" s="634"/>
      <c r="E85" s="634"/>
      <c r="F85" s="634"/>
      <c r="G85" s="634"/>
      <c r="H85" s="634"/>
      <c r="I85" s="634"/>
      <c r="J85" s="634"/>
      <c r="K85" s="634"/>
      <c r="L85" s="634"/>
      <c r="M85" s="634"/>
      <c r="N85" s="634"/>
      <c r="O85" s="634"/>
      <c r="P85" s="635"/>
      <c r="Q85" s="636"/>
      <c r="R85" s="590"/>
      <c r="S85" s="590"/>
      <c r="T85" s="590"/>
      <c r="U85" s="590"/>
      <c r="V85" s="590"/>
      <c r="W85" s="590"/>
      <c r="X85" s="590"/>
      <c r="Y85" s="590"/>
      <c r="Z85" s="590"/>
      <c r="AA85" s="590"/>
      <c r="AB85" s="590"/>
      <c r="AC85" s="590"/>
      <c r="AD85" s="590"/>
      <c r="AE85" s="590"/>
      <c r="AF85" s="590"/>
      <c r="AG85" s="590"/>
      <c r="AH85" s="590"/>
      <c r="AI85" s="590"/>
      <c r="AJ85" s="590"/>
      <c r="AK85" s="590"/>
      <c r="AL85" s="590"/>
      <c r="AM85" s="590"/>
      <c r="AN85" s="590"/>
      <c r="AO85" s="590"/>
      <c r="AP85" s="590"/>
      <c r="AQ85" s="590"/>
      <c r="AR85" s="590"/>
      <c r="AS85" s="590"/>
      <c r="AT85" s="590"/>
      <c r="AU85" s="590"/>
      <c r="AV85" s="590"/>
      <c r="AW85" s="590"/>
      <c r="AX85" s="590"/>
      <c r="AY85" s="590"/>
      <c r="AZ85" s="592"/>
      <c r="BA85" s="592"/>
      <c r="BB85" s="592"/>
      <c r="BC85" s="592"/>
      <c r="BD85" s="593"/>
      <c r="BE85" s="571"/>
      <c r="BF85" s="571"/>
      <c r="BG85" s="571"/>
      <c r="BH85" s="571"/>
      <c r="BI85" s="571"/>
      <c r="BJ85" s="571"/>
      <c r="BK85" s="571"/>
      <c r="BL85" s="571"/>
      <c r="BM85" s="571"/>
      <c r="BN85" s="571"/>
      <c r="BO85" s="571"/>
      <c r="BP85" s="571"/>
      <c r="BQ85" s="523">
        <v>79</v>
      </c>
      <c r="BR85" s="615"/>
      <c r="BS85" s="616"/>
      <c r="BT85" s="617"/>
      <c r="BU85" s="617"/>
      <c r="BV85" s="617"/>
      <c r="BW85" s="617"/>
      <c r="BX85" s="617"/>
      <c r="BY85" s="617"/>
      <c r="BZ85" s="617"/>
      <c r="CA85" s="617"/>
      <c r="CB85" s="617"/>
      <c r="CC85" s="617"/>
      <c r="CD85" s="617"/>
      <c r="CE85" s="617"/>
      <c r="CF85" s="617"/>
      <c r="CG85" s="618"/>
      <c r="CH85" s="619"/>
      <c r="CI85" s="620"/>
      <c r="CJ85" s="620"/>
      <c r="CK85" s="620"/>
      <c r="CL85" s="621"/>
      <c r="CM85" s="619"/>
      <c r="CN85" s="620"/>
      <c r="CO85" s="620"/>
      <c r="CP85" s="620"/>
      <c r="CQ85" s="621"/>
      <c r="CR85" s="619"/>
      <c r="CS85" s="620"/>
      <c r="CT85" s="620"/>
      <c r="CU85" s="620"/>
      <c r="CV85" s="621"/>
      <c r="CW85" s="619"/>
      <c r="CX85" s="620"/>
      <c r="CY85" s="620"/>
      <c r="CZ85" s="620"/>
      <c r="DA85" s="621"/>
      <c r="DB85" s="619"/>
      <c r="DC85" s="620"/>
      <c r="DD85" s="620"/>
      <c r="DE85" s="620"/>
      <c r="DF85" s="621"/>
      <c r="DG85" s="619"/>
      <c r="DH85" s="620"/>
      <c r="DI85" s="620"/>
      <c r="DJ85" s="620"/>
      <c r="DK85" s="621"/>
      <c r="DL85" s="619"/>
      <c r="DM85" s="620"/>
      <c r="DN85" s="620"/>
      <c r="DO85" s="620"/>
      <c r="DP85" s="621"/>
      <c r="DQ85" s="619"/>
      <c r="DR85" s="620"/>
      <c r="DS85" s="620"/>
      <c r="DT85" s="620"/>
      <c r="DU85" s="621"/>
      <c r="DV85" s="616"/>
      <c r="DW85" s="617"/>
      <c r="DX85" s="617"/>
      <c r="DY85" s="617"/>
      <c r="DZ85" s="622"/>
      <c r="EA85" s="467"/>
    </row>
    <row r="86" spans="1:131" ht="26.25" customHeight="1" x14ac:dyDescent="0.15">
      <c r="A86" s="523">
        <v>19</v>
      </c>
      <c r="B86" s="633"/>
      <c r="C86" s="634"/>
      <c r="D86" s="634"/>
      <c r="E86" s="634"/>
      <c r="F86" s="634"/>
      <c r="G86" s="634"/>
      <c r="H86" s="634"/>
      <c r="I86" s="634"/>
      <c r="J86" s="634"/>
      <c r="K86" s="634"/>
      <c r="L86" s="634"/>
      <c r="M86" s="634"/>
      <c r="N86" s="634"/>
      <c r="O86" s="634"/>
      <c r="P86" s="635"/>
      <c r="Q86" s="636"/>
      <c r="R86" s="590"/>
      <c r="S86" s="590"/>
      <c r="T86" s="590"/>
      <c r="U86" s="590"/>
      <c r="V86" s="590"/>
      <c r="W86" s="590"/>
      <c r="X86" s="590"/>
      <c r="Y86" s="590"/>
      <c r="Z86" s="590"/>
      <c r="AA86" s="590"/>
      <c r="AB86" s="590"/>
      <c r="AC86" s="590"/>
      <c r="AD86" s="590"/>
      <c r="AE86" s="590"/>
      <c r="AF86" s="590"/>
      <c r="AG86" s="590"/>
      <c r="AH86" s="590"/>
      <c r="AI86" s="590"/>
      <c r="AJ86" s="590"/>
      <c r="AK86" s="590"/>
      <c r="AL86" s="590"/>
      <c r="AM86" s="590"/>
      <c r="AN86" s="590"/>
      <c r="AO86" s="590"/>
      <c r="AP86" s="590"/>
      <c r="AQ86" s="590"/>
      <c r="AR86" s="590"/>
      <c r="AS86" s="590"/>
      <c r="AT86" s="590"/>
      <c r="AU86" s="590"/>
      <c r="AV86" s="590"/>
      <c r="AW86" s="590"/>
      <c r="AX86" s="590"/>
      <c r="AY86" s="590"/>
      <c r="AZ86" s="592"/>
      <c r="BA86" s="592"/>
      <c r="BB86" s="592"/>
      <c r="BC86" s="592"/>
      <c r="BD86" s="593"/>
      <c r="BE86" s="571"/>
      <c r="BF86" s="571"/>
      <c r="BG86" s="571"/>
      <c r="BH86" s="571"/>
      <c r="BI86" s="571"/>
      <c r="BJ86" s="571"/>
      <c r="BK86" s="571"/>
      <c r="BL86" s="571"/>
      <c r="BM86" s="571"/>
      <c r="BN86" s="571"/>
      <c r="BO86" s="571"/>
      <c r="BP86" s="571"/>
      <c r="BQ86" s="523">
        <v>80</v>
      </c>
      <c r="BR86" s="615"/>
      <c r="BS86" s="616"/>
      <c r="BT86" s="617"/>
      <c r="BU86" s="617"/>
      <c r="BV86" s="617"/>
      <c r="BW86" s="617"/>
      <c r="BX86" s="617"/>
      <c r="BY86" s="617"/>
      <c r="BZ86" s="617"/>
      <c r="CA86" s="617"/>
      <c r="CB86" s="617"/>
      <c r="CC86" s="617"/>
      <c r="CD86" s="617"/>
      <c r="CE86" s="617"/>
      <c r="CF86" s="617"/>
      <c r="CG86" s="618"/>
      <c r="CH86" s="619"/>
      <c r="CI86" s="620"/>
      <c r="CJ86" s="620"/>
      <c r="CK86" s="620"/>
      <c r="CL86" s="621"/>
      <c r="CM86" s="619"/>
      <c r="CN86" s="620"/>
      <c r="CO86" s="620"/>
      <c r="CP86" s="620"/>
      <c r="CQ86" s="621"/>
      <c r="CR86" s="619"/>
      <c r="CS86" s="620"/>
      <c r="CT86" s="620"/>
      <c r="CU86" s="620"/>
      <c r="CV86" s="621"/>
      <c r="CW86" s="619"/>
      <c r="CX86" s="620"/>
      <c r="CY86" s="620"/>
      <c r="CZ86" s="620"/>
      <c r="DA86" s="621"/>
      <c r="DB86" s="619"/>
      <c r="DC86" s="620"/>
      <c r="DD86" s="620"/>
      <c r="DE86" s="620"/>
      <c r="DF86" s="621"/>
      <c r="DG86" s="619"/>
      <c r="DH86" s="620"/>
      <c r="DI86" s="620"/>
      <c r="DJ86" s="620"/>
      <c r="DK86" s="621"/>
      <c r="DL86" s="619"/>
      <c r="DM86" s="620"/>
      <c r="DN86" s="620"/>
      <c r="DO86" s="620"/>
      <c r="DP86" s="621"/>
      <c r="DQ86" s="619"/>
      <c r="DR86" s="620"/>
      <c r="DS86" s="620"/>
      <c r="DT86" s="620"/>
      <c r="DU86" s="621"/>
      <c r="DV86" s="616"/>
      <c r="DW86" s="617"/>
      <c r="DX86" s="617"/>
      <c r="DY86" s="617"/>
      <c r="DZ86" s="622"/>
      <c r="EA86" s="467"/>
    </row>
    <row r="87" spans="1:131" ht="26.25" customHeight="1" x14ac:dyDescent="0.15">
      <c r="A87" s="640">
        <v>20</v>
      </c>
      <c r="B87" s="641"/>
      <c r="C87" s="642"/>
      <c r="D87" s="642"/>
      <c r="E87" s="642"/>
      <c r="F87" s="642"/>
      <c r="G87" s="642"/>
      <c r="H87" s="642"/>
      <c r="I87" s="642"/>
      <c r="J87" s="642"/>
      <c r="K87" s="642"/>
      <c r="L87" s="642"/>
      <c r="M87" s="642"/>
      <c r="N87" s="642"/>
      <c r="O87" s="642"/>
      <c r="P87" s="643"/>
      <c r="Q87" s="644"/>
      <c r="R87" s="645"/>
      <c r="S87" s="645"/>
      <c r="T87" s="645"/>
      <c r="U87" s="645"/>
      <c r="V87" s="645"/>
      <c r="W87" s="645"/>
      <c r="X87" s="645"/>
      <c r="Y87" s="645"/>
      <c r="Z87" s="645"/>
      <c r="AA87" s="645"/>
      <c r="AB87" s="645"/>
      <c r="AC87" s="645"/>
      <c r="AD87" s="645"/>
      <c r="AE87" s="645"/>
      <c r="AF87" s="645"/>
      <c r="AG87" s="645"/>
      <c r="AH87" s="645"/>
      <c r="AI87" s="645"/>
      <c r="AJ87" s="645"/>
      <c r="AK87" s="645"/>
      <c r="AL87" s="645"/>
      <c r="AM87" s="645"/>
      <c r="AN87" s="645"/>
      <c r="AO87" s="645"/>
      <c r="AP87" s="645"/>
      <c r="AQ87" s="645"/>
      <c r="AR87" s="645"/>
      <c r="AS87" s="645"/>
      <c r="AT87" s="645"/>
      <c r="AU87" s="645"/>
      <c r="AV87" s="645"/>
      <c r="AW87" s="645"/>
      <c r="AX87" s="645"/>
      <c r="AY87" s="645"/>
      <c r="AZ87" s="646"/>
      <c r="BA87" s="646"/>
      <c r="BB87" s="646"/>
      <c r="BC87" s="646"/>
      <c r="BD87" s="647"/>
      <c r="BE87" s="571"/>
      <c r="BF87" s="571"/>
      <c r="BG87" s="571"/>
      <c r="BH87" s="571"/>
      <c r="BI87" s="571"/>
      <c r="BJ87" s="571"/>
      <c r="BK87" s="571"/>
      <c r="BL87" s="571"/>
      <c r="BM87" s="571"/>
      <c r="BN87" s="571"/>
      <c r="BO87" s="571"/>
      <c r="BP87" s="571"/>
      <c r="BQ87" s="523">
        <v>81</v>
      </c>
      <c r="BR87" s="615"/>
      <c r="BS87" s="616"/>
      <c r="BT87" s="617"/>
      <c r="BU87" s="617"/>
      <c r="BV87" s="617"/>
      <c r="BW87" s="617"/>
      <c r="BX87" s="617"/>
      <c r="BY87" s="617"/>
      <c r="BZ87" s="617"/>
      <c r="CA87" s="617"/>
      <c r="CB87" s="617"/>
      <c r="CC87" s="617"/>
      <c r="CD87" s="617"/>
      <c r="CE87" s="617"/>
      <c r="CF87" s="617"/>
      <c r="CG87" s="618"/>
      <c r="CH87" s="619"/>
      <c r="CI87" s="620"/>
      <c r="CJ87" s="620"/>
      <c r="CK87" s="620"/>
      <c r="CL87" s="621"/>
      <c r="CM87" s="619"/>
      <c r="CN87" s="620"/>
      <c r="CO87" s="620"/>
      <c r="CP87" s="620"/>
      <c r="CQ87" s="621"/>
      <c r="CR87" s="619"/>
      <c r="CS87" s="620"/>
      <c r="CT87" s="620"/>
      <c r="CU87" s="620"/>
      <c r="CV87" s="621"/>
      <c r="CW87" s="619"/>
      <c r="CX87" s="620"/>
      <c r="CY87" s="620"/>
      <c r="CZ87" s="620"/>
      <c r="DA87" s="621"/>
      <c r="DB87" s="619"/>
      <c r="DC87" s="620"/>
      <c r="DD87" s="620"/>
      <c r="DE87" s="620"/>
      <c r="DF87" s="621"/>
      <c r="DG87" s="619"/>
      <c r="DH87" s="620"/>
      <c r="DI87" s="620"/>
      <c r="DJ87" s="620"/>
      <c r="DK87" s="621"/>
      <c r="DL87" s="619"/>
      <c r="DM87" s="620"/>
      <c r="DN87" s="620"/>
      <c r="DO87" s="620"/>
      <c r="DP87" s="621"/>
      <c r="DQ87" s="619"/>
      <c r="DR87" s="620"/>
      <c r="DS87" s="620"/>
      <c r="DT87" s="620"/>
      <c r="DU87" s="621"/>
      <c r="DV87" s="616"/>
      <c r="DW87" s="617"/>
      <c r="DX87" s="617"/>
      <c r="DY87" s="617"/>
      <c r="DZ87" s="622"/>
      <c r="EA87" s="467"/>
    </row>
    <row r="88" spans="1:131" ht="26.25" customHeight="1" thickBot="1" x14ac:dyDescent="0.2">
      <c r="A88" s="554" t="s">
        <v>327</v>
      </c>
      <c r="B88" s="555" t="s">
        <v>420</v>
      </c>
      <c r="C88" s="556"/>
      <c r="D88" s="556"/>
      <c r="E88" s="556"/>
      <c r="F88" s="556"/>
      <c r="G88" s="556"/>
      <c r="H88" s="556"/>
      <c r="I88" s="556"/>
      <c r="J88" s="556"/>
      <c r="K88" s="556"/>
      <c r="L88" s="556"/>
      <c r="M88" s="556"/>
      <c r="N88" s="556"/>
      <c r="O88" s="556"/>
      <c r="P88" s="557"/>
      <c r="Q88" s="600"/>
      <c r="R88" s="601"/>
      <c r="S88" s="601"/>
      <c r="T88" s="601"/>
      <c r="U88" s="601"/>
      <c r="V88" s="601"/>
      <c r="W88" s="601"/>
      <c r="X88" s="601"/>
      <c r="Y88" s="601"/>
      <c r="Z88" s="601"/>
      <c r="AA88" s="601"/>
      <c r="AB88" s="601"/>
      <c r="AC88" s="601"/>
      <c r="AD88" s="601"/>
      <c r="AE88" s="601"/>
      <c r="AF88" s="604" t="s">
        <v>421</v>
      </c>
      <c r="AG88" s="604"/>
      <c r="AH88" s="604"/>
      <c r="AI88" s="604"/>
      <c r="AJ88" s="604"/>
      <c r="AK88" s="601" t="s">
        <v>422</v>
      </c>
      <c r="AL88" s="601"/>
      <c r="AM88" s="601"/>
      <c r="AN88" s="601"/>
      <c r="AO88" s="601"/>
      <c r="AP88" s="604" t="s">
        <v>423</v>
      </c>
      <c r="AQ88" s="604"/>
      <c r="AR88" s="604"/>
      <c r="AS88" s="604"/>
      <c r="AT88" s="604"/>
      <c r="AU88" s="604" t="s">
        <v>424</v>
      </c>
      <c r="AV88" s="604"/>
      <c r="AW88" s="604"/>
      <c r="AX88" s="604"/>
      <c r="AY88" s="604"/>
      <c r="AZ88" s="608"/>
      <c r="BA88" s="608"/>
      <c r="BB88" s="608"/>
      <c r="BC88" s="608"/>
      <c r="BD88" s="609"/>
      <c r="BE88" s="571"/>
      <c r="BF88" s="571"/>
      <c r="BG88" s="571"/>
      <c r="BH88" s="571"/>
      <c r="BI88" s="571"/>
      <c r="BJ88" s="571"/>
      <c r="BK88" s="571"/>
      <c r="BL88" s="571"/>
      <c r="BM88" s="571"/>
      <c r="BN88" s="571"/>
      <c r="BO88" s="571"/>
      <c r="BP88" s="571"/>
      <c r="BQ88" s="523">
        <v>82</v>
      </c>
      <c r="BR88" s="615"/>
      <c r="BS88" s="616"/>
      <c r="BT88" s="617"/>
      <c r="BU88" s="617"/>
      <c r="BV88" s="617"/>
      <c r="BW88" s="617"/>
      <c r="BX88" s="617"/>
      <c r="BY88" s="617"/>
      <c r="BZ88" s="617"/>
      <c r="CA88" s="617"/>
      <c r="CB88" s="617"/>
      <c r="CC88" s="617"/>
      <c r="CD88" s="617"/>
      <c r="CE88" s="617"/>
      <c r="CF88" s="617"/>
      <c r="CG88" s="618"/>
      <c r="CH88" s="619"/>
      <c r="CI88" s="620"/>
      <c r="CJ88" s="620"/>
      <c r="CK88" s="620"/>
      <c r="CL88" s="621"/>
      <c r="CM88" s="619"/>
      <c r="CN88" s="620"/>
      <c r="CO88" s="620"/>
      <c r="CP88" s="620"/>
      <c r="CQ88" s="621"/>
      <c r="CR88" s="619"/>
      <c r="CS88" s="620"/>
      <c r="CT88" s="620"/>
      <c r="CU88" s="620"/>
      <c r="CV88" s="621"/>
      <c r="CW88" s="619"/>
      <c r="CX88" s="620"/>
      <c r="CY88" s="620"/>
      <c r="CZ88" s="620"/>
      <c r="DA88" s="621"/>
      <c r="DB88" s="619"/>
      <c r="DC88" s="620"/>
      <c r="DD88" s="620"/>
      <c r="DE88" s="620"/>
      <c r="DF88" s="621"/>
      <c r="DG88" s="619"/>
      <c r="DH88" s="620"/>
      <c r="DI88" s="620"/>
      <c r="DJ88" s="620"/>
      <c r="DK88" s="621"/>
      <c r="DL88" s="619"/>
      <c r="DM88" s="620"/>
      <c r="DN88" s="620"/>
      <c r="DO88" s="620"/>
      <c r="DP88" s="621"/>
      <c r="DQ88" s="619"/>
      <c r="DR88" s="620"/>
      <c r="DS88" s="620"/>
      <c r="DT88" s="620"/>
      <c r="DU88" s="621"/>
      <c r="DV88" s="616"/>
      <c r="DW88" s="617"/>
      <c r="DX88" s="617"/>
      <c r="DY88" s="617"/>
      <c r="DZ88" s="622"/>
      <c r="EA88" s="467"/>
    </row>
    <row r="89" spans="1:131" ht="26.25" hidden="1" customHeight="1" x14ac:dyDescent="0.15">
      <c r="A89" s="648"/>
      <c r="B89" s="649"/>
      <c r="C89" s="649"/>
      <c r="D89" s="649"/>
      <c r="E89" s="649"/>
      <c r="F89" s="649"/>
      <c r="G89" s="649"/>
      <c r="H89" s="649"/>
      <c r="I89" s="649"/>
      <c r="J89" s="649"/>
      <c r="K89" s="649"/>
      <c r="L89" s="649"/>
      <c r="M89" s="649"/>
      <c r="N89" s="649"/>
      <c r="O89" s="649"/>
      <c r="P89" s="649"/>
      <c r="Q89" s="650"/>
      <c r="R89" s="650"/>
      <c r="S89" s="650"/>
      <c r="T89" s="650"/>
      <c r="U89" s="650"/>
      <c r="V89" s="650"/>
      <c r="W89" s="650"/>
      <c r="X89" s="650"/>
      <c r="Y89" s="650"/>
      <c r="Z89" s="650"/>
      <c r="AA89" s="650"/>
      <c r="AB89" s="650"/>
      <c r="AC89" s="650"/>
      <c r="AD89" s="650"/>
      <c r="AE89" s="650"/>
      <c r="AF89" s="650"/>
      <c r="AG89" s="650"/>
      <c r="AH89" s="650"/>
      <c r="AI89" s="650"/>
      <c r="AJ89" s="650"/>
      <c r="AK89" s="650"/>
      <c r="AL89" s="650"/>
      <c r="AM89" s="650"/>
      <c r="AN89" s="650"/>
      <c r="AO89" s="650"/>
      <c r="AP89" s="650"/>
      <c r="AQ89" s="650"/>
      <c r="AR89" s="650"/>
      <c r="AS89" s="650"/>
      <c r="AT89" s="650"/>
      <c r="AU89" s="650"/>
      <c r="AV89" s="650"/>
      <c r="AW89" s="650"/>
      <c r="AX89" s="650"/>
      <c r="AY89" s="650"/>
      <c r="AZ89" s="651"/>
      <c r="BA89" s="651"/>
      <c r="BB89" s="651"/>
      <c r="BC89" s="651"/>
      <c r="BD89" s="651"/>
      <c r="BE89" s="571"/>
      <c r="BF89" s="571"/>
      <c r="BG89" s="571"/>
      <c r="BH89" s="571"/>
      <c r="BI89" s="571"/>
      <c r="BJ89" s="571"/>
      <c r="BK89" s="571"/>
      <c r="BL89" s="571"/>
      <c r="BM89" s="571"/>
      <c r="BN89" s="571"/>
      <c r="BO89" s="571"/>
      <c r="BP89" s="571"/>
      <c r="BQ89" s="523">
        <v>83</v>
      </c>
      <c r="BR89" s="615"/>
      <c r="BS89" s="616"/>
      <c r="BT89" s="617"/>
      <c r="BU89" s="617"/>
      <c r="BV89" s="617"/>
      <c r="BW89" s="617"/>
      <c r="BX89" s="617"/>
      <c r="BY89" s="617"/>
      <c r="BZ89" s="617"/>
      <c r="CA89" s="617"/>
      <c r="CB89" s="617"/>
      <c r="CC89" s="617"/>
      <c r="CD89" s="617"/>
      <c r="CE89" s="617"/>
      <c r="CF89" s="617"/>
      <c r="CG89" s="618"/>
      <c r="CH89" s="619"/>
      <c r="CI89" s="620"/>
      <c r="CJ89" s="620"/>
      <c r="CK89" s="620"/>
      <c r="CL89" s="621"/>
      <c r="CM89" s="619"/>
      <c r="CN89" s="620"/>
      <c r="CO89" s="620"/>
      <c r="CP89" s="620"/>
      <c r="CQ89" s="621"/>
      <c r="CR89" s="619"/>
      <c r="CS89" s="620"/>
      <c r="CT89" s="620"/>
      <c r="CU89" s="620"/>
      <c r="CV89" s="621"/>
      <c r="CW89" s="619"/>
      <c r="CX89" s="620"/>
      <c r="CY89" s="620"/>
      <c r="CZ89" s="620"/>
      <c r="DA89" s="621"/>
      <c r="DB89" s="619"/>
      <c r="DC89" s="620"/>
      <c r="DD89" s="620"/>
      <c r="DE89" s="620"/>
      <c r="DF89" s="621"/>
      <c r="DG89" s="619"/>
      <c r="DH89" s="620"/>
      <c r="DI89" s="620"/>
      <c r="DJ89" s="620"/>
      <c r="DK89" s="621"/>
      <c r="DL89" s="619"/>
      <c r="DM89" s="620"/>
      <c r="DN89" s="620"/>
      <c r="DO89" s="620"/>
      <c r="DP89" s="621"/>
      <c r="DQ89" s="619"/>
      <c r="DR89" s="620"/>
      <c r="DS89" s="620"/>
      <c r="DT89" s="620"/>
      <c r="DU89" s="621"/>
      <c r="DV89" s="616"/>
      <c r="DW89" s="617"/>
      <c r="DX89" s="617"/>
      <c r="DY89" s="617"/>
      <c r="DZ89" s="622"/>
      <c r="EA89" s="467"/>
    </row>
    <row r="90" spans="1:131" ht="26.25" hidden="1" customHeight="1" x14ac:dyDescent="0.15">
      <c r="A90" s="648"/>
      <c r="B90" s="649"/>
      <c r="C90" s="649"/>
      <c r="D90" s="649"/>
      <c r="E90" s="649"/>
      <c r="F90" s="649"/>
      <c r="G90" s="649"/>
      <c r="H90" s="649"/>
      <c r="I90" s="649"/>
      <c r="J90" s="649"/>
      <c r="K90" s="649"/>
      <c r="L90" s="649"/>
      <c r="M90" s="649"/>
      <c r="N90" s="649"/>
      <c r="O90" s="649"/>
      <c r="P90" s="649"/>
      <c r="Q90" s="650"/>
      <c r="R90" s="650"/>
      <c r="S90" s="650"/>
      <c r="T90" s="650"/>
      <c r="U90" s="650"/>
      <c r="V90" s="650"/>
      <c r="W90" s="650"/>
      <c r="X90" s="650"/>
      <c r="Y90" s="650"/>
      <c r="Z90" s="650"/>
      <c r="AA90" s="650"/>
      <c r="AB90" s="650"/>
      <c r="AC90" s="650"/>
      <c r="AD90" s="650"/>
      <c r="AE90" s="650"/>
      <c r="AF90" s="650"/>
      <c r="AG90" s="650"/>
      <c r="AH90" s="650"/>
      <c r="AI90" s="650"/>
      <c r="AJ90" s="650"/>
      <c r="AK90" s="650"/>
      <c r="AL90" s="650"/>
      <c r="AM90" s="650"/>
      <c r="AN90" s="650"/>
      <c r="AO90" s="650"/>
      <c r="AP90" s="650"/>
      <c r="AQ90" s="650"/>
      <c r="AR90" s="650"/>
      <c r="AS90" s="650"/>
      <c r="AT90" s="650"/>
      <c r="AU90" s="650"/>
      <c r="AV90" s="650"/>
      <c r="AW90" s="650"/>
      <c r="AX90" s="650"/>
      <c r="AY90" s="650"/>
      <c r="AZ90" s="651"/>
      <c r="BA90" s="651"/>
      <c r="BB90" s="651"/>
      <c r="BC90" s="651"/>
      <c r="BD90" s="651"/>
      <c r="BE90" s="571"/>
      <c r="BF90" s="571"/>
      <c r="BG90" s="571"/>
      <c r="BH90" s="571"/>
      <c r="BI90" s="571"/>
      <c r="BJ90" s="571"/>
      <c r="BK90" s="571"/>
      <c r="BL90" s="571"/>
      <c r="BM90" s="571"/>
      <c r="BN90" s="571"/>
      <c r="BO90" s="571"/>
      <c r="BP90" s="571"/>
      <c r="BQ90" s="523">
        <v>84</v>
      </c>
      <c r="BR90" s="615"/>
      <c r="BS90" s="616"/>
      <c r="BT90" s="617"/>
      <c r="BU90" s="617"/>
      <c r="BV90" s="617"/>
      <c r="BW90" s="617"/>
      <c r="BX90" s="617"/>
      <c r="BY90" s="617"/>
      <c r="BZ90" s="617"/>
      <c r="CA90" s="617"/>
      <c r="CB90" s="617"/>
      <c r="CC90" s="617"/>
      <c r="CD90" s="617"/>
      <c r="CE90" s="617"/>
      <c r="CF90" s="617"/>
      <c r="CG90" s="618"/>
      <c r="CH90" s="619"/>
      <c r="CI90" s="620"/>
      <c r="CJ90" s="620"/>
      <c r="CK90" s="620"/>
      <c r="CL90" s="621"/>
      <c r="CM90" s="619"/>
      <c r="CN90" s="620"/>
      <c r="CO90" s="620"/>
      <c r="CP90" s="620"/>
      <c r="CQ90" s="621"/>
      <c r="CR90" s="619"/>
      <c r="CS90" s="620"/>
      <c r="CT90" s="620"/>
      <c r="CU90" s="620"/>
      <c r="CV90" s="621"/>
      <c r="CW90" s="619"/>
      <c r="CX90" s="620"/>
      <c r="CY90" s="620"/>
      <c r="CZ90" s="620"/>
      <c r="DA90" s="621"/>
      <c r="DB90" s="619"/>
      <c r="DC90" s="620"/>
      <c r="DD90" s="620"/>
      <c r="DE90" s="620"/>
      <c r="DF90" s="621"/>
      <c r="DG90" s="619"/>
      <c r="DH90" s="620"/>
      <c r="DI90" s="620"/>
      <c r="DJ90" s="620"/>
      <c r="DK90" s="621"/>
      <c r="DL90" s="619"/>
      <c r="DM90" s="620"/>
      <c r="DN90" s="620"/>
      <c r="DO90" s="620"/>
      <c r="DP90" s="621"/>
      <c r="DQ90" s="619"/>
      <c r="DR90" s="620"/>
      <c r="DS90" s="620"/>
      <c r="DT90" s="620"/>
      <c r="DU90" s="621"/>
      <c r="DV90" s="616"/>
      <c r="DW90" s="617"/>
      <c r="DX90" s="617"/>
      <c r="DY90" s="617"/>
      <c r="DZ90" s="622"/>
      <c r="EA90" s="467"/>
    </row>
    <row r="91" spans="1:131" ht="26.25" hidden="1" customHeight="1" x14ac:dyDescent="0.15">
      <c r="A91" s="648"/>
      <c r="B91" s="649"/>
      <c r="C91" s="649"/>
      <c r="D91" s="649"/>
      <c r="E91" s="649"/>
      <c r="F91" s="649"/>
      <c r="G91" s="649"/>
      <c r="H91" s="649"/>
      <c r="I91" s="649"/>
      <c r="J91" s="649"/>
      <c r="K91" s="649"/>
      <c r="L91" s="649"/>
      <c r="M91" s="649"/>
      <c r="N91" s="649"/>
      <c r="O91" s="649"/>
      <c r="P91" s="649"/>
      <c r="Q91" s="650"/>
      <c r="R91" s="650"/>
      <c r="S91" s="650"/>
      <c r="T91" s="650"/>
      <c r="U91" s="650"/>
      <c r="V91" s="650"/>
      <c r="W91" s="650"/>
      <c r="X91" s="650"/>
      <c r="Y91" s="650"/>
      <c r="Z91" s="650"/>
      <c r="AA91" s="650"/>
      <c r="AB91" s="650"/>
      <c r="AC91" s="650"/>
      <c r="AD91" s="650"/>
      <c r="AE91" s="650"/>
      <c r="AF91" s="650"/>
      <c r="AG91" s="650"/>
      <c r="AH91" s="650"/>
      <c r="AI91" s="650"/>
      <c r="AJ91" s="650"/>
      <c r="AK91" s="650"/>
      <c r="AL91" s="650"/>
      <c r="AM91" s="650"/>
      <c r="AN91" s="650"/>
      <c r="AO91" s="650"/>
      <c r="AP91" s="650"/>
      <c r="AQ91" s="650"/>
      <c r="AR91" s="650"/>
      <c r="AS91" s="650"/>
      <c r="AT91" s="650"/>
      <c r="AU91" s="650"/>
      <c r="AV91" s="650"/>
      <c r="AW91" s="650"/>
      <c r="AX91" s="650"/>
      <c r="AY91" s="650"/>
      <c r="AZ91" s="651"/>
      <c r="BA91" s="651"/>
      <c r="BB91" s="651"/>
      <c r="BC91" s="651"/>
      <c r="BD91" s="651"/>
      <c r="BE91" s="571"/>
      <c r="BF91" s="571"/>
      <c r="BG91" s="571"/>
      <c r="BH91" s="571"/>
      <c r="BI91" s="571"/>
      <c r="BJ91" s="571"/>
      <c r="BK91" s="571"/>
      <c r="BL91" s="571"/>
      <c r="BM91" s="571"/>
      <c r="BN91" s="571"/>
      <c r="BO91" s="571"/>
      <c r="BP91" s="571"/>
      <c r="BQ91" s="523">
        <v>85</v>
      </c>
      <c r="BR91" s="615"/>
      <c r="BS91" s="616"/>
      <c r="BT91" s="617"/>
      <c r="BU91" s="617"/>
      <c r="BV91" s="617"/>
      <c r="BW91" s="617"/>
      <c r="BX91" s="617"/>
      <c r="BY91" s="617"/>
      <c r="BZ91" s="617"/>
      <c r="CA91" s="617"/>
      <c r="CB91" s="617"/>
      <c r="CC91" s="617"/>
      <c r="CD91" s="617"/>
      <c r="CE91" s="617"/>
      <c r="CF91" s="617"/>
      <c r="CG91" s="618"/>
      <c r="CH91" s="619"/>
      <c r="CI91" s="620"/>
      <c r="CJ91" s="620"/>
      <c r="CK91" s="620"/>
      <c r="CL91" s="621"/>
      <c r="CM91" s="619"/>
      <c r="CN91" s="620"/>
      <c r="CO91" s="620"/>
      <c r="CP91" s="620"/>
      <c r="CQ91" s="621"/>
      <c r="CR91" s="619"/>
      <c r="CS91" s="620"/>
      <c r="CT91" s="620"/>
      <c r="CU91" s="620"/>
      <c r="CV91" s="621"/>
      <c r="CW91" s="619"/>
      <c r="CX91" s="620"/>
      <c r="CY91" s="620"/>
      <c r="CZ91" s="620"/>
      <c r="DA91" s="621"/>
      <c r="DB91" s="619"/>
      <c r="DC91" s="620"/>
      <c r="DD91" s="620"/>
      <c r="DE91" s="620"/>
      <c r="DF91" s="621"/>
      <c r="DG91" s="619"/>
      <c r="DH91" s="620"/>
      <c r="DI91" s="620"/>
      <c r="DJ91" s="620"/>
      <c r="DK91" s="621"/>
      <c r="DL91" s="619"/>
      <c r="DM91" s="620"/>
      <c r="DN91" s="620"/>
      <c r="DO91" s="620"/>
      <c r="DP91" s="621"/>
      <c r="DQ91" s="619"/>
      <c r="DR91" s="620"/>
      <c r="DS91" s="620"/>
      <c r="DT91" s="620"/>
      <c r="DU91" s="621"/>
      <c r="DV91" s="616"/>
      <c r="DW91" s="617"/>
      <c r="DX91" s="617"/>
      <c r="DY91" s="617"/>
      <c r="DZ91" s="622"/>
      <c r="EA91" s="467"/>
    </row>
    <row r="92" spans="1:131" ht="26.25" hidden="1" customHeight="1" x14ac:dyDescent="0.15">
      <c r="A92" s="648"/>
      <c r="B92" s="649"/>
      <c r="C92" s="649"/>
      <c r="D92" s="649"/>
      <c r="E92" s="649"/>
      <c r="F92" s="649"/>
      <c r="G92" s="649"/>
      <c r="H92" s="649"/>
      <c r="I92" s="649"/>
      <c r="J92" s="649"/>
      <c r="K92" s="649"/>
      <c r="L92" s="649"/>
      <c r="M92" s="649"/>
      <c r="N92" s="649"/>
      <c r="O92" s="649"/>
      <c r="P92" s="649"/>
      <c r="Q92" s="650"/>
      <c r="R92" s="650"/>
      <c r="S92" s="650"/>
      <c r="T92" s="650"/>
      <c r="U92" s="650"/>
      <c r="V92" s="650"/>
      <c r="W92" s="650"/>
      <c r="X92" s="650"/>
      <c r="Y92" s="650"/>
      <c r="Z92" s="650"/>
      <c r="AA92" s="650"/>
      <c r="AB92" s="650"/>
      <c r="AC92" s="650"/>
      <c r="AD92" s="650"/>
      <c r="AE92" s="650"/>
      <c r="AF92" s="650"/>
      <c r="AG92" s="650"/>
      <c r="AH92" s="650"/>
      <c r="AI92" s="650"/>
      <c r="AJ92" s="650"/>
      <c r="AK92" s="650"/>
      <c r="AL92" s="650"/>
      <c r="AM92" s="650"/>
      <c r="AN92" s="650"/>
      <c r="AO92" s="650"/>
      <c r="AP92" s="650"/>
      <c r="AQ92" s="650"/>
      <c r="AR92" s="650"/>
      <c r="AS92" s="650"/>
      <c r="AT92" s="650"/>
      <c r="AU92" s="650"/>
      <c r="AV92" s="650"/>
      <c r="AW92" s="650"/>
      <c r="AX92" s="650"/>
      <c r="AY92" s="650"/>
      <c r="AZ92" s="651"/>
      <c r="BA92" s="651"/>
      <c r="BB92" s="651"/>
      <c r="BC92" s="651"/>
      <c r="BD92" s="651"/>
      <c r="BE92" s="571"/>
      <c r="BF92" s="571"/>
      <c r="BG92" s="571"/>
      <c r="BH92" s="571"/>
      <c r="BI92" s="571"/>
      <c r="BJ92" s="571"/>
      <c r="BK92" s="571"/>
      <c r="BL92" s="571"/>
      <c r="BM92" s="571"/>
      <c r="BN92" s="571"/>
      <c r="BO92" s="571"/>
      <c r="BP92" s="571"/>
      <c r="BQ92" s="523">
        <v>86</v>
      </c>
      <c r="BR92" s="615"/>
      <c r="BS92" s="616"/>
      <c r="BT92" s="617"/>
      <c r="BU92" s="617"/>
      <c r="BV92" s="617"/>
      <c r="BW92" s="617"/>
      <c r="BX92" s="617"/>
      <c r="BY92" s="617"/>
      <c r="BZ92" s="617"/>
      <c r="CA92" s="617"/>
      <c r="CB92" s="617"/>
      <c r="CC92" s="617"/>
      <c r="CD92" s="617"/>
      <c r="CE92" s="617"/>
      <c r="CF92" s="617"/>
      <c r="CG92" s="618"/>
      <c r="CH92" s="619"/>
      <c r="CI92" s="620"/>
      <c r="CJ92" s="620"/>
      <c r="CK92" s="620"/>
      <c r="CL92" s="621"/>
      <c r="CM92" s="619"/>
      <c r="CN92" s="620"/>
      <c r="CO92" s="620"/>
      <c r="CP92" s="620"/>
      <c r="CQ92" s="621"/>
      <c r="CR92" s="619"/>
      <c r="CS92" s="620"/>
      <c r="CT92" s="620"/>
      <c r="CU92" s="620"/>
      <c r="CV92" s="621"/>
      <c r="CW92" s="619"/>
      <c r="CX92" s="620"/>
      <c r="CY92" s="620"/>
      <c r="CZ92" s="620"/>
      <c r="DA92" s="621"/>
      <c r="DB92" s="619"/>
      <c r="DC92" s="620"/>
      <c r="DD92" s="620"/>
      <c r="DE92" s="620"/>
      <c r="DF92" s="621"/>
      <c r="DG92" s="619"/>
      <c r="DH92" s="620"/>
      <c r="DI92" s="620"/>
      <c r="DJ92" s="620"/>
      <c r="DK92" s="621"/>
      <c r="DL92" s="619"/>
      <c r="DM92" s="620"/>
      <c r="DN92" s="620"/>
      <c r="DO92" s="620"/>
      <c r="DP92" s="621"/>
      <c r="DQ92" s="619"/>
      <c r="DR92" s="620"/>
      <c r="DS92" s="620"/>
      <c r="DT92" s="620"/>
      <c r="DU92" s="621"/>
      <c r="DV92" s="616"/>
      <c r="DW92" s="617"/>
      <c r="DX92" s="617"/>
      <c r="DY92" s="617"/>
      <c r="DZ92" s="622"/>
      <c r="EA92" s="467"/>
    </row>
    <row r="93" spans="1:131" ht="26.25" hidden="1" customHeight="1" x14ac:dyDescent="0.15">
      <c r="A93" s="648"/>
      <c r="B93" s="649"/>
      <c r="C93" s="649"/>
      <c r="D93" s="649"/>
      <c r="E93" s="649"/>
      <c r="F93" s="649"/>
      <c r="G93" s="649"/>
      <c r="H93" s="649"/>
      <c r="I93" s="649"/>
      <c r="J93" s="649"/>
      <c r="K93" s="649"/>
      <c r="L93" s="649"/>
      <c r="M93" s="649"/>
      <c r="N93" s="649"/>
      <c r="O93" s="649"/>
      <c r="P93" s="649"/>
      <c r="Q93" s="650"/>
      <c r="R93" s="650"/>
      <c r="S93" s="650"/>
      <c r="T93" s="650"/>
      <c r="U93" s="650"/>
      <c r="V93" s="650"/>
      <c r="W93" s="650"/>
      <c r="X93" s="650"/>
      <c r="Y93" s="650"/>
      <c r="Z93" s="650"/>
      <c r="AA93" s="650"/>
      <c r="AB93" s="650"/>
      <c r="AC93" s="650"/>
      <c r="AD93" s="650"/>
      <c r="AE93" s="650"/>
      <c r="AF93" s="650"/>
      <c r="AG93" s="650"/>
      <c r="AH93" s="650"/>
      <c r="AI93" s="650"/>
      <c r="AJ93" s="650"/>
      <c r="AK93" s="650"/>
      <c r="AL93" s="650"/>
      <c r="AM93" s="650"/>
      <c r="AN93" s="650"/>
      <c r="AO93" s="650"/>
      <c r="AP93" s="650"/>
      <c r="AQ93" s="650"/>
      <c r="AR93" s="650"/>
      <c r="AS93" s="650"/>
      <c r="AT93" s="650"/>
      <c r="AU93" s="650"/>
      <c r="AV93" s="650"/>
      <c r="AW93" s="650"/>
      <c r="AX93" s="650"/>
      <c r="AY93" s="650"/>
      <c r="AZ93" s="651"/>
      <c r="BA93" s="651"/>
      <c r="BB93" s="651"/>
      <c r="BC93" s="651"/>
      <c r="BD93" s="651"/>
      <c r="BE93" s="571"/>
      <c r="BF93" s="571"/>
      <c r="BG93" s="571"/>
      <c r="BH93" s="571"/>
      <c r="BI93" s="571"/>
      <c r="BJ93" s="571"/>
      <c r="BK93" s="571"/>
      <c r="BL93" s="571"/>
      <c r="BM93" s="571"/>
      <c r="BN93" s="571"/>
      <c r="BO93" s="571"/>
      <c r="BP93" s="571"/>
      <c r="BQ93" s="523">
        <v>87</v>
      </c>
      <c r="BR93" s="615"/>
      <c r="BS93" s="616"/>
      <c r="BT93" s="617"/>
      <c r="BU93" s="617"/>
      <c r="BV93" s="617"/>
      <c r="BW93" s="617"/>
      <c r="BX93" s="617"/>
      <c r="BY93" s="617"/>
      <c r="BZ93" s="617"/>
      <c r="CA93" s="617"/>
      <c r="CB93" s="617"/>
      <c r="CC93" s="617"/>
      <c r="CD93" s="617"/>
      <c r="CE93" s="617"/>
      <c r="CF93" s="617"/>
      <c r="CG93" s="618"/>
      <c r="CH93" s="619"/>
      <c r="CI93" s="620"/>
      <c r="CJ93" s="620"/>
      <c r="CK93" s="620"/>
      <c r="CL93" s="621"/>
      <c r="CM93" s="619"/>
      <c r="CN93" s="620"/>
      <c r="CO93" s="620"/>
      <c r="CP93" s="620"/>
      <c r="CQ93" s="621"/>
      <c r="CR93" s="619"/>
      <c r="CS93" s="620"/>
      <c r="CT93" s="620"/>
      <c r="CU93" s="620"/>
      <c r="CV93" s="621"/>
      <c r="CW93" s="619"/>
      <c r="CX93" s="620"/>
      <c r="CY93" s="620"/>
      <c r="CZ93" s="620"/>
      <c r="DA93" s="621"/>
      <c r="DB93" s="619"/>
      <c r="DC93" s="620"/>
      <c r="DD93" s="620"/>
      <c r="DE93" s="620"/>
      <c r="DF93" s="621"/>
      <c r="DG93" s="619"/>
      <c r="DH93" s="620"/>
      <c r="DI93" s="620"/>
      <c r="DJ93" s="620"/>
      <c r="DK93" s="621"/>
      <c r="DL93" s="619"/>
      <c r="DM93" s="620"/>
      <c r="DN93" s="620"/>
      <c r="DO93" s="620"/>
      <c r="DP93" s="621"/>
      <c r="DQ93" s="619"/>
      <c r="DR93" s="620"/>
      <c r="DS93" s="620"/>
      <c r="DT93" s="620"/>
      <c r="DU93" s="621"/>
      <c r="DV93" s="616"/>
      <c r="DW93" s="617"/>
      <c r="DX93" s="617"/>
      <c r="DY93" s="617"/>
      <c r="DZ93" s="622"/>
      <c r="EA93" s="467"/>
    </row>
    <row r="94" spans="1:131" ht="26.25" hidden="1" customHeight="1" x14ac:dyDescent="0.15">
      <c r="A94" s="648"/>
      <c r="B94" s="649"/>
      <c r="C94" s="649"/>
      <c r="D94" s="649"/>
      <c r="E94" s="649"/>
      <c r="F94" s="649"/>
      <c r="G94" s="649"/>
      <c r="H94" s="649"/>
      <c r="I94" s="649"/>
      <c r="J94" s="649"/>
      <c r="K94" s="649"/>
      <c r="L94" s="649"/>
      <c r="M94" s="649"/>
      <c r="N94" s="649"/>
      <c r="O94" s="649"/>
      <c r="P94" s="649"/>
      <c r="Q94" s="650"/>
      <c r="R94" s="650"/>
      <c r="S94" s="650"/>
      <c r="T94" s="650"/>
      <c r="U94" s="650"/>
      <c r="V94" s="650"/>
      <c r="W94" s="650"/>
      <c r="X94" s="650"/>
      <c r="Y94" s="650"/>
      <c r="Z94" s="650"/>
      <c r="AA94" s="650"/>
      <c r="AB94" s="650"/>
      <c r="AC94" s="650"/>
      <c r="AD94" s="650"/>
      <c r="AE94" s="650"/>
      <c r="AF94" s="650"/>
      <c r="AG94" s="650"/>
      <c r="AH94" s="650"/>
      <c r="AI94" s="650"/>
      <c r="AJ94" s="650"/>
      <c r="AK94" s="650"/>
      <c r="AL94" s="650"/>
      <c r="AM94" s="650"/>
      <c r="AN94" s="650"/>
      <c r="AO94" s="650"/>
      <c r="AP94" s="650"/>
      <c r="AQ94" s="650"/>
      <c r="AR94" s="650"/>
      <c r="AS94" s="650"/>
      <c r="AT94" s="650"/>
      <c r="AU94" s="650"/>
      <c r="AV94" s="650"/>
      <c r="AW94" s="650"/>
      <c r="AX94" s="650"/>
      <c r="AY94" s="650"/>
      <c r="AZ94" s="651"/>
      <c r="BA94" s="651"/>
      <c r="BB94" s="651"/>
      <c r="BC94" s="651"/>
      <c r="BD94" s="651"/>
      <c r="BE94" s="571"/>
      <c r="BF94" s="571"/>
      <c r="BG94" s="571"/>
      <c r="BH94" s="571"/>
      <c r="BI94" s="571"/>
      <c r="BJ94" s="571"/>
      <c r="BK94" s="571"/>
      <c r="BL94" s="571"/>
      <c r="BM94" s="571"/>
      <c r="BN94" s="571"/>
      <c r="BO94" s="571"/>
      <c r="BP94" s="571"/>
      <c r="BQ94" s="523">
        <v>88</v>
      </c>
      <c r="BR94" s="615"/>
      <c r="BS94" s="616"/>
      <c r="BT94" s="617"/>
      <c r="BU94" s="617"/>
      <c r="BV94" s="617"/>
      <c r="BW94" s="617"/>
      <c r="BX94" s="617"/>
      <c r="BY94" s="617"/>
      <c r="BZ94" s="617"/>
      <c r="CA94" s="617"/>
      <c r="CB94" s="617"/>
      <c r="CC94" s="617"/>
      <c r="CD94" s="617"/>
      <c r="CE94" s="617"/>
      <c r="CF94" s="617"/>
      <c r="CG94" s="618"/>
      <c r="CH94" s="619"/>
      <c r="CI94" s="620"/>
      <c r="CJ94" s="620"/>
      <c r="CK94" s="620"/>
      <c r="CL94" s="621"/>
      <c r="CM94" s="619"/>
      <c r="CN94" s="620"/>
      <c r="CO94" s="620"/>
      <c r="CP94" s="620"/>
      <c r="CQ94" s="621"/>
      <c r="CR94" s="619"/>
      <c r="CS94" s="620"/>
      <c r="CT94" s="620"/>
      <c r="CU94" s="620"/>
      <c r="CV94" s="621"/>
      <c r="CW94" s="619"/>
      <c r="CX94" s="620"/>
      <c r="CY94" s="620"/>
      <c r="CZ94" s="620"/>
      <c r="DA94" s="621"/>
      <c r="DB94" s="619"/>
      <c r="DC94" s="620"/>
      <c r="DD94" s="620"/>
      <c r="DE94" s="620"/>
      <c r="DF94" s="621"/>
      <c r="DG94" s="619"/>
      <c r="DH94" s="620"/>
      <c r="DI94" s="620"/>
      <c r="DJ94" s="620"/>
      <c r="DK94" s="621"/>
      <c r="DL94" s="619"/>
      <c r="DM94" s="620"/>
      <c r="DN94" s="620"/>
      <c r="DO94" s="620"/>
      <c r="DP94" s="621"/>
      <c r="DQ94" s="619"/>
      <c r="DR94" s="620"/>
      <c r="DS94" s="620"/>
      <c r="DT94" s="620"/>
      <c r="DU94" s="621"/>
      <c r="DV94" s="616"/>
      <c r="DW94" s="617"/>
      <c r="DX94" s="617"/>
      <c r="DY94" s="617"/>
      <c r="DZ94" s="622"/>
      <c r="EA94" s="467"/>
    </row>
    <row r="95" spans="1:131" ht="26.25" hidden="1" customHeight="1" x14ac:dyDescent="0.15">
      <c r="A95" s="648"/>
      <c r="B95" s="649"/>
      <c r="C95" s="649"/>
      <c r="D95" s="649"/>
      <c r="E95" s="649"/>
      <c r="F95" s="649"/>
      <c r="G95" s="649"/>
      <c r="H95" s="649"/>
      <c r="I95" s="649"/>
      <c r="J95" s="649"/>
      <c r="K95" s="649"/>
      <c r="L95" s="649"/>
      <c r="M95" s="649"/>
      <c r="N95" s="649"/>
      <c r="O95" s="649"/>
      <c r="P95" s="649"/>
      <c r="Q95" s="650"/>
      <c r="R95" s="650"/>
      <c r="S95" s="650"/>
      <c r="T95" s="650"/>
      <c r="U95" s="650"/>
      <c r="V95" s="650"/>
      <c r="W95" s="650"/>
      <c r="X95" s="650"/>
      <c r="Y95" s="650"/>
      <c r="Z95" s="650"/>
      <c r="AA95" s="650"/>
      <c r="AB95" s="650"/>
      <c r="AC95" s="650"/>
      <c r="AD95" s="650"/>
      <c r="AE95" s="650"/>
      <c r="AF95" s="650"/>
      <c r="AG95" s="650"/>
      <c r="AH95" s="650"/>
      <c r="AI95" s="650"/>
      <c r="AJ95" s="650"/>
      <c r="AK95" s="650"/>
      <c r="AL95" s="650"/>
      <c r="AM95" s="650"/>
      <c r="AN95" s="650"/>
      <c r="AO95" s="650"/>
      <c r="AP95" s="650"/>
      <c r="AQ95" s="650"/>
      <c r="AR95" s="650"/>
      <c r="AS95" s="650"/>
      <c r="AT95" s="650"/>
      <c r="AU95" s="650"/>
      <c r="AV95" s="650"/>
      <c r="AW95" s="650"/>
      <c r="AX95" s="650"/>
      <c r="AY95" s="650"/>
      <c r="AZ95" s="651"/>
      <c r="BA95" s="651"/>
      <c r="BB95" s="651"/>
      <c r="BC95" s="651"/>
      <c r="BD95" s="651"/>
      <c r="BE95" s="571"/>
      <c r="BF95" s="571"/>
      <c r="BG95" s="571"/>
      <c r="BH95" s="571"/>
      <c r="BI95" s="571"/>
      <c r="BJ95" s="571"/>
      <c r="BK95" s="571"/>
      <c r="BL95" s="571"/>
      <c r="BM95" s="571"/>
      <c r="BN95" s="571"/>
      <c r="BO95" s="571"/>
      <c r="BP95" s="571"/>
      <c r="BQ95" s="523">
        <v>89</v>
      </c>
      <c r="BR95" s="615"/>
      <c r="BS95" s="616"/>
      <c r="BT95" s="617"/>
      <c r="BU95" s="617"/>
      <c r="BV95" s="617"/>
      <c r="BW95" s="617"/>
      <c r="BX95" s="617"/>
      <c r="BY95" s="617"/>
      <c r="BZ95" s="617"/>
      <c r="CA95" s="617"/>
      <c r="CB95" s="617"/>
      <c r="CC95" s="617"/>
      <c r="CD95" s="617"/>
      <c r="CE95" s="617"/>
      <c r="CF95" s="617"/>
      <c r="CG95" s="618"/>
      <c r="CH95" s="619"/>
      <c r="CI95" s="620"/>
      <c r="CJ95" s="620"/>
      <c r="CK95" s="620"/>
      <c r="CL95" s="621"/>
      <c r="CM95" s="619"/>
      <c r="CN95" s="620"/>
      <c r="CO95" s="620"/>
      <c r="CP95" s="620"/>
      <c r="CQ95" s="621"/>
      <c r="CR95" s="619"/>
      <c r="CS95" s="620"/>
      <c r="CT95" s="620"/>
      <c r="CU95" s="620"/>
      <c r="CV95" s="621"/>
      <c r="CW95" s="619"/>
      <c r="CX95" s="620"/>
      <c r="CY95" s="620"/>
      <c r="CZ95" s="620"/>
      <c r="DA95" s="621"/>
      <c r="DB95" s="619"/>
      <c r="DC95" s="620"/>
      <c r="DD95" s="620"/>
      <c r="DE95" s="620"/>
      <c r="DF95" s="621"/>
      <c r="DG95" s="619"/>
      <c r="DH95" s="620"/>
      <c r="DI95" s="620"/>
      <c r="DJ95" s="620"/>
      <c r="DK95" s="621"/>
      <c r="DL95" s="619"/>
      <c r="DM95" s="620"/>
      <c r="DN95" s="620"/>
      <c r="DO95" s="620"/>
      <c r="DP95" s="621"/>
      <c r="DQ95" s="619"/>
      <c r="DR95" s="620"/>
      <c r="DS95" s="620"/>
      <c r="DT95" s="620"/>
      <c r="DU95" s="621"/>
      <c r="DV95" s="616"/>
      <c r="DW95" s="617"/>
      <c r="DX95" s="617"/>
      <c r="DY95" s="617"/>
      <c r="DZ95" s="622"/>
      <c r="EA95" s="467"/>
    </row>
    <row r="96" spans="1:131" ht="26.25" hidden="1" customHeight="1" x14ac:dyDescent="0.15">
      <c r="A96" s="648"/>
      <c r="B96" s="649"/>
      <c r="C96" s="649"/>
      <c r="D96" s="649"/>
      <c r="E96" s="649"/>
      <c r="F96" s="649"/>
      <c r="G96" s="649"/>
      <c r="H96" s="649"/>
      <c r="I96" s="649"/>
      <c r="J96" s="649"/>
      <c r="K96" s="649"/>
      <c r="L96" s="649"/>
      <c r="M96" s="649"/>
      <c r="N96" s="649"/>
      <c r="O96" s="649"/>
      <c r="P96" s="649"/>
      <c r="Q96" s="650"/>
      <c r="R96" s="650"/>
      <c r="S96" s="650"/>
      <c r="T96" s="650"/>
      <c r="U96" s="650"/>
      <c r="V96" s="650"/>
      <c r="W96" s="650"/>
      <c r="X96" s="650"/>
      <c r="Y96" s="650"/>
      <c r="Z96" s="650"/>
      <c r="AA96" s="650"/>
      <c r="AB96" s="650"/>
      <c r="AC96" s="650"/>
      <c r="AD96" s="650"/>
      <c r="AE96" s="650"/>
      <c r="AF96" s="650"/>
      <c r="AG96" s="650"/>
      <c r="AH96" s="650"/>
      <c r="AI96" s="650"/>
      <c r="AJ96" s="650"/>
      <c r="AK96" s="650"/>
      <c r="AL96" s="650"/>
      <c r="AM96" s="650"/>
      <c r="AN96" s="650"/>
      <c r="AO96" s="650"/>
      <c r="AP96" s="650"/>
      <c r="AQ96" s="650"/>
      <c r="AR96" s="650"/>
      <c r="AS96" s="650"/>
      <c r="AT96" s="650"/>
      <c r="AU96" s="650"/>
      <c r="AV96" s="650"/>
      <c r="AW96" s="650"/>
      <c r="AX96" s="650"/>
      <c r="AY96" s="650"/>
      <c r="AZ96" s="651"/>
      <c r="BA96" s="651"/>
      <c r="BB96" s="651"/>
      <c r="BC96" s="651"/>
      <c r="BD96" s="651"/>
      <c r="BE96" s="571"/>
      <c r="BF96" s="571"/>
      <c r="BG96" s="571"/>
      <c r="BH96" s="571"/>
      <c r="BI96" s="571"/>
      <c r="BJ96" s="571"/>
      <c r="BK96" s="571"/>
      <c r="BL96" s="571"/>
      <c r="BM96" s="571"/>
      <c r="BN96" s="571"/>
      <c r="BO96" s="571"/>
      <c r="BP96" s="571"/>
      <c r="BQ96" s="523">
        <v>90</v>
      </c>
      <c r="BR96" s="615"/>
      <c r="BS96" s="616"/>
      <c r="BT96" s="617"/>
      <c r="BU96" s="617"/>
      <c r="BV96" s="617"/>
      <c r="BW96" s="617"/>
      <c r="BX96" s="617"/>
      <c r="BY96" s="617"/>
      <c r="BZ96" s="617"/>
      <c r="CA96" s="617"/>
      <c r="CB96" s="617"/>
      <c r="CC96" s="617"/>
      <c r="CD96" s="617"/>
      <c r="CE96" s="617"/>
      <c r="CF96" s="617"/>
      <c r="CG96" s="618"/>
      <c r="CH96" s="619"/>
      <c r="CI96" s="620"/>
      <c r="CJ96" s="620"/>
      <c r="CK96" s="620"/>
      <c r="CL96" s="621"/>
      <c r="CM96" s="619"/>
      <c r="CN96" s="620"/>
      <c r="CO96" s="620"/>
      <c r="CP96" s="620"/>
      <c r="CQ96" s="621"/>
      <c r="CR96" s="619"/>
      <c r="CS96" s="620"/>
      <c r="CT96" s="620"/>
      <c r="CU96" s="620"/>
      <c r="CV96" s="621"/>
      <c r="CW96" s="619"/>
      <c r="CX96" s="620"/>
      <c r="CY96" s="620"/>
      <c r="CZ96" s="620"/>
      <c r="DA96" s="621"/>
      <c r="DB96" s="619"/>
      <c r="DC96" s="620"/>
      <c r="DD96" s="620"/>
      <c r="DE96" s="620"/>
      <c r="DF96" s="621"/>
      <c r="DG96" s="619"/>
      <c r="DH96" s="620"/>
      <c r="DI96" s="620"/>
      <c r="DJ96" s="620"/>
      <c r="DK96" s="621"/>
      <c r="DL96" s="619"/>
      <c r="DM96" s="620"/>
      <c r="DN96" s="620"/>
      <c r="DO96" s="620"/>
      <c r="DP96" s="621"/>
      <c r="DQ96" s="619"/>
      <c r="DR96" s="620"/>
      <c r="DS96" s="620"/>
      <c r="DT96" s="620"/>
      <c r="DU96" s="621"/>
      <c r="DV96" s="616"/>
      <c r="DW96" s="617"/>
      <c r="DX96" s="617"/>
      <c r="DY96" s="617"/>
      <c r="DZ96" s="622"/>
      <c r="EA96" s="467"/>
    </row>
    <row r="97" spans="1:131" ht="26.25" hidden="1" customHeight="1" x14ac:dyDescent="0.15">
      <c r="A97" s="648"/>
      <c r="B97" s="649"/>
      <c r="C97" s="649"/>
      <c r="D97" s="649"/>
      <c r="E97" s="649"/>
      <c r="F97" s="649"/>
      <c r="G97" s="649"/>
      <c r="H97" s="649"/>
      <c r="I97" s="649"/>
      <c r="J97" s="649"/>
      <c r="K97" s="649"/>
      <c r="L97" s="649"/>
      <c r="M97" s="649"/>
      <c r="N97" s="649"/>
      <c r="O97" s="649"/>
      <c r="P97" s="649"/>
      <c r="Q97" s="650"/>
      <c r="R97" s="650"/>
      <c r="S97" s="650"/>
      <c r="T97" s="650"/>
      <c r="U97" s="650"/>
      <c r="V97" s="650"/>
      <c r="W97" s="650"/>
      <c r="X97" s="650"/>
      <c r="Y97" s="650"/>
      <c r="Z97" s="650"/>
      <c r="AA97" s="650"/>
      <c r="AB97" s="650"/>
      <c r="AC97" s="650"/>
      <c r="AD97" s="650"/>
      <c r="AE97" s="650"/>
      <c r="AF97" s="650"/>
      <c r="AG97" s="650"/>
      <c r="AH97" s="650"/>
      <c r="AI97" s="650"/>
      <c r="AJ97" s="650"/>
      <c r="AK97" s="650"/>
      <c r="AL97" s="650"/>
      <c r="AM97" s="650"/>
      <c r="AN97" s="650"/>
      <c r="AO97" s="650"/>
      <c r="AP97" s="650"/>
      <c r="AQ97" s="650"/>
      <c r="AR97" s="650"/>
      <c r="AS97" s="650"/>
      <c r="AT97" s="650"/>
      <c r="AU97" s="650"/>
      <c r="AV97" s="650"/>
      <c r="AW97" s="650"/>
      <c r="AX97" s="650"/>
      <c r="AY97" s="650"/>
      <c r="AZ97" s="651"/>
      <c r="BA97" s="651"/>
      <c r="BB97" s="651"/>
      <c r="BC97" s="651"/>
      <c r="BD97" s="651"/>
      <c r="BE97" s="571"/>
      <c r="BF97" s="571"/>
      <c r="BG97" s="571"/>
      <c r="BH97" s="571"/>
      <c r="BI97" s="571"/>
      <c r="BJ97" s="571"/>
      <c r="BK97" s="571"/>
      <c r="BL97" s="571"/>
      <c r="BM97" s="571"/>
      <c r="BN97" s="571"/>
      <c r="BO97" s="571"/>
      <c r="BP97" s="571"/>
      <c r="BQ97" s="523">
        <v>91</v>
      </c>
      <c r="BR97" s="615"/>
      <c r="BS97" s="616"/>
      <c r="BT97" s="617"/>
      <c r="BU97" s="617"/>
      <c r="BV97" s="617"/>
      <c r="BW97" s="617"/>
      <c r="BX97" s="617"/>
      <c r="BY97" s="617"/>
      <c r="BZ97" s="617"/>
      <c r="CA97" s="617"/>
      <c r="CB97" s="617"/>
      <c r="CC97" s="617"/>
      <c r="CD97" s="617"/>
      <c r="CE97" s="617"/>
      <c r="CF97" s="617"/>
      <c r="CG97" s="618"/>
      <c r="CH97" s="619"/>
      <c r="CI97" s="620"/>
      <c r="CJ97" s="620"/>
      <c r="CK97" s="620"/>
      <c r="CL97" s="621"/>
      <c r="CM97" s="619"/>
      <c r="CN97" s="620"/>
      <c r="CO97" s="620"/>
      <c r="CP97" s="620"/>
      <c r="CQ97" s="621"/>
      <c r="CR97" s="619"/>
      <c r="CS97" s="620"/>
      <c r="CT97" s="620"/>
      <c r="CU97" s="620"/>
      <c r="CV97" s="621"/>
      <c r="CW97" s="619"/>
      <c r="CX97" s="620"/>
      <c r="CY97" s="620"/>
      <c r="CZ97" s="620"/>
      <c r="DA97" s="621"/>
      <c r="DB97" s="619"/>
      <c r="DC97" s="620"/>
      <c r="DD97" s="620"/>
      <c r="DE97" s="620"/>
      <c r="DF97" s="621"/>
      <c r="DG97" s="619"/>
      <c r="DH97" s="620"/>
      <c r="DI97" s="620"/>
      <c r="DJ97" s="620"/>
      <c r="DK97" s="621"/>
      <c r="DL97" s="619"/>
      <c r="DM97" s="620"/>
      <c r="DN97" s="620"/>
      <c r="DO97" s="620"/>
      <c r="DP97" s="621"/>
      <c r="DQ97" s="619"/>
      <c r="DR97" s="620"/>
      <c r="DS97" s="620"/>
      <c r="DT97" s="620"/>
      <c r="DU97" s="621"/>
      <c r="DV97" s="616"/>
      <c r="DW97" s="617"/>
      <c r="DX97" s="617"/>
      <c r="DY97" s="617"/>
      <c r="DZ97" s="622"/>
      <c r="EA97" s="467"/>
    </row>
    <row r="98" spans="1:131" ht="26.25" hidden="1" customHeight="1" x14ac:dyDescent="0.15">
      <c r="A98" s="648"/>
      <c r="B98" s="649"/>
      <c r="C98" s="649"/>
      <c r="D98" s="649"/>
      <c r="E98" s="649"/>
      <c r="F98" s="649"/>
      <c r="G98" s="649"/>
      <c r="H98" s="649"/>
      <c r="I98" s="649"/>
      <c r="J98" s="649"/>
      <c r="K98" s="649"/>
      <c r="L98" s="649"/>
      <c r="M98" s="649"/>
      <c r="N98" s="649"/>
      <c r="O98" s="649"/>
      <c r="P98" s="649"/>
      <c r="Q98" s="650"/>
      <c r="R98" s="650"/>
      <c r="S98" s="650"/>
      <c r="T98" s="650"/>
      <c r="U98" s="650"/>
      <c r="V98" s="650"/>
      <c r="W98" s="650"/>
      <c r="X98" s="650"/>
      <c r="Y98" s="650"/>
      <c r="Z98" s="650"/>
      <c r="AA98" s="650"/>
      <c r="AB98" s="650"/>
      <c r="AC98" s="650"/>
      <c r="AD98" s="650"/>
      <c r="AE98" s="650"/>
      <c r="AF98" s="650"/>
      <c r="AG98" s="650"/>
      <c r="AH98" s="650"/>
      <c r="AI98" s="650"/>
      <c r="AJ98" s="650"/>
      <c r="AK98" s="650"/>
      <c r="AL98" s="650"/>
      <c r="AM98" s="650"/>
      <c r="AN98" s="650"/>
      <c r="AO98" s="650"/>
      <c r="AP98" s="650"/>
      <c r="AQ98" s="650"/>
      <c r="AR98" s="650"/>
      <c r="AS98" s="650"/>
      <c r="AT98" s="650"/>
      <c r="AU98" s="650"/>
      <c r="AV98" s="650"/>
      <c r="AW98" s="650"/>
      <c r="AX98" s="650"/>
      <c r="AY98" s="650"/>
      <c r="AZ98" s="651"/>
      <c r="BA98" s="651"/>
      <c r="BB98" s="651"/>
      <c r="BC98" s="651"/>
      <c r="BD98" s="651"/>
      <c r="BE98" s="571"/>
      <c r="BF98" s="571"/>
      <c r="BG98" s="571"/>
      <c r="BH98" s="571"/>
      <c r="BI98" s="571"/>
      <c r="BJ98" s="571"/>
      <c r="BK98" s="571"/>
      <c r="BL98" s="571"/>
      <c r="BM98" s="571"/>
      <c r="BN98" s="571"/>
      <c r="BO98" s="571"/>
      <c r="BP98" s="571"/>
      <c r="BQ98" s="523">
        <v>92</v>
      </c>
      <c r="BR98" s="615"/>
      <c r="BS98" s="616"/>
      <c r="BT98" s="617"/>
      <c r="BU98" s="617"/>
      <c r="BV98" s="617"/>
      <c r="BW98" s="617"/>
      <c r="BX98" s="617"/>
      <c r="BY98" s="617"/>
      <c r="BZ98" s="617"/>
      <c r="CA98" s="617"/>
      <c r="CB98" s="617"/>
      <c r="CC98" s="617"/>
      <c r="CD98" s="617"/>
      <c r="CE98" s="617"/>
      <c r="CF98" s="617"/>
      <c r="CG98" s="618"/>
      <c r="CH98" s="619"/>
      <c r="CI98" s="620"/>
      <c r="CJ98" s="620"/>
      <c r="CK98" s="620"/>
      <c r="CL98" s="621"/>
      <c r="CM98" s="619"/>
      <c r="CN98" s="620"/>
      <c r="CO98" s="620"/>
      <c r="CP98" s="620"/>
      <c r="CQ98" s="621"/>
      <c r="CR98" s="619"/>
      <c r="CS98" s="620"/>
      <c r="CT98" s="620"/>
      <c r="CU98" s="620"/>
      <c r="CV98" s="621"/>
      <c r="CW98" s="619"/>
      <c r="CX98" s="620"/>
      <c r="CY98" s="620"/>
      <c r="CZ98" s="620"/>
      <c r="DA98" s="621"/>
      <c r="DB98" s="619"/>
      <c r="DC98" s="620"/>
      <c r="DD98" s="620"/>
      <c r="DE98" s="620"/>
      <c r="DF98" s="621"/>
      <c r="DG98" s="619"/>
      <c r="DH98" s="620"/>
      <c r="DI98" s="620"/>
      <c r="DJ98" s="620"/>
      <c r="DK98" s="621"/>
      <c r="DL98" s="619"/>
      <c r="DM98" s="620"/>
      <c r="DN98" s="620"/>
      <c r="DO98" s="620"/>
      <c r="DP98" s="621"/>
      <c r="DQ98" s="619"/>
      <c r="DR98" s="620"/>
      <c r="DS98" s="620"/>
      <c r="DT98" s="620"/>
      <c r="DU98" s="621"/>
      <c r="DV98" s="616"/>
      <c r="DW98" s="617"/>
      <c r="DX98" s="617"/>
      <c r="DY98" s="617"/>
      <c r="DZ98" s="622"/>
      <c r="EA98" s="467"/>
    </row>
    <row r="99" spans="1:131" ht="26.25" hidden="1" customHeight="1" x14ac:dyDescent="0.15">
      <c r="A99" s="648"/>
      <c r="B99" s="649"/>
      <c r="C99" s="649"/>
      <c r="D99" s="649"/>
      <c r="E99" s="649"/>
      <c r="F99" s="649"/>
      <c r="G99" s="649"/>
      <c r="H99" s="649"/>
      <c r="I99" s="649"/>
      <c r="J99" s="649"/>
      <c r="K99" s="649"/>
      <c r="L99" s="649"/>
      <c r="M99" s="649"/>
      <c r="N99" s="649"/>
      <c r="O99" s="649"/>
      <c r="P99" s="649"/>
      <c r="Q99" s="650"/>
      <c r="R99" s="650"/>
      <c r="S99" s="650"/>
      <c r="T99" s="650"/>
      <c r="U99" s="650"/>
      <c r="V99" s="650"/>
      <c r="W99" s="650"/>
      <c r="X99" s="650"/>
      <c r="Y99" s="650"/>
      <c r="Z99" s="650"/>
      <c r="AA99" s="650"/>
      <c r="AB99" s="650"/>
      <c r="AC99" s="650"/>
      <c r="AD99" s="650"/>
      <c r="AE99" s="650"/>
      <c r="AF99" s="650"/>
      <c r="AG99" s="650"/>
      <c r="AH99" s="650"/>
      <c r="AI99" s="650"/>
      <c r="AJ99" s="650"/>
      <c r="AK99" s="650"/>
      <c r="AL99" s="650"/>
      <c r="AM99" s="650"/>
      <c r="AN99" s="650"/>
      <c r="AO99" s="650"/>
      <c r="AP99" s="650"/>
      <c r="AQ99" s="650"/>
      <c r="AR99" s="650"/>
      <c r="AS99" s="650"/>
      <c r="AT99" s="650"/>
      <c r="AU99" s="650"/>
      <c r="AV99" s="650"/>
      <c r="AW99" s="650"/>
      <c r="AX99" s="650"/>
      <c r="AY99" s="650"/>
      <c r="AZ99" s="651"/>
      <c r="BA99" s="651"/>
      <c r="BB99" s="651"/>
      <c r="BC99" s="651"/>
      <c r="BD99" s="651"/>
      <c r="BE99" s="571"/>
      <c r="BF99" s="571"/>
      <c r="BG99" s="571"/>
      <c r="BH99" s="571"/>
      <c r="BI99" s="571"/>
      <c r="BJ99" s="571"/>
      <c r="BK99" s="571"/>
      <c r="BL99" s="571"/>
      <c r="BM99" s="571"/>
      <c r="BN99" s="571"/>
      <c r="BO99" s="571"/>
      <c r="BP99" s="571"/>
      <c r="BQ99" s="523">
        <v>93</v>
      </c>
      <c r="BR99" s="615"/>
      <c r="BS99" s="616"/>
      <c r="BT99" s="617"/>
      <c r="BU99" s="617"/>
      <c r="BV99" s="617"/>
      <c r="BW99" s="617"/>
      <c r="BX99" s="617"/>
      <c r="BY99" s="617"/>
      <c r="BZ99" s="617"/>
      <c r="CA99" s="617"/>
      <c r="CB99" s="617"/>
      <c r="CC99" s="617"/>
      <c r="CD99" s="617"/>
      <c r="CE99" s="617"/>
      <c r="CF99" s="617"/>
      <c r="CG99" s="618"/>
      <c r="CH99" s="619"/>
      <c r="CI99" s="620"/>
      <c r="CJ99" s="620"/>
      <c r="CK99" s="620"/>
      <c r="CL99" s="621"/>
      <c r="CM99" s="619"/>
      <c r="CN99" s="620"/>
      <c r="CO99" s="620"/>
      <c r="CP99" s="620"/>
      <c r="CQ99" s="621"/>
      <c r="CR99" s="619"/>
      <c r="CS99" s="620"/>
      <c r="CT99" s="620"/>
      <c r="CU99" s="620"/>
      <c r="CV99" s="621"/>
      <c r="CW99" s="619"/>
      <c r="CX99" s="620"/>
      <c r="CY99" s="620"/>
      <c r="CZ99" s="620"/>
      <c r="DA99" s="621"/>
      <c r="DB99" s="619"/>
      <c r="DC99" s="620"/>
      <c r="DD99" s="620"/>
      <c r="DE99" s="620"/>
      <c r="DF99" s="621"/>
      <c r="DG99" s="619"/>
      <c r="DH99" s="620"/>
      <c r="DI99" s="620"/>
      <c r="DJ99" s="620"/>
      <c r="DK99" s="621"/>
      <c r="DL99" s="619"/>
      <c r="DM99" s="620"/>
      <c r="DN99" s="620"/>
      <c r="DO99" s="620"/>
      <c r="DP99" s="621"/>
      <c r="DQ99" s="619"/>
      <c r="DR99" s="620"/>
      <c r="DS99" s="620"/>
      <c r="DT99" s="620"/>
      <c r="DU99" s="621"/>
      <c r="DV99" s="616"/>
      <c r="DW99" s="617"/>
      <c r="DX99" s="617"/>
      <c r="DY99" s="617"/>
      <c r="DZ99" s="622"/>
      <c r="EA99" s="467"/>
    </row>
    <row r="100" spans="1:131" ht="26.25" hidden="1" customHeight="1" x14ac:dyDescent="0.15">
      <c r="A100" s="648"/>
      <c r="B100" s="649"/>
      <c r="C100" s="649"/>
      <c r="D100" s="649"/>
      <c r="E100" s="649"/>
      <c r="F100" s="649"/>
      <c r="G100" s="649"/>
      <c r="H100" s="649"/>
      <c r="I100" s="649"/>
      <c r="J100" s="649"/>
      <c r="K100" s="649"/>
      <c r="L100" s="649"/>
      <c r="M100" s="649"/>
      <c r="N100" s="649"/>
      <c r="O100" s="649"/>
      <c r="P100" s="649"/>
      <c r="Q100" s="650"/>
      <c r="R100" s="650"/>
      <c r="S100" s="650"/>
      <c r="T100" s="650"/>
      <c r="U100" s="650"/>
      <c r="V100" s="650"/>
      <c r="W100" s="650"/>
      <c r="X100" s="650"/>
      <c r="Y100" s="650"/>
      <c r="Z100" s="650"/>
      <c r="AA100" s="650"/>
      <c r="AB100" s="650"/>
      <c r="AC100" s="650"/>
      <c r="AD100" s="650"/>
      <c r="AE100" s="650"/>
      <c r="AF100" s="650"/>
      <c r="AG100" s="650"/>
      <c r="AH100" s="650"/>
      <c r="AI100" s="650"/>
      <c r="AJ100" s="650"/>
      <c r="AK100" s="650"/>
      <c r="AL100" s="650"/>
      <c r="AM100" s="650"/>
      <c r="AN100" s="650"/>
      <c r="AO100" s="650"/>
      <c r="AP100" s="650"/>
      <c r="AQ100" s="650"/>
      <c r="AR100" s="650"/>
      <c r="AS100" s="650"/>
      <c r="AT100" s="650"/>
      <c r="AU100" s="650"/>
      <c r="AV100" s="650"/>
      <c r="AW100" s="650"/>
      <c r="AX100" s="650"/>
      <c r="AY100" s="650"/>
      <c r="AZ100" s="651"/>
      <c r="BA100" s="651"/>
      <c r="BB100" s="651"/>
      <c r="BC100" s="651"/>
      <c r="BD100" s="651"/>
      <c r="BE100" s="571"/>
      <c r="BF100" s="571"/>
      <c r="BG100" s="571"/>
      <c r="BH100" s="571"/>
      <c r="BI100" s="571"/>
      <c r="BJ100" s="571"/>
      <c r="BK100" s="571"/>
      <c r="BL100" s="571"/>
      <c r="BM100" s="571"/>
      <c r="BN100" s="571"/>
      <c r="BO100" s="571"/>
      <c r="BP100" s="571"/>
      <c r="BQ100" s="523">
        <v>94</v>
      </c>
      <c r="BR100" s="615"/>
      <c r="BS100" s="616"/>
      <c r="BT100" s="617"/>
      <c r="BU100" s="617"/>
      <c r="BV100" s="617"/>
      <c r="BW100" s="617"/>
      <c r="BX100" s="617"/>
      <c r="BY100" s="617"/>
      <c r="BZ100" s="617"/>
      <c r="CA100" s="617"/>
      <c r="CB100" s="617"/>
      <c r="CC100" s="617"/>
      <c r="CD100" s="617"/>
      <c r="CE100" s="617"/>
      <c r="CF100" s="617"/>
      <c r="CG100" s="618"/>
      <c r="CH100" s="619"/>
      <c r="CI100" s="620"/>
      <c r="CJ100" s="620"/>
      <c r="CK100" s="620"/>
      <c r="CL100" s="621"/>
      <c r="CM100" s="619"/>
      <c r="CN100" s="620"/>
      <c r="CO100" s="620"/>
      <c r="CP100" s="620"/>
      <c r="CQ100" s="621"/>
      <c r="CR100" s="619"/>
      <c r="CS100" s="620"/>
      <c r="CT100" s="620"/>
      <c r="CU100" s="620"/>
      <c r="CV100" s="621"/>
      <c r="CW100" s="619"/>
      <c r="CX100" s="620"/>
      <c r="CY100" s="620"/>
      <c r="CZ100" s="620"/>
      <c r="DA100" s="621"/>
      <c r="DB100" s="619"/>
      <c r="DC100" s="620"/>
      <c r="DD100" s="620"/>
      <c r="DE100" s="620"/>
      <c r="DF100" s="621"/>
      <c r="DG100" s="619"/>
      <c r="DH100" s="620"/>
      <c r="DI100" s="620"/>
      <c r="DJ100" s="620"/>
      <c r="DK100" s="621"/>
      <c r="DL100" s="619"/>
      <c r="DM100" s="620"/>
      <c r="DN100" s="620"/>
      <c r="DO100" s="620"/>
      <c r="DP100" s="621"/>
      <c r="DQ100" s="619"/>
      <c r="DR100" s="620"/>
      <c r="DS100" s="620"/>
      <c r="DT100" s="620"/>
      <c r="DU100" s="621"/>
      <c r="DV100" s="616"/>
      <c r="DW100" s="617"/>
      <c r="DX100" s="617"/>
      <c r="DY100" s="617"/>
      <c r="DZ100" s="622"/>
      <c r="EA100" s="467"/>
    </row>
    <row r="101" spans="1:131" ht="26.25" hidden="1" customHeight="1" x14ac:dyDescent="0.15">
      <c r="A101" s="648"/>
      <c r="B101" s="649"/>
      <c r="C101" s="649"/>
      <c r="D101" s="649"/>
      <c r="E101" s="649"/>
      <c r="F101" s="649"/>
      <c r="G101" s="649"/>
      <c r="H101" s="649"/>
      <c r="I101" s="649"/>
      <c r="J101" s="649"/>
      <c r="K101" s="649"/>
      <c r="L101" s="649"/>
      <c r="M101" s="649"/>
      <c r="N101" s="649"/>
      <c r="O101" s="649"/>
      <c r="P101" s="649"/>
      <c r="Q101" s="650"/>
      <c r="R101" s="650"/>
      <c r="S101" s="650"/>
      <c r="T101" s="650"/>
      <c r="U101" s="650"/>
      <c r="V101" s="650"/>
      <c r="W101" s="650"/>
      <c r="X101" s="650"/>
      <c r="Y101" s="650"/>
      <c r="Z101" s="650"/>
      <c r="AA101" s="650"/>
      <c r="AB101" s="650"/>
      <c r="AC101" s="650"/>
      <c r="AD101" s="650"/>
      <c r="AE101" s="650"/>
      <c r="AF101" s="650"/>
      <c r="AG101" s="650"/>
      <c r="AH101" s="650"/>
      <c r="AI101" s="650"/>
      <c r="AJ101" s="650"/>
      <c r="AK101" s="650"/>
      <c r="AL101" s="650"/>
      <c r="AM101" s="650"/>
      <c r="AN101" s="650"/>
      <c r="AO101" s="650"/>
      <c r="AP101" s="650"/>
      <c r="AQ101" s="650"/>
      <c r="AR101" s="650"/>
      <c r="AS101" s="650"/>
      <c r="AT101" s="650"/>
      <c r="AU101" s="650"/>
      <c r="AV101" s="650"/>
      <c r="AW101" s="650"/>
      <c r="AX101" s="650"/>
      <c r="AY101" s="650"/>
      <c r="AZ101" s="651"/>
      <c r="BA101" s="651"/>
      <c r="BB101" s="651"/>
      <c r="BC101" s="651"/>
      <c r="BD101" s="651"/>
      <c r="BE101" s="571"/>
      <c r="BF101" s="571"/>
      <c r="BG101" s="571"/>
      <c r="BH101" s="571"/>
      <c r="BI101" s="571"/>
      <c r="BJ101" s="571"/>
      <c r="BK101" s="571"/>
      <c r="BL101" s="571"/>
      <c r="BM101" s="571"/>
      <c r="BN101" s="571"/>
      <c r="BO101" s="571"/>
      <c r="BP101" s="571"/>
      <c r="BQ101" s="523">
        <v>95</v>
      </c>
      <c r="BR101" s="615"/>
      <c r="BS101" s="616"/>
      <c r="BT101" s="617"/>
      <c r="BU101" s="617"/>
      <c r="BV101" s="617"/>
      <c r="BW101" s="617"/>
      <c r="BX101" s="617"/>
      <c r="BY101" s="617"/>
      <c r="BZ101" s="617"/>
      <c r="CA101" s="617"/>
      <c r="CB101" s="617"/>
      <c r="CC101" s="617"/>
      <c r="CD101" s="617"/>
      <c r="CE101" s="617"/>
      <c r="CF101" s="617"/>
      <c r="CG101" s="618"/>
      <c r="CH101" s="619"/>
      <c r="CI101" s="620"/>
      <c r="CJ101" s="620"/>
      <c r="CK101" s="620"/>
      <c r="CL101" s="621"/>
      <c r="CM101" s="619"/>
      <c r="CN101" s="620"/>
      <c r="CO101" s="620"/>
      <c r="CP101" s="620"/>
      <c r="CQ101" s="621"/>
      <c r="CR101" s="619"/>
      <c r="CS101" s="620"/>
      <c r="CT101" s="620"/>
      <c r="CU101" s="620"/>
      <c r="CV101" s="621"/>
      <c r="CW101" s="619"/>
      <c r="CX101" s="620"/>
      <c r="CY101" s="620"/>
      <c r="CZ101" s="620"/>
      <c r="DA101" s="621"/>
      <c r="DB101" s="619"/>
      <c r="DC101" s="620"/>
      <c r="DD101" s="620"/>
      <c r="DE101" s="620"/>
      <c r="DF101" s="621"/>
      <c r="DG101" s="619"/>
      <c r="DH101" s="620"/>
      <c r="DI101" s="620"/>
      <c r="DJ101" s="620"/>
      <c r="DK101" s="621"/>
      <c r="DL101" s="619"/>
      <c r="DM101" s="620"/>
      <c r="DN101" s="620"/>
      <c r="DO101" s="620"/>
      <c r="DP101" s="621"/>
      <c r="DQ101" s="619"/>
      <c r="DR101" s="620"/>
      <c r="DS101" s="620"/>
      <c r="DT101" s="620"/>
      <c r="DU101" s="621"/>
      <c r="DV101" s="616"/>
      <c r="DW101" s="617"/>
      <c r="DX101" s="617"/>
      <c r="DY101" s="617"/>
      <c r="DZ101" s="622"/>
      <c r="EA101" s="467"/>
    </row>
    <row r="102" spans="1:131" ht="26.25" customHeight="1" thickBot="1" x14ac:dyDescent="0.2">
      <c r="A102" s="648"/>
      <c r="B102" s="649"/>
      <c r="C102" s="649"/>
      <c r="D102" s="649"/>
      <c r="E102" s="649"/>
      <c r="F102" s="649"/>
      <c r="G102" s="649"/>
      <c r="H102" s="649"/>
      <c r="I102" s="649"/>
      <c r="J102" s="649"/>
      <c r="K102" s="649"/>
      <c r="L102" s="649"/>
      <c r="M102" s="649"/>
      <c r="N102" s="649"/>
      <c r="O102" s="649"/>
      <c r="P102" s="649"/>
      <c r="Q102" s="650"/>
      <c r="R102" s="650"/>
      <c r="S102" s="650"/>
      <c r="T102" s="650"/>
      <c r="U102" s="650"/>
      <c r="V102" s="650"/>
      <c r="W102" s="650"/>
      <c r="X102" s="650"/>
      <c r="Y102" s="650"/>
      <c r="Z102" s="650"/>
      <c r="AA102" s="650"/>
      <c r="AB102" s="650"/>
      <c r="AC102" s="650"/>
      <c r="AD102" s="650"/>
      <c r="AE102" s="650"/>
      <c r="AF102" s="650"/>
      <c r="AG102" s="650"/>
      <c r="AH102" s="650"/>
      <c r="AI102" s="650"/>
      <c r="AJ102" s="650"/>
      <c r="AK102" s="650"/>
      <c r="AL102" s="650"/>
      <c r="AM102" s="650"/>
      <c r="AN102" s="650"/>
      <c r="AO102" s="650"/>
      <c r="AP102" s="650"/>
      <c r="AQ102" s="650"/>
      <c r="AR102" s="650"/>
      <c r="AS102" s="650"/>
      <c r="AT102" s="650"/>
      <c r="AU102" s="650"/>
      <c r="AV102" s="650"/>
      <c r="AW102" s="650"/>
      <c r="AX102" s="650"/>
      <c r="AY102" s="650"/>
      <c r="AZ102" s="651"/>
      <c r="BA102" s="651"/>
      <c r="BB102" s="651"/>
      <c r="BC102" s="651"/>
      <c r="BD102" s="651"/>
      <c r="BE102" s="571"/>
      <c r="BF102" s="571"/>
      <c r="BG102" s="571"/>
      <c r="BH102" s="571"/>
      <c r="BI102" s="571"/>
      <c r="BJ102" s="571"/>
      <c r="BK102" s="571"/>
      <c r="BL102" s="571"/>
      <c r="BM102" s="571"/>
      <c r="BN102" s="571"/>
      <c r="BO102" s="571"/>
      <c r="BP102" s="571"/>
      <c r="BQ102" s="554" t="s">
        <v>327</v>
      </c>
      <c r="BR102" s="555" t="s">
        <v>425</v>
      </c>
      <c r="BS102" s="556"/>
      <c r="BT102" s="556"/>
      <c r="BU102" s="556"/>
      <c r="BV102" s="556"/>
      <c r="BW102" s="556"/>
      <c r="BX102" s="556"/>
      <c r="BY102" s="556"/>
      <c r="BZ102" s="556"/>
      <c r="CA102" s="556"/>
      <c r="CB102" s="556"/>
      <c r="CC102" s="556"/>
      <c r="CD102" s="556"/>
      <c r="CE102" s="556"/>
      <c r="CF102" s="556"/>
      <c r="CG102" s="557"/>
      <c r="CH102" s="652"/>
      <c r="CI102" s="653"/>
      <c r="CJ102" s="653"/>
      <c r="CK102" s="653"/>
      <c r="CL102" s="654"/>
      <c r="CM102" s="652"/>
      <c r="CN102" s="653"/>
      <c r="CO102" s="653"/>
      <c r="CP102" s="653"/>
      <c r="CQ102" s="654"/>
      <c r="CR102" s="655" t="s">
        <v>325</v>
      </c>
      <c r="CS102" s="611"/>
      <c r="CT102" s="611"/>
      <c r="CU102" s="611"/>
      <c r="CV102" s="656"/>
      <c r="CW102" s="655" t="s">
        <v>324</v>
      </c>
      <c r="CX102" s="611"/>
      <c r="CY102" s="611"/>
      <c r="CZ102" s="611"/>
      <c r="DA102" s="656"/>
      <c r="DB102" s="655" t="s">
        <v>324</v>
      </c>
      <c r="DC102" s="611"/>
      <c r="DD102" s="611"/>
      <c r="DE102" s="611"/>
      <c r="DF102" s="656"/>
      <c r="DG102" s="655" t="s">
        <v>324</v>
      </c>
      <c r="DH102" s="611"/>
      <c r="DI102" s="611"/>
      <c r="DJ102" s="611"/>
      <c r="DK102" s="656"/>
      <c r="DL102" s="655" t="s">
        <v>324</v>
      </c>
      <c r="DM102" s="611"/>
      <c r="DN102" s="611"/>
      <c r="DO102" s="611"/>
      <c r="DP102" s="656"/>
      <c r="DQ102" s="655" t="s">
        <v>324</v>
      </c>
      <c r="DR102" s="611"/>
      <c r="DS102" s="611"/>
      <c r="DT102" s="611"/>
      <c r="DU102" s="656"/>
      <c r="DV102" s="555"/>
      <c r="DW102" s="556"/>
      <c r="DX102" s="556"/>
      <c r="DY102" s="556"/>
      <c r="DZ102" s="657"/>
      <c r="EA102" s="467"/>
    </row>
    <row r="103" spans="1:131" ht="26.25" customHeight="1" x14ac:dyDescent="0.15">
      <c r="A103" s="648"/>
      <c r="B103" s="649"/>
      <c r="C103" s="649"/>
      <c r="D103" s="649"/>
      <c r="E103" s="649"/>
      <c r="F103" s="649"/>
      <c r="G103" s="649"/>
      <c r="H103" s="649"/>
      <c r="I103" s="649"/>
      <c r="J103" s="649"/>
      <c r="K103" s="649"/>
      <c r="L103" s="649"/>
      <c r="M103" s="649"/>
      <c r="N103" s="649"/>
      <c r="O103" s="649"/>
      <c r="P103" s="649"/>
      <c r="Q103" s="650"/>
      <c r="R103" s="650"/>
      <c r="S103" s="650"/>
      <c r="T103" s="650"/>
      <c r="U103" s="650"/>
      <c r="V103" s="650"/>
      <c r="W103" s="650"/>
      <c r="X103" s="650"/>
      <c r="Y103" s="650"/>
      <c r="Z103" s="650"/>
      <c r="AA103" s="650"/>
      <c r="AB103" s="650"/>
      <c r="AC103" s="650"/>
      <c r="AD103" s="650"/>
      <c r="AE103" s="650"/>
      <c r="AF103" s="650"/>
      <c r="AG103" s="650"/>
      <c r="AH103" s="650"/>
      <c r="AI103" s="650"/>
      <c r="AJ103" s="650"/>
      <c r="AK103" s="650"/>
      <c r="AL103" s="650"/>
      <c r="AM103" s="650"/>
      <c r="AN103" s="650"/>
      <c r="AO103" s="650"/>
      <c r="AP103" s="650"/>
      <c r="AQ103" s="650"/>
      <c r="AR103" s="650"/>
      <c r="AS103" s="650"/>
      <c r="AT103" s="650"/>
      <c r="AU103" s="650"/>
      <c r="AV103" s="650"/>
      <c r="AW103" s="650"/>
      <c r="AX103" s="650"/>
      <c r="AY103" s="650"/>
      <c r="AZ103" s="651"/>
      <c r="BA103" s="651"/>
      <c r="BB103" s="651"/>
      <c r="BC103" s="651"/>
      <c r="BD103" s="651"/>
      <c r="BE103" s="571"/>
      <c r="BF103" s="571"/>
      <c r="BG103" s="571"/>
      <c r="BH103" s="571"/>
      <c r="BI103" s="571"/>
      <c r="BJ103" s="571"/>
      <c r="BK103" s="571"/>
      <c r="BL103" s="571"/>
      <c r="BM103" s="571"/>
      <c r="BN103" s="571"/>
      <c r="BO103" s="571"/>
      <c r="BP103" s="571"/>
      <c r="BQ103" s="658" t="s">
        <v>426</v>
      </c>
      <c r="BR103" s="658"/>
      <c r="BS103" s="658"/>
      <c r="BT103" s="658"/>
      <c r="BU103" s="658"/>
      <c r="BV103" s="658"/>
      <c r="BW103" s="658"/>
      <c r="BX103" s="658"/>
      <c r="BY103" s="658"/>
      <c r="BZ103" s="658"/>
      <c r="CA103" s="658"/>
      <c r="CB103" s="658"/>
      <c r="CC103" s="658"/>
      <c r="CD103" s="658"/>
      <c r="CE103" s="658"/>
      <c r="CF103" s="658"/>
      <c r="CG103" s="658"/>
      <c r="CH103" s="658"/>
      <c r="CI103" s="658"/>
      <c r="CJ103" s="658"/>
      <c r="CK103" s="658"/>
      <c r="CL103" s="658"/>
      <c r="CM103" s="658"/>
      <c r="CN103" s="658"/>
      <c r="CO103" s="658"/>
      <c r="CP103" s="658"/>
      <c r="CQ103" s="658"/>
      <c r="CR103" s="658"/>
      <c r="CS103" s="658"/>
      <c r="CT103" s="658"/>
      <c r="CU103" s="658"/>
      <c r="CV103" s="658"/>
      <c r="CW103" s="658"/>
      <c r="CX103" s="658"/>
      <c r="CY103" s="658"/>
      <c r="CZ103" s="658"/>
      <c r="DA103" s="658"/>
      <c r="DB103" s="658"/>
      <c r="DC103" s="658"/>
      <c r="DD103" s="658"/>
      <c r="DE103" s="658"/>
      <c r="DF103" s="658"/>
      <c r="DG103" s="658"/>
      <c r="DH103" s="658"/>
      <c r="DI103" s="658"/>
      <c r="DJ103" s="658"/>
      <c r="DK103" s="658"/>
      <c r="DL103" s="658"/>
      <c r="DM103" s="658"/>
      <c r="DN103" s="658"/>
      <c r="DO103" s="658"/>
      <c r="DP103" s="658"/>
      <c r="DQ103" s="658"/>
      <c r="DR103" s="658"/>
      <c r="DS103" s="658"/>
      <c r="DT103" s="658"/>
      <c r="DU103" s="658"/>
      <c r="DV103" s="658"/>
      <c r="DW103" s="658"/>
      <c r="DX103" s="658"/>
      <c r="DY103" s="658"/>
      <c r="DZ103" s="658"/>
      <c r="EA103" s="467"/>
    </row>
    <row r="104" spans="1:131" ht="26.25" customHeight="1" x14ac:dyDescent="0.15">
      <c r="A104" s="648"/>
      <c r="B104" s="649"/>
      <c r="C104" s="649"/>
      <c r="D104" s="649"/>
      <c r="E104" s="649"/>
      <c r="F104" s="649"/>
      <c r="G104" s="649"/>
      <c r="H104" s="649"/>
      <c r="I104" s="649"/>
      <c r="J104" s="649"/>
      <c r="K104" s="649"/>
      <c r="L104" s="649"/>
      <c r="M104" s="649"/>
      <c r="N104" s="649"/>
      <c r="O104" s="649"/>
      <c r="P104" s="649"/>
      <c r="Q104" s="650"/>
      <c r="R104" s="650"/>
      <c r="S104" s="650"/>
      <c r="T104" s="650"/>
      <c r="U104" s="650"/>
      <c r="V104" s="650"/>
      <c r="W104" s="650"/>
      <c r="X104" s="650"/>
      <c r="Y104" s="650"/>
      <c r="Z104" s="650"/>
      <c r="AA104" s="650"/>
      <c r="AB104" s="650"/>
      <c r="AC104" s="650"/>
      <c r="AD104" s="650"/>
      <c r="AE104" s="650"/>
      <c r="AF104" s="650"/>
      <c r="AG104" s="650"/>
      <c r="AH104" s="650"/>
      <c r="AI104" s="650"/>
      <c r="AJ104" s="650"/>
      <c r="AK104" s="650"/>
      <c r="AL104" s="650"/>
      <c r="AM104" s="650"/>
      <c r="AN104" s="650"/>
      <c r="AO104" s="650"/>
      <c r="AP104" s="650"/>
      <c r="AQ104" s="650"/>
      <c r="AR104" s="650"/>
      <c r="AS104" s="650"/>
      <c r="AT104" s="650"/>
      <c r="AU104" s="650"/>
      <c r="AV104" s="650"/>
      <c r="AW104" s="650"/>
      <c r="AX104" s="650"/>
      <c r="AY104" s="650"/>
      <c r="AZ104" s="651"/>
      <c r="BA104" s="651"/>
      <c r="BB104" s="651"/>
      <c r="BC104" s="651"/>
      <c r="BD104" s="651"/>
      <c r="BE104" s="571"/>
      <c r="BF104" s="571"/>
      <c r="BG104" s="571"/>
      <c r="BH104" s="571"/>
      <c r="BI104" s="571"/>
      <c r="BJ104" s="571"/>
      <c r="BK104" s="571"/>
      <c r="BL104" s="571"/>
      <c r="BM104" s="571"/>
      <c r="BN104" s="571"/>
      <c r="BO104" s="571"/>
      <c r="BP104" s="571"/>
      <c r="BQ104" s="659" t="s">
        <v>427</v>
      </c>
      <c r="BR104" s="659"/>
      <c r="BS104" s="659"/>
      <c r="BT104" s="659"/>
      <c r="BU104" s="659"/>
      <c r="BV104" s="659"/>
      <c r="BW104" s="659"/>
      <c r="BX104" s="659"/>
      <c r="BY104" s="659"/>
      <c r="BZ104" s="659"/>
      <c r="CA104" s="659"/>
      <c r="CB104" s="659"/>
      <c r="CC104" s="659"/>
      <c r="CD104" s="659"/>
      <c r="CE104" s="659"/>
      <c r="CF104" s="659"/>
      <c r="CG104" s="659"/>
      <c r="CH104" s="659"/>
      <c r="CI104" s="659"/>
      <c r="CJ104" s="659"/>
      <c r="CK104" s="659"/>
      <c r="CL104" s="659"/>
      <c r="CM104" s="659"/>
      <c r="CN104" s="659"/>
      <c r="CO104" s="659"/>
      <c r="CP104" s="659"/>
      <c r="CQ104" s="659"/>
      <c r="CR104" s="659"/>
      <c r="CS104" s="659"/>
      <c r="CT104" s="659"/>
      <c r="CU104" s="659"/>
      <c r="CV104" s="659"/>
      <c r="CW104" s="659"/>
      <c r="CX104" s="659"/>
      <c r="CY104" s="659"/>
      <c r="CZ104" s="659"/>
      <c r="DA104" s="659"/>
      <c r="DB104" s="659"/>
      <c r="DC104" s="659"/>
      <c r="DD104" s="659"/>
      <c r="DE104" s="659"/>
      <c r="DF104" s="659"/>
      <c r="DG104" s="659"/>
      <c r="DH104" s="659"/>
      <c r="DI104" s="659"/>
      <c r="DJ104" s="659"/>
      <c r="DK104" s="659"/>
      <c r="DL104" s="659"/>
      <c r="DM104" s="659"/>
      <c r="DN104" s="659"/>
      <c r="DO104" s="659"/>
      <c r="DP104" s="659"/>
      <c r="DQ104" s="659"/>
      <c r="DR104" s="659"/>
      <c r="DS104" s="659"/>
      <c r="DT104" s="659"/>
      <c r="DU104" s="659"/>
      <c r="DV104" s="659"/>
      <c r="DW104" s="659"/>
      <c r="DX104" s="659"/>
      <c r="DY104" s="659"/>
      <c r="DZ104" s="659"/>
      <c r="EA104" s="467"/>
    </row>
    <row r="105" spans="1:131" ht="11.25" customHeight="1" x14ac:dyDescent="0.15">
      <c r="A105" s="571"/>
      <c r="B105" s="571"/>
      <c r="C105" s="571"/>
      <c r="D105" s="571"/>
      <c r="E105" s="571"/>
      <c r="F105" s="571"/>
      <c r="G105" s="571"/>
      <c r="H105" s="571"/>
      <c r="I105" s="571"/>
      <c r="J105" s="571"/>
      <c r="K105" s="571"/>
      <c r="L105" s="571"/>
      <c r="M105" s="571"/>
      <c r="N105" s="571"/>
      <c r="O105" s="571"/>
      <c r="P105" s="571"/>
      <c r="Q105" s="571"/>
      <c r="R105" s="571"/>
      <c r="S105" s="571"/>
      <c r="T105" s="571"/>
      <c r="U105" s="571"/>
      <c r="V105" s="571"/>
      <c r="W105" s="571"/>
      <c r="X105" s="571"/>
      <c r="Y105" s="571"/>
      <c r="Z105" s="571"/>
      <c r="AA105" s="571"/>
      <c r="AB105" s="571"/>
      <c r="AC105" s="571"/>
      <c r="AD105" s="571"/>
      <c r="AE105" s="571"/>
      <c r="AF105" s="571"/>
      <c r="AG105" s="571"/>
      <c r="AH105" s="571"/>
      <c r="AI105" s="571"/>
      <c r="AJ105" s="571"/>
      <c r="AK105" s="571"/>
      <c r="AL105" s="571"/>
      <c r="AM105" s="571"/>
      <c r="AN105" s="571"/>
      <c r="AO105" s="571"/>
      <c r="AP105" s="571"/>
      <c r="AQ105" s="571"/>
      <c r="AR105" s="571"/>
      <c r="AS105" s="571"/>
      <c r="AT105" s="571"/>
      <c r="AU105" s="571"/>
      <c r="AV105" s="571"/>
      <c r="AW105" s="571"/>
      <c r="AX105" s="571"/>
      <c r="AY105" s="571"/>
      <c r="AZ105" s="571"/>
      <c r="BA105" s="571"/>
      <c r="BB105" s="571"/>
      <c r="BC105" s="571"/>
      <c r="BD105" s="571"/>
      <c r="BE105" s="571"/>
      <c r="BF105" s="571"/>
      <c r="BG105" s="571"/>
      <c r="BH105" s="571"/>
      <c r="BI105" s="571"/>
      <c r="BJ105" s="571"/>
      <c r="BK105" s="571"/>
      <c r="BL105" s="571"/>
      <c r="BM105" s="571"/>
      <c r="BN105" s="571"/>
      <c r="BO105" s="571"/>
      <c r="BP105" s="571"/>
      <c r="BQ105" s="467"/>
      <c r="BR105" s="467"/>
      <c r="BS105" s="467"/>
      <c r="BT105" s="467"/>
      <c r="BU105" s="467"/>
      <c r="BV105" s="467"/>
      <c r="BW105" s="467"/>
      <c r="BX105" s="467"/>
      <c r="BY105" s="467"/>
      <c r="BZ105" s="467"/>
      <c r="CA105" s="467"/>
      <c r="CB105" s="467"/>
      <c r="CC105" s="467"/>
      <c r="CD105" s="467"/>
      <c r="CE105" s="467"/>
      <c r="CF105" s="467"/>
      <c r="CG105" s="467"/>
      <c r="CH105" s="467"/>
      <c r="CI105" s="467"/>
      <c r="CJ105" s="467"/>
      <c r="CK105" s="467"/>
      <c r="CL105" s="467"/>
      <c r="CM105" s="467"/>
      <c r="CN105" s="467"/>
      <c r="CO105" s="467"/>
      <c r="CP105" s="467"/>
      <c r="CQ105" s="467"/>
      <c r="CR105" s="467"/>
      <c r="CS105" s="467"/>
      <c r="CT105" s="467"/>
      <c r="CU105" s="467"/>
      <c r="CV105" s="467"/>
      <c r="CW105" s="467"/>
      <c r="CX105" s="467"/>
      <c r="CY105" s="467"/>
      <c r="CZ105" s="467"/>
      <c r="DA105" s="467"/>
      <c r="DB105" s="467"/>
      <c r="DC105" s="467"/>
      <c r="DD105" s="467"/>
      <c r="DE105" s="467"/>
      <c r="DF105" s="467"/>
      <c r="DG105" s="467"/>
      <c r="DH105" s="467"/>
      <c r="DI105" s="467"/>
      <c r="DJ105" s="467"/>
      <c r="DK105" s="467"/>
      <c r="DL105" s="467"/>
      <c r="DM105" s="467"/>
      <c r="DN105" s="467"/>
      <c r="DO105" s="467"/>
      <c r="DP105" s="467"/>
      <c r="DQ105" s="467"/>
      <c r="DR105" s="467"/>
      <c r="DS105" s="467"/>
      <c r="DT105" s="467"/>
      <c r="DU105" s="467"/>
      <c r="DV105" s="467"/>
      <c r="DW105" s="467"/>
      <c r="DX105" s="467"/>
      <c r="DY105" s="467"/>
      <c r="DZ105" s="467"/>
      <c r="EA105" s="467"/>
    </row>
    <row r="106" spans="1:131" ht="11.25" customHeight="1" x14ac:dyDescent="0.15">
      <c r="A106" s="571"/>
      <c r="B106" s="571"/>
      <c r="C106" s="571"/>
      <c r="D106" s="571"/>
      <c r="E106" s="571"/>
      <c r="F106" s="571"/>
      <c r="G106" s="571"/>
      <c r="H106" s="571"/>
      <c r="I106" s="571"/>
      <c r="J106" s="571"/>
      <c r="K106" s="571"/>
      <c r="L106" s="571"/>
      <c r="M106" s="571"/>
      <c r="N106" s="571"/>
      <c r="O106" s="571"/>
      <c r="P106" s="571"/>
      <c r="Q106" s="571"/>
      <c r="R106" s="571"/>
      <c r="S106" s="571"/>
      <c r="T106" s="571"/>
      <c r="U106" s="571"/>
      <c r="V106" s="571"/>
      <c r="W106" s="571"/>
      <c r="X106" s="571"/>
      <c r="Y106" s="571"/>
      <c r="Z106" s="571"/>
      <c r="AA106" s="571"/>
      <c r="AB106" s="571"/>
      <c r="AC106" s="571"/>
      <c r="AD106" s="571"/>
      <c r="AE106" s="571"/>
      <c r="AF106" s="571"/>
      <c r="AG106" s="571"/>
      <c r="AH106" s="571"/>
      <c r="AI106" s="571"/>
      <c r="AJ106" s="571"/>
      <c r="AK106" s="571"/>
      <c r="AL106" s="571"/>
      <c r="AM106" s="571"/>
      <c r="AN106" s="571"/>
      <c r="AO106" s="571"/>
      <c r="AP106" s="571"/>
      <c r="AQ106" s="571"/>
      <c r="AR106" s="571"/>
      <c r="AS106" s="571"/>
      <c r="AT106" s="571"/>
      <c r="AU106" s="571"/>
      <c r="AV106" s="571"/>
      <c r="AW106" s="571"/>
      <c r="AX106" s="571"/>
      <c r="AY106" s="571"/>
      <c r="AZ106" s="571"/>
      <c r="BA106" s="571"/>
      <c r="BB106" s="571"/>
      <c r="BC106" s="571"/>
      <c r="BD106" s="571"/>
      <c r="BE106" s="571"/>
      <c r="BF106" s="571"/>
      <c r="BG106" s="571"/>
      <c r="BH106" s="571"/>
      <c r="BI106" s="571"/>
      <c r="BJ106" s="571"/>
      <c r="BK106" s="571"/>
      <c r="BL106" s="571"/>
      <c r="BM106" s="571"/>
      <c r="BN106" s="571"/>
      <c r="BO106" s="571"/>
      <c r="BP106" s="571"/>
      <c r="BQ106" s="467"/>
      <c r="BR106" s="467"/>
      <c r="BS106" s="467"/>
      <c r="BT106" s="467"/>
      <c r="BU106" s="467"/>
      <c r="BV106" s="467"/>
      <c r="BW106" s="467"/>
      <c r="BX106" s="467"/>
      <c r="BY106" s="467"/>
      <c r="BZ106" s="467"/>
      <c r="CA106" s="467"/>
      <c r="CB106" s="467"/>
      <c r="CC106" s="467"/>
      <c r="CD106" s="467"/>
      <c r="CE106" s="467"/>
      <c r="CF106" s="467"/>
      <c r="CG106" s="467"/>
      <c r="CH106" s="467"/>
      <c r="CI106" s="467"/>
      <c r="CJ106" s="467"/>
      <c r="CK106" s="467"/>
      <c r="CL106" s="467"/>
      <c r="CM106" s="467"/>
      <c r="CN106" s="467"/>
      <c r="CO106" s="467"/>
      <c r="CP106" s="467"/>
      <c r="CQ106" s="467"/>
      <c r="CR106" s="467"/>
      <c r="CS106" s="467"/>
      <c r="CT106" s="467"/>
      <c r="CU106" s="467"/>
      <c r="CV106" s="467"/>
      <c r="CW106" s="467"/>
      <c r="CX106" s="467"/>
      <c r="CY106" s="467"/>
      <c r="CZ106" s="467"/>
      <c r="DA106" s="467"/>
      <c r="DB106" s="467"/>
      <c r="DC106" s="467"/>
      <c r="DD106" s="467"/>
      <c r="DE106" s="467"/>
      <c r="DF106" s="467"/>
      <c r="DG106" s="467"/>
      <c r="DH106" s="467"/>
      <c r="DI106" s="467"/>
      <c r="DJ106" s="467"/>
      <c r="DK106" s="467"/>
      <c r="DL106" s="467"/>
      <c r="DM106" s="467"/>
      <c r="DN106" s="467"/>
      <c r="DO106" s="467"/>
      <c r="DP106" s="467"/>
      <c r="DQ106" s="467"/>
      <c r="DR106" s="467"/>
      <c r="DS106" s="467"/>
      <c r="DT106" s="467"/>
      <c r="DU106" s="467"/>
      <c r="DV106" s="467"/>
      <c r="DW106" s="467"/>
      <c r="DX106" s="467"/>
      <c r="DY106" s="467"/>
      <c r="DZ106" s="467"/>
      <c r="EA106" s="467"/>
    </row>
    <row r="107" spans="1:131" s="467" customFormat="1" ht="26.25" customHeight="1" thickBot="1" x14ac:dyDescent="0.2">
      <c r="A107" s="660" t="s">
        <v>428</v>
      </c>
      <c r="B107" s="661"/>
      <c r="C107" s="661"/>
      <c r="D107" s="661"/>
      <c r="E107" s="661"/>
      <c r="F107" s="661"/>
      <c r="G107" s="661"/>
      <c r="H107" s="661"/>
      <c r="I107" s="661"/>
      <c r="J107" s="661"/>
      <c r="K107" s="661"/>
      <c r="L107" s="661"/>
      <c r="M107" s="661"/>
      <c r="N107" s="661"/>
      <c r="O107" s="661"/>
      <c r="P107" s="661"/>
      <c r="Q107" s="661"/>
      <c r="R107" s="661"/>
      <c r="S107" s="661"/>
      <c r="T107" s="661"/>
      <c r="U107" s="661"/>
      <c r="V107" s="661"/>
      <c r="W107" s="661"/>
      <c r="X107" s="661"/>
      <c r="Y107" s="661"/>
      <c r="Z107" s="661"/>
      <c r="AA107" s="661"/>
      <c r="AB107" s="661"/>
      <c r="AC107" s="661"/>
      <c r="AD107" s="661"/>
      <c r="AE107" s="661"/>
      <c r="AF107" s="661"/>
      <c r="AG107" s="661"/>
      <c r="AH107" s="661"/>
      <c r="AI107" s="661"/>
      <c r="AJ107" s="661"/>
      <c r="AK107" s="661"/>
      <c r="AL107" s="661"/>
      <c r="AM107" s="661"/>
      <c r="AN107" s="661"/>
      <c r="AO107" s="661"/>
      <c r="AP107" s="661"/>
      <c r="AQ107" s="661"/>
      <c r="AR107" s="661"/>
      <c r="AS107" s="661"/>
      <c r="AT107" s="661"/>
      <c r="AU107" s="660" t="s">
        <v>429</v>
      </c>
      <c r="AV107" s="661"/>
      <c r="AW107" s="661"/>
      <c r="AX107" s="661"/>
      <c r="AY107" s="661"/>
      <c r="AZ107" s="661"/>
      <c r="BA107" s="661"/>
      <c r="BB107" s="661"/>
      <c r="BC107" s="661"/>
      <c r="BD107" s="661"/>
      <c r="BE107" s="661"/>
      <c r="BF107" s="661"/>
      <c r="BG107" s="661"/>
      <c r="BH107" s="661"/>
      <c r="BI107" s="661"/>
      <c r="BJ107" s="661"/>
      <c r="BK107" s="661"/>
      <c r="BL107" s="661"/>
      <c r="BM107" s="661"/>
      <c r="BN107" s="661"/>
      <c r="BO107" s="661"/>
      <c r="BP107" s="661"/>
      <c r="BQ107" s="661"/>
      <c r="BR107" s="661"/>
      <c r="BS107" s="661"/>
      <c r="BT107" s="661"/>
      <c r="BU107" s="661"/>
      <c r="BV107" s="661"/>
      <c r="BW107" s="661"/>
      <c r="BX107" s="661"/>
      <c r="BY107" s="661"/>
      <c r="BZ107" s="661"/>
      <c r="CA107" s="661"/>
      <c r="CB107" s="661"/>
      <c r="CC107" s="661"/>
      <c r="CD107" s="661"/>
      <c r="CE107" s="661"/>
      <c r="CF107" s="661"/>
      <c r="CG107" s="661"/>
      <c r="CH107" s="661"/>
      <c r="CI107" s="661"/>
      <c r="CJ107" s="661"/>
      <c r="CK107" s="661"/>
      <c r="CL107" s="661"/>
      <c r="CM107" s="661"/>
      <c r="CN107" s="661"/>
      <c r="CO107" s="661"/>
      <c r="CP107" s="661"/>
      <c r="CQ107" s="661"/>
      <c r="CR107" s="661"/>
      <c r="CS107" s="661"/>
      <c r="CT107" s="661"/>
      <c r="CU107" s="661"/>
      <c r="CV107" s="661"/>
      <c r="CW107" s="661"/>
      <c r="CX107" s="661"/>
      <c r="CY107" s="661"/>
      <c r="CZ107" s="661"/>
      <c r="DA107" s="661"/>
      <c r="DB107" s="661"/>
      <c r="DC107" s="661"/>
      <c r="DD107" s="661"/>
      <c r="DE107" s="661"/>
      <c r="DF107" s="661"/>
      <c r="DG107" s="661"/>
      <c r="DH107" s="661"/>
      <c r="DI107" s="661"/>
      <c r="DJ107" s="661"/>
      <c r="DK107" s="661"/>
      <c r="DL107" s="661"/>
      <c r="DM107" s="661"/>
      <c r="DN107" s="661"/>
      <c r="DO107" s="661"/>
      <c r="DP107" s="661"/>
      <c r="DQ107" s="661"/>
      <c r="DR107" s="661"/>
      <c r="DS107" s="661"/>
      <c r="DT107" s="661"/>
      <c r="DU107" s="661"/>
      <c r="DV107" s="661"/>
      <c r="DW107" s="661"/>
      <c r="DX107" s="661"/>
      <c r="DY107" s="661"/>
      <c r="DZ107" s="661"/>
    </row>
    <row r="108" spans="1:131" s="467" customFormat="1" ht="26.25" customHeight="1" x14ac:dyDescent="0.15">
      <c r="A108" s="662" t="s">
        <v>430</v>
      </c>
      <c r="B108" s="663"/>
      <c r="C108" s="663"/>
      <c r="D108" s="663"/>
      <c r="E108" s="663"/>
      <c r="F108" s="663"/>
      <c r="G108" s="663"/>
      <c r="H108" s="663"/>
      <c r="I108" s="663"/>
      <c r="J108" s="663"/>
      <c r="K108" s="663"/>
      <c r="L108" s="663"/>
      <c r="M108" s="663"/>
      <c r="N108" s="663"/>
      <c r="O108" s="663"/>
      <c r="P108" s="663"/>
      <c r="Q108" s="663"/>
      <c r="R108" s="663"/>
      <c r="S108" s="663"/>
      <c r="T108" s="663"/>
      <c r="U108" s="663"/>
      <c r="V108" s="663"/>
      <c r="W108" s="663"/>
      <c r="X108" s="663"/>
      <c r="Y108" s="663"/>
      <c r="Z108" s="663"/>
      <c r="AA108" s="663"/>
      <c r="AB108" s="663"/>
      <c r="AC108" s="663"/>
      <c r="AD108" s="663"/>
      <c r="AE108" s="663"/>
      <c r="AF108" s="663"/>
      <c r="AG108" s="663"/>
      <c r="AH108" s="663"/>
      <c r="AI108" s="663"/>
      <c r="AJ108" s="663"/>
      <c r="AK108" s="663"/>
      <c r="AL108" s="663"/>
      <c r="AM108" s="663"/>
      <c r="AN108" s="663"/>
      <c r="AO108" s="663"/>
      <c r="AP108" s="663"/>
      <c r="AQ108" s="663"/>
      <c r="AR108" s="663"/>
      <c r="AS108" s="663"/>
      <c r="AT108" s="664"/>
      <c r="AU108" s="662" t="s">
        <v>431</v>
      </c>
      <c r="AV108" s="663"/>
      <c r="AW108" s="663"/>
      <c r="AX108" s="663"/>
      <c r="AY108" s="663"/>
      <c r="AZ108" s="663"/>
      <c r="BA108" s="663"/>
      <c r="BB108" s="663"/>
      <c r="BC108" s="663"/>
      <c r="BD108" s="663"/>
      <c r="BE108" s="663"/>
      <c r="BF108" s="663"/>
      <c r="BG108" s="663"/>
      <c r="BH108" s="663"/>
      <c r="BI108" s="663"/>
      <c r="BJ108" s="663"/>
      <c r="BK108" s="663"/>
      <c r="BL108" s="663"/>
      <c r="BM108" s="663"/>
      <c r="BN108" s="663"/>
      <c r="BO108" s="663"/>
      <c r="BP108" s="663"/>
      <c r="BQ108" s="663"/>
      <c r="BR108" s="663"/>
      <c r="BS108" s="663"/>
      <c r="BT108" s="663"/>
      <c r="BU108" s="663"/>
      <c r="BV108" s="663"/>
      <c r="BW108" s="663"/>
      <c r="BX108" s="663"/>
      <c r="BY108" s="663"/>
      <c r="BZ108" s="663"/>
      <c r="CA108" s="663"/>
      <c r="CB108" s="663"/>
      <c r="CC108" s="663"/>
      <c r="CD108" s="663"/>
      <c r="CE108" s="663"/>
      <c r="CF108" s="663"/>
      <c r="CG108" s="663"/>
      <c r="CH108" s="663"/>
      <c r="CI108" s="663"/>
      <c r="CJ108" s="663"/>
      <c r="CK108" s="663"/>
      <c r="CL108" s="663"/>
      <c r="CM108" s="663"/>
      <c r="CN108" s="663"/>
      <c r="CO108" s="663"/>
      <c r="CP108" s="663"/>
      <c r="CQ108" s="663"/>
      <c r="CR108" s="663"/>
      <c r="CS108" s="663"/>
      <c r="CT108" s="663"/>
      <c r="CU108" s="663"/>
      <c r="CV108" s="663"/>
      <c r="CW108" s="663"/>
      <c r="CX108" s="663"/>
      <c r="CY108" s="663"/>
      <c r="CZ108" s="663"/>
      <c r="DA108" s="663"/>
      <c r="DB108" s="663"/>
      <c r="DC108" s="663"/>
      <c r="DD108" s="663"/>
      <c r="DE108" s="663"/>
      <c r="DF108" s="663"/>
      <c r="DG108" s="663"/>
      <c r="DH108" s="663"/>
      <c r="DI108" s="663"/>
      <c r="DJ108" s="663"/>
      <c r="DK108" s="663"/>
      <c r="DL108" s="663"/>
      <c r="DM108" s="663"/>
      <c r="DN108" s="663"/>
      <c r="DO108" s="663"/>
      <c r="DP108" s="663"/>
      <c r="DQ108" s="663"/>
      <c r="DR108" s="663"/>
      <c r="DS108" s="663"/>
      <c r="DT108" s="663"/>
      <c r="DU108" s="663"/>
      <c r="DV108" s="663"/>
      <c r="DW108" s="663"/>
      <c r="DX108" s="663"/>
      <c r="DY108" s="663"/>
      <c r="DZ108" s="664"/>
    </row>
    <row r="109" spans="1:131" s="467" customFormat="1" ht="26.25" customHeight="1" x14ac:dyDescent="0.15">
      <c r="A109" s="665" t="s">
        <v>432</v>
      </c>
      <c r="B109" s="666"/>
      <c r="C109" s="666"/>
      <c r="D109" s="666"/>
      <c r="E109" s="666"/>
      <c r="F109" s="666"/>
      <c r="G109" s="666"/>
      <c r="H109" s="666"/>
      <c r="I109" s="666"/>
      <c r="J109" s="666"/>
      <c r="K109" s="666"/>
      <c r="L109" s="666"/>
      <c r="M109" s="666"/>
      <c r="N109" s="666"/>
      <c r="O109" s="666"/>
      <c r="P109" s="666"/>
      <c r="Q109" s="666"/>
      <c r="R109" s="666"/>
      <c r="S109" s="666"/>
      <c r="T109" s="666"/>
      <c r="U109" s="666"/>
      <c r="V109" s="666"/>
      <c r="W109" s="666"/>
      <c r="X109" s="666"/>
      <c r="Y109" s="666"/>
      <c r="Z109" s="667"/>
      <c r="AA109" s="668" t="s">
        <v>433</v>
      </c>
      <c r="AB109" s="666"/>
      <c r="AC109" s="666"/>
      <c r="AD109" s="666"/>
      <c r="AE109" s="667"/>
      <c r="AF109" s="668" t="s">
        <v>434</v>
      </c>
      <c r="AG109" s="666"/>
      <c r="AH109" s="666"/>
      <c r="AI109" s="666"/>
      <c r="AJ109" s="667"/>
      <c r="AK109" s="668" t="s">
        <v>239</v>
      </c>
      <c r="AL109" s="666"/>
      <c r="AM109" s="666"/>
      <c r="AN109" s="666"/>
      <c r="AO109" s="667"/>
      <c r="AP109" s="668" t="s">
        <v>435</v>
      </c>
      <c r="AQ109" s="666"/>
      <c r="AR109" s="666"/>
      <c r="AS109" s="666"/>
      <c r="AT109" s="669"/>
      <c r="AU109" s="665" t="s">
        <v>432</v>
      </c>
      <c r="AV109" s="666"/>
      <c r="AW109" s="666"/>
      <c r="AX109" s="666"/>
      <c r="AY109" s="666"/>
      <c r="AZ109" s="666"/>
      <c r="BA109" s="666"/>
      <c r="BB109" s="666"/>
      <c r="BC109" s="666"/>
      <c r="BD109" s="666"/>
      <c r="BE109" s="666"/>
      <c r="BF109" s="666"/>
      <c r="BG109" s="666"/>
      <c r="BH109" s="666"/>
      <c r="BI109" s="666"/>
      <c r="BJ109" s="666"/>
      <c r="BK109" s="666"/>
      <c r="BL109" s="666"/>
      <c r="BM109" s="666"/>
      <c r="BN109" s="666"/>
      <c r="BO109" s="666"/>
      <c r="BP109" s="667"/>
      <c r="BQ109" s="668" t="s">
        <v>433</v>
      </c>
      <c r="BR109" s="666"/>
      <c r="BS109" s="666"/>
      <c r="BT109" s="666"/>
      <c r="BU109" s="667"/>
      <c r="BV109" s="668" t="s">
        <v>434</v>
      </c>
      <c r="BW109" s="666"/>
      <c r="BX109" s="666"/>
      <c r="BY109" s="666"/>
      <c r="BZ109" s="667"/>
      <c r="CA109" s="668" t="s">
        <v>239</v>
      </c>
      <c r="CB109" s="666"/>
      <c r="CC109" s="666"/>
      <c r="CD109" s="666"/>
      <c r="CE109" s="667"/>
      <c r="CF109" s="670" t="s">
        <v>435</v>
      </c>
      <c r="CG109" s="670"/>
      <c r="CH109" s="670"/>
      <c r="CI109" s="670"/>
      <c r="CJ109" s="670"/>
      <c r="CK109" s="668" t="s">
        <v>436</v>
      </c>
      <c r="CL109" s="666"/>
      <c r="CM109" s="666"/>
      <c r="CN109" s="666"/>
      <c r="CO109" s="666"/>
      <c r="CP109" s="666"/>
      <c r="CQ109" s="666"/>
      <c r="CR109" s="666"/>
      <c r="CS109" s="666"/>
      <c r="CT109" s="666"/>
      <c r="CU109" s="666"/>
      <c r="CV109" s="666"/>
      <c r="CW109" s="666"/>
      <c r="CX109" s="666"/>
      <c r="CY109" s="666"/>
      <c r="CZ109" s="666"/>
      <c r="DA109" s="666"/>
      <c r="DB109" s="666"/>
      <c r="DC109" s="666"/>
      <c r="DD109" s="666"/>
      <c r="DE109" s="666"/>
      <c r="DF109" s="667"/>
      <c r="DG109" s="668" t="s">
        <v>433</v>
      </c>
      <c r="DH109" s="666"/>
      <c r="DI109" s="666"/>
      <c r="DJ109" s="666"/>
      <c r="DK109" s="667"/>
      <c r="DL109" s="668" t="s">
        <v>434</v>
      </c>
      <c r="DM109" s="666"/>
      <c r="DN109" s="666"/>
      <c r="DO109" s="666"/>
      <c r="DP109" s="667"/>
      <c r="DQ109" s="668" t="s">
        <v>239</v>
      </c>
      <c r="DR109" s="666"/>
      <c r="DS109" s="666"/>
      <c r="DT109" s="666"/>
      <c r="DU109" s="667"/>
      <c r="DV109" s="668" t="s">
        <v>435</v>
      </c>
      <c r="DW109" s="666"/>
      <c r="DX109" s="666"/>
      <c r="DY109" s="666"/>
      <c r="DZ109" s="669"/>
    </row>
    <row r="110" spans="1:131" s="467" customFormat="1" ht="26.25" customHeight="1" x14ac:dyDescent="0.15">
      <c r="A110" s="671" t="s">
        <v>437</v>
      </c>
      <c r="B110" s="672"/>
      <c r="C110" s="672"/>
      <c r="D110" s="672"/>
      <c r="E110" s="672"/>
      <c r="F110" s="672"/>
      <c r="G110" s="672"/>
      <c r="H110" s="672"/>
      <c r="I110" s="672"/>
      <c r="J110" s="672"/>
      <c r="K110" s="672"/>
      <c r="L110" s="672"/>
      <c r="M110" s="672"/>
      <c r="N110" s="672"/>
      <c r="O110" s="672"/>
      <c r="P110" s="672"/>
      <c r="Q110" s="672"/>
      <c r="R110" s="672"/>
      <c r="S110" s="672"/>
      <c r="T110" s="672"/>
      <c r="U110" s="672"/>
      <c r="V110" s="672"/>
      <c r="W110" s="672"/>
      <c r="X110" s="672"/>
      <c r="Y110" s="672"/>
      <c r="Z110" s="673"/>
      <c r="AA110" s="674">
        <v>141049</v>
      </c>
      <c r="AB110" s="675"/>
      <c r="AC110" s="675"/>
      <c r="AD110" s="675"/>
      <c r="AE110" s="676"/>
      <c r="AF110" s="677">
        <v>136979</v>
      </c>
      <c r="AG110" s="675"/>
      <c r="AH110" s="675"/>
      <c r="AI110" s="675"/>
      <c r="AJ110" s="676"/>
      <c r="AK110" s="677">
        <v>145916</v>
      </c>
      <c r="AL110" s="675"/>
      <c r="AM110" s="675"/>
      <c r="AN110" s="675"/>
      <c r="AO110" s="676"/>
      <c r="AP110" s="678">
        <v>16.399999999999999</v>
      </c>
      <c r="AQ110" s="679"/>
      <c r="AR110" s="679"/>
      <c r="AS110" s="679"/>
      <c r="AT110" s="680"/>
      <c r="AU110" s="681" t="s">
        <v>438</v>
      </c>
      <c r="AV110" s="682"/>
      <c r="AW110" s="682"/>
      <c r="AX110" s="682"/>
      <c r="AY110" s="682"/>
      <c r="AZ110" s="683" t="s">
        <v>439</v>
      </c>
      <c r="BA110" s="672"/>
      <c r="BB110" s="672"/>
      <c r="BC110" s="672"/>
      <c r="BD110" s="672"/>
      <c r="BE110" s="672"/>
      <c r="BF110" s="672"/>
      <c r="BG110" s="672"/>
      <c r="BH110" s="672"/>
      <c r="BI110" s="672"/>
      <c r="BJ110" s="672"/>
      <c r="BK110" s="672"/>
      <c r="BL110" s="672"/>
      <c r="BM110" s="672"/>
      <c r="BN110" s="672"/>
      <c r="BO110" s="672"/>
      <c r="BP110" s="673"/>
      <c r="BQ110" s="684">
        <v>1491227</v>
      </c>
      <c r="BR110" s="685"/>
      <c r="BS110" s="685"/>
      <c r="BT110" s="685"/>
      <c r="BU110" s="685"/>
      <c r="BV110" s="685">
        <v>1477592</v>
      </c>
      <c r="BW110" s="685"/>
      <c r="BX110" s="685"/>
      <c r="BY110" s="685"/>
      <c r="BZ110" s="685"/>
      <c r="CA110" s="685">
        <v>1387325</v>
      </c>
      <c r="CB110" s="685"/>
      <c r="CC110" s="685"/>
      <c r="CD110" s="685"/>
      <c r="CE110" s="685"/>
      <c r="CF110" s="686">
        <v>156.1</v>
      </c>
      <c r="CG110" s="687"/>
      <c r="CH110" s="687"/>
      <c r="CI110" s="687"/>
      <c r="CJ110" s="687"/>
      <c r="CK110" s="688" t="s">
        <v>440</v>
      </c>
      <c r="CL110" s="689"/>
      <c r="CM110" s="683" t="s">
        <v>441</v>
      </c>
      <c r="CN110" s="672"/>
      <c r="CO110" s="672"/>
      <c r="CP110" s="672"/>
      <c r="CQ110" s="672"/>
      <c r="CR110" s="672"/>
      <c r="CS110" s="672"/>
      <c r="CT110" s="672"/>
      <c r="CU110" s="672"/>
      <c r="CV110" s="672"/>
      <c r="CW110" s="672"/>
      <c r="CX110" s="672"/>
      <c r="CY110" s="672"/>
      <c r="CZ110" s="672"/>
      <c r="DA110" s="672"/>
      <c r="DB110" s="672"/>
      <c r="DC110" s="672"/>
      <c r="DD110" s="672"/>
      <c r="DE110" s="672"/>
      <c r="DF110" s="673"/>
      <c r="DG110" s="684" t="s">
        <v>64</v>
      </c>
      <c r="DH110" s="685"/>
      <c r="DI110" s="685"/>
      <c r="DJ110" s="685"/>
      <c r="DK110" s="685"/>
      <c r="DL110" s="685" t="s">
        <v>64</v>
      </c>
      <c r="DM110" s="685"/>
      <c r="DN110" s="685"/>
      <c r="DO110" s="685"/>
      <c r="DP110" s="685"/>
      <c r="DQ110" s="685" t="s">
        <v>64</v>
      </c>
      <c r="DR110" s="685"/>
      <c r="DS110" s="685"/>
      <c r="DT110" s="685"/>
      <c r="DU110" s="685"/>
      <c r="DV110" s="690" t="s">
        <v>64</v>
      </c>
      <c r="DW110" s="690"/>
      <c r="DX110" s="690"/>
      <c r="DY110" s="690"/>
      <c r="DZ110" s="691"/>
    </row>
    <row r="111" spans="1:131" s="467" customFormat="1" ht="26.25" customHeight="1" x14ac:dyDescent="0.15">
      <c r="A111" s="692" t="s">
        <v>442</v>
      </c>
      <c r="B111" s="693"/>
      <c r="C111" s="693"/>
      <c r="D111" s="693"/>
      <c r="E111" s="693"/>
      <c r="F111" s="693"/>
      <c r="G111" s="693"/>
      <c r="H111" s="693"/>
      <c r="I111" s="693"/>
      <c r="J111" s="693"/>
      <c r="K111" s="693"/>
      <c r="L111" s="693"/>
      <c r="M111" s="693"/>
      <c r="N111" s="693"/>
      <c r="O111" s="693"/>
      <c r="P111" s="693"/>
      <c r="Q111" s="693"/>
      <c r="R111" s="693"/>
      <c r="S111" s="693"/>
      <c r="T111" s="693"/>
      <c r="U111" s="693"/>
      <c r="V111" s="693"/>
      <c r="W111" s="693"/>
      <c r="X111" s="693"/>
      <c r="Y111" s="693"/>
      <c r="Z111" s="694"/>
      <c r="AA111" s="695" t="s">
        <v>64</v>
      </c>
      <c r="AB111" s="696"/>
      <c r="AC111" s="696"/>
      <c r="AD111" s="696"/>
      <c r="AE111" s="697"/>
      <c r="AF111" s="698" t="s">
        <v>64</v>
      </c>
      <c r="AG111" s="696"/>
      <c r="AH111" s="696"/>
      <c r="AI111" s="696"/>
      <c r="AJ111" s="697"/>
      <c r="AK111" s="698" t="s">
        <v>64</v>
      </c>
      <c r="AL111" s="696"/>
      <c r="AM111" s="696"/>
      <c r="AN111" s="696"/>
      <c r="AO111" s="697"/>
      <c r="AP111" s="699" t="s">
        <v>64</v>
      </c>
      <c r="AQ111" s="700"/>
      <c r="AR111" s="700"/>
      <c r="AS111" s="700"/>
      <c r="AT111" s="701"/>
      <c r="AU111" s="702"/>
      <c r="AV111" s="703"/>
      <c r="AW111" s="703"/>
      <c r="AX111" s="703"/>
      <c r="AY111" s="703"/>
      <c r="AZ111" s="704" t="s">
        <v>443</v>
      </c>
      <c r="BA111" s="705"/>
      <c r="BB111" s="705"/>
      <c r="BC111" s="705"/>
      <c r="BD111" s="705"/>
      <c r="BE111" s="705"/>
      <c r="BF111" s="705"/>
      <c r="BG111" s="705"/>
      <c r="BH111" s="705"/>
      <c r="BI111" s="705"/>
      <c r="BJ111" s="705"/>
      <c r="BK111" s="705"/>
      <c r="BL111" s="705"/>
      <c r="BM111" s="705"/>
      <c r="BN111" s="705"/>
      <c r="BO111" s="705"/>
      <c r="BP111" s="706"/>
      <c r="BQ111" s="707" t="s">
        <v>64</v>
      </c>
      <c r="BR111" s="708"/>
      <c r="BS111" s="708"/>
      <c r="BT111" s="708"/>
      <c r="BU111" s="708"/>
      <c r="BV111" s="708" t="s">
        <v>64</v>
      </c>
      <c r="BW111" s="708"/>
      <c r="BX111" s="708"/>
      <c r="BY111" s="708"/>
      <c r="BZ111" s="708"/>
      <c r="CA111" s="708" t="s">
        <v>64</v>
      </c>
      <c r="CB111" s="708"/>
      <c r="CC111" s="708"/>
      <c r="CD111" s="708"/>
      <c r="CE111" s="708"/>
      <c r="CF111" s="709" t="s">
        <v>64</v>
      </c>
      <c r="CG111" s="710"/>
      <c r="CH111" s="710"/>
      <c r="CI111" s="710"/>
      <c r="CJ111" s="710"/>
      <c r="CK111" s="711"/>
      <c r="CL111" s="712"/>
      <c r="CM111" s="704" t="s">
        <v>444</v>
      </c>
      <c r="CN111" s="705"/>
      <c r="CO111" s="705"/>
      <c r="CP111" s="705"/>
      <c r="CQ111" s="705"/>
      <c r="CR111" s="705"/>
      <c r="CS111" s="705"/>
      <c r="CT111" s="705"/>
      <c r="CU111" s="705"/>
      <c r="CV111" s="705"/>
      <c r="CW111" s="705"/>
      <c r="CX111" s="705"/>
      <c r="CY111" s="705"/>
      <c r="CZ111" s="705"/>
      <c r="DA111" s="705"/>
      <c r="DB111" s="705"/>
      <c r="DC111" s="705"/>
      <c r="DD111" s="705"/>
      <c r="DE111" s="705"/>
      <c r="DF111" s="706"/>
      <c r="DG111" s="707" t="s">
        <v>64</v>
      </c>
      <c r="DH111" s="708"/>
      <c r="DI111" s="708"/>
      <c r="DJ111" s="708"/>
      <c r="DK111" s="708"/>
      <c r="DL111" s="708" t="s">
        <v>64</v>
      </c>
      <c r="DM111" s="708"/>
      <c r="DN111" s="708"/>
      <c r="DO111" s="708"/>
      <c r="DP111" s="708"/>
      <c r="DQ111" s="708" t="s">
        <v>64</v>
      </c>
      <c r="DR111" s="708"/>
      <c r="DS111" s="708"/>
      <c r="DT111" s="708"/>
      <c r="DU111" s="708"/>
      <c r="DV111" s="713" t="s">
        <v>64</v>
      </c>
      <c r="DW111" s="713"/>
      <c r="DX111" s="713"/>
      <c r="DY111" s="713"/>
      <c r="DZ111" s="714"/>
    </row>
    <row r="112" spans="1:131" s="467" customFormat="1" ht="26.25" customHeight="1" x14ac:dyDescent="0.15">
      <c r="A112" s="715" t="s">
        <v>445</v>
      </c>
      <c r="B112" s="716"/>
      <c r="C112" s="705" t="s">
        <v>446</v>
      </c>
      <c r="D112" s="705"/>
      <c r="E112" s="705"/>
      <c r="F112" s="705"/>
      <c r="G112" s="705"/>
      <c r="H112" s="705"/>
      <c r="I112" s="705"/>
      <c r="J112" s="705"/>
      <c r="K112" s="705"/>
      <c r="L112" s="705"/>
      <c r="M112" s="705"/>
      <c r="N112" s="705"/>
      <c r="O112" s="705"/>
      <c r="P112" s="705"/>
      <c r="Q112" s="705"/>
      <c r="R112" s="705"/>
      <c r="S112" s="705"/>
      <c r="T112" s="705"/>
      <c r="U112" s="705"/>
      <c r="V112" s="705"/>
      <c r="W112" s="705"/>
      <c r="X112" s="705"/>
      <c r="Y112" s="705"/>
      <c r="Z112" s="706"/>
      <c r="AA112" s="717" t="s">
        <v>64</v>
      </c>
      <c r="AB112" s="718"/>
      <c r="AC112" s="718"/>
      <c r="AD112" s="718"/>
      <c r="AE112" s="719"/>
      <c r="AF112" s="720" t="s">
        <v>64</v>
      </c>
      <c r="AG112" s="718"/>
      <c r="AH112" s="718"/>
      <c r="AI112" s="718"/>
      <c r="AJ112" s="719"/>
      <c r="AK112" s="720" t="s">
        <v>64</v>
      </c>
      <c r="AL112" s="718"/>
      <c r="AM112" s="718"/>
      <c r="AN112" s="718"/>
      <c r="AO112" s="719"/>
      <c r="AP112" s="721" t="s">
        <v>64</v>
      </c>
      <c r="AQ112" s="722"/>
      <c r="AR112" s="722"/>
      <c r="AS112" s="722"/>
      <c r="AT112" s="723"/>
      <c r="AU112" s="702"/>
      <c r="AV112" s="703"/>
      <c r="AW112" s="703"/>
      <c r="AX112" s="703"/>
      <c r="AY112" s="703"/>
      <c r="AZ112" s="704" t="s">
        <v>447</v>
      </c>
      <c r="BA112" s="705"/>
      <c r="BB112" s="705"/>
      <c r="BC112" s="705"/>
      <c r="BD112" s="705"/>
      <c r="BE112" s="705"/>
      <c r="BF112" s="705"/>
      <c r="BG112" s="705"/>
      <c r="BH112" s="705"/>
      <c r="BI112" s="705"/>
      <c r="BJ112" s="705"/>
      <c r="BK112" s="705"/>
      <c r="BL112" s="705"/>
      <c r="BM112" s="705"/>
      <c r="BN112" s="705"/>
      <c r="BO112" s="705"/>
      <c r="BP112" s="706"/>
      <c r="BQ112" s="707">
        <v>89296</v>
      </c>
      <c r="BR112" s="708"/>
      <c r="BS112" s="708"/>
      <c r="BT112" s="708"/>
      <c r="BU112" s="708"/>
      <c r="BV112" s="708">
        <v>80597</v>
      </c>
      <c r="BW112" s="708"/>
      <c r="BX112" s="708"/>
      <c r="BY112" s="708"/>
      <c r="BZ112" s="708"/>
      <c r="CA112" s="708">
        <v>63592</v>
      </c>
      <c r="CB112" s="708"/>
      <c r="CC112" s="708"/>
      <c r="CD112" s="708"/>
      <c r="CE112" s="708"/>
      <c r="CF112" s="709">
        <v>7.2</v>
      </c>
      <c r="CG112" s="710"/>
      <c r="CH112" s="710"/>
      <c r="CI112" s="710"/>
      <c r="CJ112" s="710"/>
      <c r="CK112" s="711"/>
      <c r="CL112" s="712"/>
      <c r="CM112" s="704" t="s">
        <v>448</v>
      </c>
      <c r="CN112" s="705"/>
      <c r="CO112" s="705"/>
      <c r="CP112" s="705"/>
      <c r="CQ112" s="705"/>
      <c r="CR112" s="705"/>
      <c r="CS112" s="705"/>
      <c r="CT112" s="705"/>
      <c r="CU112" s="705"/>
      <c r="CV112" s="705"/>
      <c r="CW112" s="705"/>
      <c r="CX112" s="705"/>
      <c r="CY112" s="705"/>
      <c r="CZ112" s="705"/>
      <c r="DA112" s="705"/>
      <c r="DB112" s="705"/>
      <c r="DC112" s="705"/>
      <c r="DD112" s="705"/>
      <c r="DE112" s="705"/>
      <c r="DF112" s="706"/>
      <c r="DG112" s="707" t="s">
        <v>64</v>
      </c>
      <c r="DH112" s="708"/>
      <c r="DI112" s="708"/>
      <c r="DJ112" s="708"/>
      <c r="DK112" s="708"/>
      <c r="DL112" s="708" t="s">
        <v>64</v>
      </c>
      <c r="DM112" s="708"/>
      <c r="DN112" s="708"/>
      <c r="DO112" s="708"/>
      <c r="DP112" s="708"/>
      <c r="DQ112" s="708" t="s">
        <v>64</v>
      </c>
      <c r="DR112" s="708"/>
      <c r="DS112" s="708"/>
      <c r="DT112" s="708"/>
      <c r="DU112" s="708"/>
      <c r="DV112" s="713" t="s">
        <v>64</v>
      </c>
      <c r="DW112" s="713"/>
      <c r="DX112" s="713"/>
      <c r="DY112" s="713"/>
      <c r="DZ112" s="714"/>
    </row>
    <row r="113" spans="1:130" s="467" customFormat="1" ht="26.25" customHeight="1" x14ac:dyDescent="0.15">
      <c r="A113" s="724"/>
      <c r="B113" s="725"/>
      <c r="C113" s="705" t="s">
        <v>449</v>
      </c>
      <c r="D113" s="705"/>
      <c r="E113" s="705"/>
      <c r="F113" s="705"/>
      <c r="G113" s="705"/>
      <c r="H113" s="705"/>
      <c r="I113" s="705"/>
      <c r="J113" s="705"/>
      <c r="K113" s="705"/>
      <c r="L113" s="705"/>
      <c r="M113" s="705"/>
      <c r="N113" s="705"/>
      <c r="O113" s="705"/>
      <c r="P113" s="705"/>
      <c r="Q113" s="705"/>
      <c r="R113" s="705"/>
      <c r="S113" s="705"/>
      <c r="T113" s="705"/>
      <c r="U113" s="705"/>
      <c r="V113" s="705"/>
      <c r="W113" s="705"/>
      <c r="X113" s="705"/>
      <c r="Y113" s="705"/>
      <c r="Z113" s="706"/>
      <c r="AA113" s="695">
        <v>12987</v>
      </c>
      <c r="AB113" s="696"/>
      <c r="AC113" s="696"/>
      <c r="AD113" s="696"/>
      <c r="AE113" s="697"/>
      <c r="AF113" s="698">
        <v>13056</v>
      </c>
      <c r="AG113" s="696"/>
      <c r="AH113" s="696"/>
      <c r="AI113" s="696"/>
      <c r="AJ113" s="697"/>
      <c r="AK113" s="698">
        <v>10330</v>
      </c>
      <c r="AL113" s="696"/>
      <c r="AM113" s="696"/>
      <c r="AN113" s="696"/>
      <c r="AO113" s="697"/>
      <c r="AP113" s="699">
        <v>1.2</v>
      </c>
      <c r="AQ113" s="700"/>
      <c r="AR113" s="700"/>
      <c r="AS113" s="700"/>
      <c r="AT113" s="701"/>
      <c r="AU113" s="702"/>
      <c r="AV113" s="703"/>
      <c r="AW113" s="703"/>
      <c r="AX113" s="703"/>
      <c r="AY113" s="703"/>
      <c r="AZ113" s="704" t="s">
        <v>450</v>
      </c>
      <c r="BA113" s="705"/>
      <c r="BB113" s="705"/>
      <c r="BC113" s="705"/>
      <c r="BD113" s="705"/>
      <c r="BE113" s="705"/>
      <c r="BF113" s="705"/>
      <c r="BG113" s="705"/>
      <c r="BH113" s="705"/>
      <c r="BI113" s="705"/>
      <c r="BJ113" s="705"/>
      <c r="BK113" s="705"/>
      <c r="BL113" s="705"/>
      <c r="BM113" s="705"/>
      <c r="BN113" s="705"/>
      <c r="BO113" s="705"/>
      <c r="BP113" s="706"/>
      <c r="BQ113" s="707">
        <v>47934</v>
      </c>
      <c r="BR113" s="708"/>
      <c r="BS113" s="708"/>
      <c r="BT113" s="708"/>
      <c r="BU113" s="708"/>
      <c r="BV113" s="708">
        <v>37349</v>
      </c>
      <c r="BW113" s="708"/>
      <c r="BX113" s="708"/>
      <c r="BY113" s="708"/>
      <c r="BZ113" s="708"/>
      <c r="CA113" s="708">
        <v>34364</v>
      </c>
      <c r="CB113" s="708"/>
      <c r="CC113" s="708"/>
      <c r="CD113" s="708"/>
      <c r="CE113" s="708"/>
      <c r="CF113" s="709">
        <v>3.9</v>
      </c>
      <c r="CG113" s="710"/>
      <c r="CH113" s="710"/>
      <c r="CI113" s="710"/>
      <c r="CJ113" s="710"/>
      <c r="CK113" s="711"/>
      <c r="CL113" s="712"/>
      <c r="CM113" s="704" t="s">
        <v>451</v>
      </c>
      <c r="CN113" s="705"/>
      <c r="CO113" s="705"/>
      <c r="CP113" s="705"/>
      <c r="CQ113" s="705"/>
      <c r="CR113" s="705"/>
      <c r="CS113" s="705"/>
      <c r="CT113" s="705"/>
      <c r="CU113" s="705"/>
      <c r="CV113" s="705"/>
      <c r="CW113" s="705"/>
      <c r="CX113" s="705"/>
      <c r="CY113" s="705"/>
      <c r="CZ113" s="705"/>
      <c r="DA113" s="705"/>
      <c r="DB113" s="705"/>
      <c r="DC113" s="705"/>
      <c r="DD113" s="705"/>
      <c r="DE113" s="705"/>
      <c r="DF113" s="706"/>
      <c r="DG113" s="717" t="s">
        <v>64</v>
      </c>
      <c r="DH113" s="718"/>
      <c r="DI113" s="718"/>
      <c r="DJ113" s="718"/>
      <c r="DK113" s="719"/>
      <c r="DL113" s="720" t="s">
        <v>64</v>
      </c>
      <c r="DM113" s="718"/>
      <c r="DN113" s="718"/>
      <c r="DO113" s="718"/>
      <c r="DP113" s="719"/>
      <c r="DQ113" s="720" t="s">
        <v>64</v>
      </c>
      <c r="DR113" s="718"/>
      <c r="DS113" s="718"/>
      <c r="DT113" s="718"/>
      <c r="DU113" s="719"/>
      <c r="DV113" s="721" t="s">
        <v>64</v>
      </c>
      <c r="DW113" s="722"/>
      <c r="DX113" s="722"/>
      <c r="DY113" s="722"/>
      <c r="DZ113" s="723"/>
    </row>
    <row r="114" spans="1:130" s="467" customFormat="1" ht="26.25" customHeight="1" x14ac:dyDescent="0.15">
      <c r="A114" s="724"/>
      <c r="B114" s="725"/>
      <c r="C114" s="705" t="s">
        <v>452</v>
      </c>
      <c r="D114" s="705"/>
      <c r="E114" s="705"/>
      <c r="F114" s="705"/>
      <c r="G114" s="705"/>
      <c r="H114" s="705"/>
      <c r="I114" s="705"/>
      <c r="J114" s="705"/>
      <c r="K114" s="705"/>
      <c r="L114" s="705"/>
      <c r="M114" s="705"/>
      <c r="N114" s="705"/>
      <c r="O114" s="705"/>
      <c r="P114" s="705"/>
      <c r="Q114" s="705"/>
      <c r="R114" s="705"/>
      <c r="S114" s="705"/>
      <c r="T114" s="705"/>
      <c r="U114" s="705"/>
      <c r="V114" s="705"/>
      <c r="W114" s="705"/>
      <c r="X114" s="705"/>
      <c r="Y114" s="705"/>
      <c r="Z114" s="706"/>
      <c r="AA114" s="717">
        <v>15043</v>
      </c>
      <c r="AB114" s="718"/>
      <c r="AC114" s="718"/>
      <c r="AD114" s="718"/>
      <c r="AE114" s="719"/>
      <c r="AF114" s="720">
        <v>14499</v>
      </c>
      <c r="AG114" s="718"/>
      <c r="AH114" s="718"/>
      <c r="AI114" s="718"/>
      <c r="AJ114" s="719"/>
      <c r="AK114" s="720">
        <v>10983</v>
      </c>
      <c r="AL114" s="718"/>
      <c r="AM114" s="718"/>
      <c r="AN114" s="718"/>
      <c r="AO114" s="719"/>
      <c r="AP114" s="721">
        <v>1.2</v>
      </c>
      <c r="AQ114" s="722"/>
      <c r="AR114" s="722"/>
      <c r="AS114" s="722"/>
      <c r="AT114" s="723"/>
      <c r="AU114" s="702"/>
      <c r="AV114" s="703"/>
      <c r="AW114" s="703"/>
      <c r="AX114" s="703"/>
      <c r="AY114" s="703"/>
      <c r="AZ114" s="704" t="s">
        <v>453</v>
      </c>
      <c r="BA114" s="705"/>
      <c r="BB114" s="705"/>
      <c r="BC114" s="705"/>
      <c r="BD114" s="705"/>
      <c r="BE114" s="705"/>
      <c r="BF114" s="705"/>
      <c r="BG114" s="705"/>
      <c r="BH114" s="705"/>
      <c r="BI114" s="705"/>
      <c r="BJ114" s="705"/>
      <c r="BK114" s="705"/>
      <c r="BL114" s="705"/>
      <c r="BM114" s="705"/>
      <c r="BN114" s="705"/>
      <c r="BO114" s="705"/>
      <c r="BP114" s="706"/>
      <c r="BQ114" s="707">
        <v>235022</v>
      </c>
      <c r="BR114" s="708"/>
      <c r="BS114" s="708"/>
      <c r="BT114" s="708"/>
      <c r="BU114" s="708"/>
      <c r="BV114" s="708">
        <v>326148</v>
      </c>
      <c r="BW114" s="708"/>
      <c r="BX114" s="708"/>
      <c r="BY114" s="708"/>
      <c r="BZ114" s="708"/>
      <c r="CA114" s="708">
        <v>371331</v>
      </c>
      <c r="CB114" s="708"/>
      <c r="CC114" s="708"/>
      <c r="CD114" s="708"/>
      <c r="CE114" s="708"/>
      <c r="CF114" s="709">
        <v>41.8</v>
      </c>
      <c r="CG114" s="710"/>
      <c r="CH114" s="710"/>
      <c r="CI114" s="710"/>
      <c r="CJ114" s="710"/>
      <c r="CK114" s="711"/>
      <c r="CL114" s="712"/>
      <c r="CM114" s="704" t="s">
        <v>454</v>
      </c>
      <c r="CN114" s="705"/>
      <c r="CO114" s="705"/>
      <c r="CP114" s="705"/>
      <c r="CQ114" s="705"/>
      <c r="CR114" s="705"/>
      <c r="CS114" s="705"/>
      <c r="CT114" s="705"/>
      <c r="CU114" s="705"/>
      <c r="CV114" s="705"/>
      <c r="CW114" s="705"/>
      <c r="CX114" s="705"/>
      <c r="CY114" s="705"/>
      <c r="CZ114" s="705"/>
      <c r="DA114" s="705"/>
      <c r="DB114" s="705"/>
      <c r="DC114" s="705"/>
      <c r="DD114" s="705"/>
      <c r="DE114" s="705"/>
      <c r="DF114" s="706"/>
      <c r="DG114" s="717" t="s">
        <v>64</v>
      </c>
      <c r="DH114" s="718"/>
      <c r="DI114" s="718"/>
      <c r="DJ114" s="718"/>
      <c r="DK114" s="719"/>
      <c r="DL114" s="720" t="s">
        <v>64</v>
      </c>
      <c r="DM114" s="718"/>
      <c r="DN114" s="718"/>
      <c r="DO114" s="718"/>
      <c r="DP114" s="719"/>
      <c r="DQ114" s="720" t="s">
        <v>64</v>
      </c>
      <c r="DR114" s="718"/>
      <c r="DS114" s="718"/>
      <c r="DT114" s="718"/>
      <c r="DU114" s="719"/>
      <c r="DV114" s="721" t="s">
        <v>64</v>
      </c>
      <c r="DW114" s="722"/>
      <c r="DX114" s="722"/>
      <c r="DY114" s="722"/>
      <c r="DZ114" s="723"/>
    </row>
    <row r="115" spans="1:130" s="467" customFormat="1" ht="26.25" customHeight="1" x14ac:dyDescent="0.15">
      <c r="A115" s="724"/>
      <c r="B115" s="725"/>
      <c r="C115" s="705" t="s">
        <v>455</v>
      </c>
      <c r="D115" s="705"/>
      <c r="E115" s="705"/>
      <c r="F115" s="705"/>
      <c r="G115" s="705"/>
      <c r="H115" s="705"/>
      <c r="I115" s="705"/>
      <c r="J115" s="705"/>
      <c r="K115" s="705"/>
      <c r="L115" s="705"/>
      <c r="M115" s="705"/>
      <c r="N115" s="705"/>
      <c r="O115" s="705"/>
      <c r="P115" s="705"/>
      <c r="Q115" s="705"/>
      <c r="R115" s="705"/>
      <c r="S115" s="705"/>
      <c r="T115" s="705"/>
      <c r="U115" s="705"/>
      <c r="V115" s="705"/>
      <c r="W115" s="705"/>
      <c r="X115" s="705"/>
      <c r="Y115" s="705"/>
      <c r="Z115" s="706"/>
      <c r="AA115" s="695" t="s">
        <v>64</v>
      </c>
      <c r="AB115" s="696"/>
      <c r="AC115" s="696"/>
      <c r="AD115" s="696"/>
      <c r="AE115" s="697"/>
      <c r="AF115" s="698" t="s">
        <v>64</v>
      </c>
      <c r="AG115" s="696"/>
      <c r="AH115" s="696"/>
      <c r="AI115" s="696"/>
      <c r="AJ115" s="697"/>
      <c r="AK115" s="698" t="s">
        <v>64</v>
      </c>
      <c r="AL115" s="696"/>
      <c r="AM115" s="696"/>
      <c r="AN115" s="696"/>
      <c r="AO115" s="697"/>
      <c r="AP115" s="699" t="s">
        <v>64</v>
      </c>
      <c r="AQ115" s="700"/>
      <c r="AR115" s="700"/>
      <c r="AS115" s="700"/>
      <c r="AT115" s="701"/>
      <c r="AU115" s="702"/>
      <c r="AV115" s="703"/>
      <c r="AW115" s="703"/>
      <c r="AX115" s="703"/>
      <c r="AY115" s="703"/>
      <c r="AZ115" s="704" t="s">
        <v>456</v>
      </c>
      <c r="BA115" s="705"/>
      <c r="BB115" s="705"/>
      <c r="BC115" s="705"/>
      <c r="BD115" s="705"/>
      <c r="BE115" s="705"/>
      <c r="BF115" s="705"/>
      <c r="BG115" s="705"/>
      <c r="BH115" s="705"/>
      <c r="BI115" s="705"/>
      <c r="BJ115" s="705"/>
      <c r="BK115" s="705"/>
      <c r="BL115" s="705"/>
      <c r="BM115" s="705"/>
      <c r="BN115" s="705"/>
      <c r="BO115" s="705"/>
      <c r="BP115" s="706"/>
      <c r="BQ115" s="707" t="s">
        <v>64</v>
      </c>
      <c r="BR115" s="708"/>
      <c r="BS115" s="708"/>
      <c r="BT115" s="708"/>
      <c r="BU115" s="708"/>
      <c r="BV115" s="708" t="s">
        <v>64</v>
      </c>
      <c r="BW115" s="708"/>
      <c r="BX115" s="708"/>
      <c r="BY115" s="708"/>
      <c r="BZ115" s="708"/>
      <c r="CA115" s="708" t="s">
        <v>64</v>
      </c>
      <c r="CB115" s="708"/>
      <c r="CC115" s="708"/>
      <c r="CD115" s="708"/>
      <c r="CE115" s="708"/>
      <c r="CF115" s="709" t="s">
        <v>64</v>
      </c>
      <c r="CG115" s="710"/>
      <c r="CH115" s="710"/>
      <c r="CI115" s="710"/>
      <c r="CJ115" s="710"/>
      <c r="CK115" s="711"/>
      <c r="CL115" s="712"/>
      <c r="CM115" s="704" t="s">
        <v>457</v>
      </c>
      <c r="CN115" s="705"/>
      <c r="CO115" s="705"/>
      <c r="CP115" s="705"/>
      <c r="CQ115" s="705"/>
      <c r="CR115" s="705"/>
      <c r="CS115" s="705"/>
      <c r="CT115" s="705"/>
      <c r="CU115" s="705"/>
      <c r="CV115" s="705"/>
      <c r="CW115" s="705"/>
      <c r="CX115" s="705"/>
      <c r="CY115" s="705"/>
      <c r="CZ115" s="705"/>
      <c r="DA115" s="705"/>
      <c r="DB115" s="705"/>
      <c r="DC115" s="705"/>
      <c r="DD115" s="705"/>
      <c r="DE115" s="705"/>
      <c r="DF115" s="706"/>
      <c r="DG115" s="717" t="s">
        <v>64</v>
      </c>
      <c r="DH115" s="718"/>
      <c r="DI115" s="718"/>
      <c r="DJ115" s="718"/>
      <c r="DK115" s="719"/>
      <c r="DL115" s="720" t="s">
        <v>64</v>
      </c>
      <c r="DM115" s="718"/>
      <c r="DN115" s="718"/>
      <c r="DO115" s="718"/>
      <c r="DP115" s="719"/>
      <c r="DQ115" s="720" t="s">
        <v>64</v>
      </c>
      <c r="DR115" s="718"/>
      <c r="DS115" s="718"/>
      <c r="DT115" s="718"/>
      <c r="DU115" s="719"/>
      <c r="DV115" s="721" t="s">
        <v>64</v>
      </c>
      <c r="DW115" s="722"/>
      <c r="DX115" s="722"/>
      <c r="DY115" s="722"/>
      <c r="DZ115" s="723"/>
    </row>
    <row r="116" spans="1:130" s="467" customFormat="1" ht="26.25" customHeight="1" x14ac:dyDescent="0.15">
      <c r="A116" s="726"/>
      <c r="B116" s="727"/>
      <c r="C116" s="728" t="s">
        <v>458</v>
      </c>
      <c r="D116" s="728"/>
      <c r="E116" s="728"/>
      <c r="F116" s="728"/>
      <c r="G116" s="728"/>
      <c r="H116" s="728"/>
      <c r="I116" s="728"/>
      <c r="J116" s="728"/>
      <c r="K116" s="728"/>
      <c r="L116" s="728"/>
      <c r="M116" s="728"/>
      <c r="N116" s="728"/>
      <c r="O116" s="728"/>
      <c r="P116" s="728"/>
      <c r="Q116" s="728"/>
      <c r="R116" s="728"/>
      <c r="S116" s="728"/>
      <c r="T116" s="728"/>
      <c r="U116" s="728"/>
      <c r="V116" s="728"/>
      <c r="W116" s="728"/>
      <c r="X116" s="728"/>
      <c r="Y116" s="728"/>
      <c r="Z116" s="729"/>
      <c r="AA116" s="717" t="s">
        <v>64</v>
      </c>
      <c r="AB116" s="718"/>
      <c r="AC116" s="718"/>
      <c r="AD116" s="718"/>
      <c r="AE116" s="719"/>
      <c r="AF116" s="720" t="s">
        <v>64</v>
      </c>
      <c r="AG116" s="718"/>
      <c r="AH116" s="718"/>
      <c r="AI116" s="718"/>
      <c r="AJ116" s="719"/>
      <c r="AK116" s="720" t="s">
        <v>64</v>
      </c>
      <c r="AL116" s="718"/>
      <c r="AM116" s="718"/>
      <c r="AN116" s="718"/>
      <c r="AO116" s="719"/>
      <c r="AP116" s="721" t="s">
        <v>64</v>
      </c>
      <c r="AQ116" s="722"/>
      <c r="AR116" s="722"/>
      <c r="AS116" s="722"/>
      <c r="AT116" s="723"/>
      <c r="AU116" s="702"/>
      <c r="AV116" s="703"/>
      <c r="AW116" s="703"/>
      <c r="AX116" s="703"/>
      <c r="AY116" s="703"/>
      <c r="AZ116" s="730" t="s">
        <v>459</v>
      </c>
      <c r="BA116" s="731"/>
      <c r="BB116" s="731"/>
      <c r="BC116" s="731"/>
      <c r="BD116" s="731"/>
      <c r="BE116" s="731"/>
      <c r="BF116" s="731"/>
      <c r="BG116" s="731"/>
      <c r="BH116" s="731"/>
      <c r="BI116" s="731"/>
      <c r="BJ116" s="731"/>
      <c r="BK116" s="731"/>
      <c r="BL116" s="731"/>
      <c r="BM116" s="731"/>
      <c r="BN116" s="731"/>
      <c r="BO116" s="731"/>
      <c r="BP116" s="732"/>
      <c r="BQ116" s="707" t="s">
        <v>64</v>
      </c>
      <c r="BR116" s="708"/>
      <c r="BS116" s="708"/>
      <c r="BT116" s="708"/>
      <c r="BU116" s="708"/>
      <c r="BV116" s="708" t="s">
        <v>64</v>
      </c>
      <c r="BW116" s="708"/>
      <c r="BX116" s="708"/>
      <c r="BY116" s="708"/>
      <c r="BZ116" s="708"/>
      <c r="CA116" s="708" t="s">
        <v>64</v>
      </c>
      <c r="CB116" s="708"/>
      <c r="CC116" s="708"/>
      <c r="CD116" s="708"/>
      <c r="CE116" s="708"/>
      <c r="CF116" s="709" t="s">
        <v>64</v>
      </c>
      <c r="CG116" s="710"/>
      <c r="CH116" s="710"/>
      <c r="CI116" s="710"/>
      <c r="CJ116" s="710"/>
      <c r="CK116" s="711"/>
      <c r="CL116" s="712"/>
      <c r="CM116" s="704" t="s">
        <v>460</v>
      </c>
      <c r="CN116" s="705"/>
      <c r="CO116" s="705"/>
      <c r="CP116" s="705"/>
      <c r="CQ116" s="705"/>
      <c r="CR116" s="705"/>
      <c r="CS116" s="705"/>
      <c r="CT116" s="705"/>
      <c r="CU116" s="705"/>
      <c r="CV116" s="705"/>
      <c r="CW116" s="705"/>
      <c r="CX116" s="705"/>
      <c r="CY116" s="705"/>
      <c r="CZ116" s="705"/>
      <c r="DA116" s="705"/>
      <c r="DB116" s="705"/>
      <c r="DC116" s="705"/>
      <c r="DD116" s="705"/>
      <c r="DE116" s="705"/>
      <c r="DF116" s="706"/>
      <c r="DG116" s="717" t="s">
        <v>64</v>
      </c>
      <c r="DH116" s="718"/>
      <c r="DI116" s="718"/>
      <c r="DJ116" s="718"/>
      <c r="DK116" s="719"/>
      <c r="DL116" s="720" t="s">
        <v>64</v>
      </c>
      <c r="DM116" s="718"/>
      <c r="DN116" s="718"/>
      <c r="DO116" s="718"/>
      <c r="DP116" s="719"/>
      <c r="DQ116" s="720" t="s">
        <v>64</v>
      </c>
      <c r="DR116" s="718"/>
      <c r="DS116" s="718"/>
      <c r="DT116" s="718"/>
      <c r="DU116" s="719"/>
      <c r="DV116" s="721" t="s">
        <v>64</v>
      </c>
      <c r="DW116" s="722"/>
      <c r="DX116" s="722"/>
      <c r="DY116" s="722"/>
      <c r="DZ116" s="723"/>
    </row>
    <row r="117" spans="1:130" s="467" customFormat="1" ht="26.25" customHeight="1" x14ac:dyDescent="0.15">
      <c r="A117" s="665" t="s">
        <v>120</v>
      </c>
      <c r="B117" s="666"/>
      <c r="C117" s="666"/>
      <c r="D117" s="666"/>
      <c r="E117" s="666"/>
      <c r="F117" s="666"/>
      <c r="G117" s="666"/>
      <c r="H117" s="666"/>
      <c r="I117" s="666"/>
      <c r="J117" s="666"/>
      <c r="K117" s="666"/>
      <c r="L117" s="666"/>
      <c r="M117" s="666"/>
      <c r="N117" s="666"/>
      <c r="O117" s="666"/>
      <c r="P117" s="666"/>
      <c r="Q117" s="666"/>
      <c r="R117" s="666"/>
      <c r="S117" s="666"/>
      <c r="T117" s="666"/>
      <c r="U117" s="666"/>
      <c r="V117" s="666"/>
      <c r="W117" s="666"/>
      <c r="X117" s="666"/>
      <c r="Y117" s="733" t="s">
        <v>461</v>
      </c>
      <c r="Z117" s="667"/>
      <c r="AA117" s="734">
        <v>169079</v>
      </c>
      <c r="AB117" s="735"/>
      <c r="AC117" s="735"/>
      <c r="AD117" s="735"/>
      <c r="AE117" s="736"/>
      <c r="AF117" s="737">
        <v>164534</v>
      </c>
      <c r="AG117" s="735"/>
      <c r="AH117" s="735"/>
      <c r="AI117" s="735"/>
      <c r="AJ117" s="736"/>
      <c r="AK117" s="737">
        <v>167229</v>
      </c>
      <c r="AL117" s="735"/>
      <c r="AM117" s="735"/>
      <c r="AN117" s="735"/>
      <c r="AO117" s="736"/>
      <c r="AP117" s="738"/>
      <c r="AQ117" s="739"/>
      <c r="AR117" s="739"/>
      <c r="AS117" s="739"/>
      <c r="AT117" s="740"/>
      <c r="AU117" s="702"/>
      <c r="AV117" s="703"/>
      <c r="AW117" s="703"/>
      <c r="AX117" s="703"/>
      <c r="AY117" s="703"/>
      <c r="AZ117" s="741" t="s">
        <v>462</v>
      </c>
      <c r="BA117" s="742"/>
      <c r="BB117" s="742"/>
      <c r="BC117" s="742"/>
      <c r="BD117" s="742"/>
      <c r="BE117" s="742"/>
      <c r="BF117" s="742"/>
      <c r="BG117" s="742"/>
      <c r="BH117" s="742"/>
      <c r="BI117" s="742"/>
      <c r="BJ117" s="742"/>
      <c r="BK117" s="742"/>
      <c r="BL117" s="742"/>
      <c r="BM117" s="742"/>
      <c r="BN117" s="742"/>
      <c r="BO117" s="742"/>
      <c r="BP117" s="743"/>
      <c r="BQ117" s="707" t="s">
        <v>64</v>
      </c>
      <c r="BR117" s="708"/>
      <c r="BS117" s="708"/>
      <c r="BT117" s="708"/>
      <c r="BU117" s="708"/>
      <c r="BV117" s="708" t="s">
        <v>64</v>
      </c>
      <c r="BW117" s="708"/>
      <c r="BX117" s="708"/>
      <c r="BY117" s="708"/>
      <c r="BZ117" s="708"/>
      <c r="CA117" s="708" t="s">
        <v>64</v>
      </c>
      <c r="CB117" s="708"/>
      <c r="CC117" s="708"/>
      <c r="CD117" s="708"/>
      <c r="CE117" s="708"/>
      <c r="CF117" s="709" t="s">
        <v>64</v>
      </c>
      <c r="CG117" s="710"/>
      <c r="CH117" s="710"/>
      <c r="CI117" s="710"/>
      <c r="CJ117" s="710"/>
      <c r="CK117" s="711"/>
      <c r="CL117" s="712"/>
      <c r="CM117" s="704" t="s">
        <v>463</v>
      </c>
      <c r="CN117" s="705"/>
      <c r="CO117" s="705"/>
      <c r="CP117" s="705"/>
      <c r="CQ117" s="705"/>
      <c r="CR117" s="705"/>
      <c r="CS117" s="705"/>
      <c r="CT117" s="705"/>
      <c r="CU117" s="705"/>
      <c r="CV117" s="705"/>
      <c r="CW117" s="705"/>
      <c r="CX117" s="705"/>
      <c r="CY117" s="705"/>
      <c r="CZ117" s="705"/>
      <c r="DA117" s="705"/>
      <c r="DB117" s="705"/>
      <c r="DC117" s="705"/>
      <c r="DD117" s="705"/>
      <c r="DE117" s="705"/>
      <c r="DF117" s="706"/>
      <c r="DG117" s="717" t="s">
        <v>64</v>
      </c>
      <c r="DH117" s="718"/>
      <c r="DI117" s="718"/>
      <c r="DJ117" s="718"/>
      <c r="DK117" s="719"/>
      <c r="DL117" s="720" t="s">
        <v>64</v>
      </c>
      <c r="DM117" s="718"/>
      <c r="DN117" s="718"/>
      <c r="DO117" s="718"/>
      <c r="DP117" s="719"/>
      <c r="DQ117" s="720" t="s">
        <v>64</v>
      </c>
      <c r="DR117" s="718"/>
      <c r="DS117" s="718"/>
      <c r="DT117" s="718"/>
      <c r="DU117" s="719"/>
      <c r="DV117" s="721" t="s">
        <v>64</v>
      </c>
      <c r="DW117" s="722"/>
      <c r="DX117" s="722"/>
      <c r="DY117" s="722"/>
      <c r="DZ117" s="723"/>
    </row>
    <row r="118" spans="1:130" s="467" customFormat="1" ht="26.25" customHeight="1" x14ac:dyDescent="0.15">
      <c r="A118" s="665" t="s">
        <v>436</v>
      </c>
      <c r="B118" s="666"/>
      <c r="C118" s="666"/>
      <c r="D118" s="666"/>
      <c r="E118" s="666"/>
      <c r="F118" s="666"/>
      <c r="G118" s="666"/>
      <c r="H118" s="666"/>
      <c r="I118" s="666"/>
      <c r="J118" s="666"/>
      <c r="K118" s="666"/>
      <c r="L118" s="666"/>
      <c r="M118" s="666"/>
      <c r="N118" s="666"/>
      <c r="O118" s="666"/>
      <c r="P118" s="666"/>
      <c r="Q118" s="666"/>
      <c r="R118" s="666"/>
      <c r="S118" s="666"/>
      <c r="T118" s="666"/>
      <c r="U118" s="666"/>
      <c r="V118" s="666"/>
      <c r="W118" s="666"/>
      <c r="X118" s="666"/>
      <c r="Y118" s="666"/>
      <c r="Z118" s="667"/>
      <c r="AA118" s="668" t="s">
        <v>433</v>
      </c>
      <c r="AB118" s="666"/>
      <c r="AC118" s="666"/>
      <c r="AD118" s="666"/>
      <c r="AE118" s="667"/>
      <c r="AF118" s="668" t="s">
        <v>434</v>
      </c>
      <c r="AG118" s="666"/>
      <c r="AH118" s="666"/>
      <c r="AI118" s="666"/>
      <c r="AJ118" s="667"/>
      <c r="AK118" s="668" t="s">
        <v>239</v>
      </c>
      <c r="AL118" s="666"/>
      <c r="AM118" s="666"/>
      <c r="AN118" s="666"/>
      <c r="AO118" s="667"/>
      <c r="AP118" s="744" t="s">
        <v>435</v>
      </c>
      <c r="AQ118" s="745"/>
      <c r="AR118" s="745"/>
      <c r="AS118" s="745"/>
      <c r="AT118" s="746"/>
      <c r="AU118" s="702"/>
      <c r="AV118" s="703"/>
      <c r="AW118" s="703"/>
      <c r="AX118" s="703"/>
      <c r="AY118" s="703"/>
      <c r="AZ118" s="747" t="s">
        <v>464</v>
      </c>
      <c r="BA118" s="728"/>
      <c r="BB118" s="728"/>
      <c r="BC118" s="728"/>
      <c r="BD118" s="728"/>
      <c r="BE118" s="728"/>
      <c r="BF118" s="728"/>
      <c r="BG118" s="728"/>
      <c r="BH118" s="728"/>
      <c r="BI118" s="728"/>
      <c r="BJ118" s="728"/>
      <c r="BK118" s="728"/>
      <c r="BL118" s="728"/>
      <c r="BM118" s="728"/>
      <c r="BN118" s="728"/>
      <c r="BO118" s="728"/>
      <c r="BP118" s="729"/>
      <c r="BQ118" s="748" t="s">
        <v>64</v>
      </c>
      <c r="BR118" s="749"/>
      <c r="BS118" s="749"/>
      <c r="BT118" s="749"/>
      <c r="BU118" s="749"/>
      <c r="BV118" s="749" t="s">
        <v>64</v>
      </c>
      <c r="BW118" s="749"/>
      <c r="BX118" s="749"/>
      <c r="BY118" s="749"/>
      <c r="BZ118" s="749"/>
      <c r="CA118" s="749" t="s">
        <v>64</v>
      </c>
      <c r="CB118" s="749"/>
      <c r="CC118" s="749"/>
      <c r="CD118" s="749"/>
      <c r="CE118" s="749"/>
      <c r="CF118" s="709" t="s">
        <v>64</v>
      </c>
      <c r="CG118" s="710"/>
      <c r="CH118" s="710"/>
      <c r="CI118" s="710"/>
      <c r="CJ118" s="710"/>
      <c r="CK118" s="711"/>
      <c r="CL118" s="712"/>
      <c r="CM118" s="704" t="s">
        <v>465</v>
      </c>
      <c r="CN118" s="705"/>
      <c r="CO118" s="705"/>
      <c r="CP118" s="705"/>
      <c r="CQ118" s="705"/>
      <c r="CR118" s="705"/>
      <c r="CS118" s="705"/>
      <c r="CT118" s="705"/>
      <c r="CU118" s="705"/>
      <c r="CV118" s="705"/>
      <c r="CW118" s="705"/>
      <c r="CX118" s="705"/>
      <c r="CY118" s="705"/>
      <c r="CZ118" s="705"/>
      <c r="DA118" s="705"/>
      <c r="DB118" s="705"/>
      <c r="DC118" s="705"/>
      <c r="DD118" s="705"/>
      <c r="DE118" s="705"/>
      <c r="DF118" s="706"/>
      <c r="DG118" s="717" t="s">
        <v>64</v>
      </c>
      <c r="DH118" s="718"/>
      <c r="DI118" s="718"/>
      <c r="DJ118" s="718"/>
      <c r="DK118" s="719"/>
      <c r="DL118" s="720" t="s">
        <v>64</v>
      </c>
      <c r="DM118" s="718"/>
      <c r="DN118" s="718"/>
      <c r="DO118" s="718"/>
      <c r="DP118" s="719"/>
      <c r="DQ118" s="720" t="s">
        <v>64</v>
      </c>
      <c r="DR118" s="718"/>
      <c r="DS118" s="718"/>
      <c r="DT118" s="718"/>
      <c r="DU118" s="719"/>
      <c r="DV118" s="721" t="s">
        <v>64</v>
      </c>
      <c r="DW118" s="722"/>
      <c r="DX118" s="722"/>
      <c r="DY118" s="722"/>
      <c r="DZ118" s="723"/>
    </row>
    <row r="119" spans="1:130" s="467" customFormat="1" ht="26.25" customHeight="1" x14ac:dyDescent="0.15">
      <c r="A119" s="750" t="s">
        <v>440</v>
      </c>
      <c r="B119" s="689"/>
      <c r="C119" s="683" t="s">
        <v>441</v>
      </c>
      <c r="D119" s="672"/>
      <c r="E119" s="672"/>
      <c r="F119" s="672"/>
      <c r="G119" s="672"/>
      <c r="H119" s="672"/>
      <c r="I119" s="672"/>
      <c r="J119" s="672"/>
      <c r="K119" s="672"/>
      <c r="L119" s="672"/>
      <c r="M119" s="672"/>
      <c r="N119" s="672"/>
      <c r="O119" s="672"/>
      <c r="P119" s="672"/>
      <c r="Q119" s="672"/>
      <c r="R119" s="672"/>
      <c r="S119" s="672"/>
      <c r="T119" s="672"/>
      <c r="U119" s="672"/>
      <c r="V119" s="672"/>
      <c r="W119" s="672"/>
      <c r="X119" s="672"/>
      <c r="Y119" s="672"/>
      <c r="Z119" s="673"/>
      <c r="AA119" s="674" t="s">
        <v>64</v>
      </c>
      <c r="AB119" s="675"/>
      <c r="AC119" s="675"/>
      <c r="AD119" s="675"/>
      <c r="AE119" s="676"/>
      <c r="AF119" s="677" t="s">
        <v>64</v>
      </c>
      <c r="AG119" s="675"/>
      <c r="AH119" s="675"/>
      <c r="AI119" s="675"/>
      <c r="AJ119" s="676"/>
      <c r="AK119" s="677" t="s">
        <v>64</v>
      </c>
      <c r="AL119" s="675"/>
      <c r="AM119" s="675"/>
      <c r="AN119" s="675"/>
      <c r="AO119" s="676"/>
      <c r="AP119" s="678" t="s">
        <v>64</v>
      </c>
      <c r="AQ119" s="679"/>
      <c r="AR119" s="679"/>
      <c r="AS119" s="679"/>
      <c r="AT119" s="680"/>
      <c r="AU119" s="751"/>
      <c r="AV119" s="752"/>
      <c r="AW119" s="752"/>
      <c r="AX119" s="752"/>
      <c r="AY119" s="752"/>
      <c r="AZ119" s="753" t="s">
        <v>120</v>
      </c>
      <c r="BA119" s="753"/>
      <c r="BB119" s="753"/>
      <c r="BC119" s="753"/>
      <c r="BD119" s="753"/>
      <c r="BE119" s="753"/>
      <c r="BF119" s="753"/>
      <c r="BG119" s="753"/>
      <c r="BH119" s="753"/>
      <c r="BI119" s="753"/>
      <c r="BJ119" s="753"/>
      <c r="BK119" s="753"/>
      <c r="BL119" s="753"/>
      <c r="BM119" s="753"/>
      <c r="BN119" s="753"/>
      <c r="BO119" s="733" t="s">
        <v>466</v>
      </c>
      <c r="BP119" s="754"/>
      <c r="BQ119" s="748">
        <v>1863479</v>
      </c>
      <c r="BR119" s="749"/>
      <c r="BS119" s="749"/>
      <c r="BT119" s="749"/>
      <c r="BU119" s="749"/>
      <c r="BV119" s="749">
        <v>1921686</v>
      </c>
      <c r="BW119" s="749"/>
      <c r="BX119" s="749"/>
      <c r="BY119" s="749"/>
      <c r="BZ119" s="749"/>
      <c r="CA119" s="749">
        <v>1856612</v>
      </c>
      <c r="CB119" s="749"/>
      <c r="CC119" s="749"/>
      <c r="CD119" s="749"/>
      <c r="CE119" s="749"/>
      <c r="CF119" s="755"/>
      <c r="CG119" s="756"/>
      <c r="CH119" s="756"/>
      <c r="CI119" s="756"/>
      <c r="CJ119" s="757"/>
      <c r="CK119" s="758"/>
      <c r="CL119" s="759"/>
      <c r="CM119" s="747" t="s">
        <v>467</v>
      </c>
      <c r="CN119" s="728"/>
      <c r="CO119" s="728"/>
      <c r="CP119" s="728"/>
      <c r="CQ119" s="728"/>
      <c r="CR119" s="728"/>
      <c r="CS119" s="728"/>
      <c r="CT119" s="728"/>
      <c r="CU119" s="728"/>
      <c r="CV119" s="728"/>
      <c r="CW119" s="728"/>
      <c r="CX119" s="728"/>
      <c r="CY119" s="728"/>
      <c r="CZ119" s="728"/>
      <c r="DA119" s="728"/>
      <c r="DB119" s="728"/>
      <c r="DC119" s="728"/>
      <c r="DD119" s="728"/>
      <c r="DE119" s="728"/>
      <c r="DF119" s="729"/>
      <c r="DG119" s="760" t="s">
        <v>64</v>
      </c>
      <c r="DH119" s="761"/>
      <c r="DI119" s="761"/>
      <c r="DJ119" s="761"/>
      <c r="DK119" s="762"/>
      <c r="DL119" s="763" t="s">
        <v>64</v>
      </c>
      <c r="DM119" s="761"/>
      <c r="DN119" s="761"/>
      <c r="DO119" s="761"/>
      <c r="DP119" s="762"/>
      <c r="DQ119" s="763" t="s">
        <v>64</v>
      </c>
      <c r="DR119" s="761"/>
      <c r="DS119" s="761"/>
      <c r="DT119" s="761"/>
      <c r="DU119" s="762"/>
      <c r="DV119" s="764" t="s">
        <v>64</v>
      </c>
      <c r="DW119" s="765"/>
      <c r="DX119" s="765"/>
      <c r="DY119" s="765"/>
      <c r="DZ119" s="766"/>
    </row>
    <row r="120" spans="1:130" s="467" customFormat="1" ht="26.25" customHeight="1" x14ac:dyDescent="0.15">
      <c r="A120" s="767"/>
      <c r="B120" s="712"/>
      <c r="C120" s="704" t="s">
        <v>444</v>
      </c>
      <c r="D120" s="705"/>
      <c r="E120" s="705"/>
      <c r="F120" s="705"/>
      <c r="G120" s="705"/>
      <c r="H120" s="705"/>
      <c r="I120" s="705"/>
      <c r="J120" s="705"/>
      <c r="K120" s="705"/>
      <c r="L120" s="705"/>
      <c r="M120" s="705"/>
      <c r="N120" s="705"/>
      <c r="O120" s="705"/>
      <c r="P120" s="705"/>
      <c r="Q120" s="705"/>
      <c r="R120" s="705"/>
      <c r="S120" s="705"/>
      <c r="T120" s="705"/>
      <c r="U120" s="705"/>
      <c r="V120" s="705"/>
      <c r="W120" s="705"/>
      <c r="X120" s="705"/>
      <c r="Y120" s="705"/>
      <c r="Z120" s="706"/>
      <c r="AA120" s="717" t="s">
        <v>64</v>
      </c>
      <c r="AB120" s="718"/>
      <c r="AC120" s="718"/>
      <c r="AD120" s="718"/>
      <c r="AE120" s="719"/>
      <c r="AF120" s="720" t="s">
        <v>64</v>
      </c>
      <c r="AG120" s="718"/>
      <c r="AH120" s="718"/>
      <c r="AI120" s="718"/>
      <c r="AJ120" s="719"/>
      <c r="AK120" s="720" t="s">
        <v>64</v>
      </c>
      <c r="AL120" s="718"/>
      <c r="AM120" s="718"/>
      <c r="AN120" s="718"/>
      <c r="AO120" s="719"/>
      <c r="AP120" s="721" t="s">
        <v>64</v>
      </c>
      <c r="AQ120" s="722"/>
      <c r="AR120" s="722"/>
      <c r="AS120" s="722"/>
      <c r="AT120" s="723"/>
      <c r="AU120" s="768" t="s">
        <v>468</v>
      </c>
      <c r="AV120" s="769"/>
      <c r="AW120" s="769"/>
      <c r="AX120" s="769"/>
      <c r="AY120" s="770"/>
      <c r="AZ120" s="683" t="s">
        <v>469</v>
      </c>
      <c r="BA120" s="672"/>
      <c r="BB120" s="672"/>
      <c r="BC120" s="672"/>
      <c r="BD120" s="672"/>
      <c r="BE120" s="672"/>
      <c r="BF120" s="672"/>
      <c r="BG120" s="672"/>
      <c r="BH120" s="672"/>
      <c r="BI120" s="672"/>
      <c r="BJ120" s="672"/>
      <c r="BK120" s="672"/>
      <c r="BL120" s="672"/>
      <c r="BM120" s="672"/>
      <c r="BN120" s="672"/>
      <c r="BO120" s="672"/>
      <c r="BP120" s="673"/>
      <c r="BQ120" s="684">
        <v>866090</v>
      </c>
      <c r="BR120" s="685"/>
      <c r="BS120" s="685"/>
      <c r="BT120" s="685"/>
      <c r="BU120" s="685"/>
      <c r="BV120" s="685">
        <v>903151</v>
      </c>
      <c r="BW120" s="685"/>
      <c r="BX120" s="685"/>
      <c r="BY120" s="685"/>
      <c r="BZ120" s="685"/>
      <c r="CA120" s="685">
        <v>814513</v>
      </c>
      <c r="CB120" s="685"/>
      <c r="CC120" s="685"/>
      <c r="CD120" s="685"/>
      <c r="CE120" s="685"/>
      <c r="CF120" s="686">
        <v>91.7</v>
      </c>
      <c r="CG120" s="687"/>
      <c r="CH120" s="687"/>
      <c r="CI120" s="687"/>
      <c r="CJ120" s="687"/>
      <c r="CK120" s="771" t="s">
        <v>470</v>
      </c>
      <c r="CL120" s="772"/>
      <c r="CM120" s="772"/>
      <c r="CN120" s="772"/>
      <c r="CO120" s="773"/>
      <c r="CP120" s="774" t="s">
        <v>471</v>
      </c>
      <c r="CQ120" s="775"/>
      <c r="CR120" s="775"/>
      <c r="CS120" s="775"/>
      <c r="CT120" s="775"/>
      <c r="CU120" s="775"/>
      <c r="CV120" s="775"/>
      <c r="CW120" s="775"/>
      <c r="CX120" s="775"/>
      <c r="CY120" s="775"/>
      <c r="CZ120" s="775"/>
      <c r="DA120" s="775"/>
      <c r="DB120" s="775"/>
      <c r="DC120" s="775"/>
      <c r="DD120" s="775"/>
      <c r="DE120" s="775"/>
      <c r="DF120" s="776"/>
      <c r="DG120" s="684">
        <v>89296</v>
      </c>
      <c r="DH120" s="685"/>
      <c r="DI120" s="685"/>
      <c r="DJ120" s="685"/>
      <c r="DK120" s="685"/>
      <c r="DL120" s="685">
        <v>80597</v>
      </c>
      <c r="DM120" s="685"/>
      <c r="DN120" s="685"/>
      <c r="DO120" s="685"/>
      <c r="DP120" s="685"/>
      <c r="DQ120" s="685">
        <v>63592</v>
      </c>
      <c r="DR120" s="685"/>
      <c r="DS120" s="685"/>
      <c r="DT120" s="685"/>
      <c r="DU120" s="685"/>
      <c r="DV120" s="690">
        <v>7.2</v>
      </c>
      <c r="DW120" s="690"/>
      <c r="DX120" s="690"/>
      <c r="DY120" s="690"/>
      <c r="DZ120" s="691"/>
    </row>
    <row r="121" spans="1:130" s="467" customFormat="1" ht="26.25" customHeight="1" x14ac:dyDescent="0.15">
      <c r="A121" s="767"/>
      <c r="B121" s="712"/>
      <c r="C121" s="741" t="s">
        <v>472</v>
      </c>
      <c r="D121" s="742"/>
      <c r="E121" s="742"/>
      <c r="F121" s="742"/>
      <c r="G121" s="742"/>
      <c r="H121" s="742"/>
      <c r="I121" s="742"/>
      <c r="J121" s="742"/>
      <c r="K121" s="742"/>
      <c r="L121" s="742"/>
      <c r="M121" s="742"/>
      <c r="N121" s="742"/>
      <c r="O121" s="742"/>
      <c r="P121" s="742"/>
      <c r="Q121" s="742"/>
      <c r="R121" s="742"/>
      <c r="S121" s="742"/>
      <c r="T121" s="742"/>
      <c r="U121" s="742"/>
      <c r="V121" s="742"/>
      <c r="W121" s="742"/>
      <c r="X121" s="742"/>
      <c r="Y121" s="742"/>
      <c r="Z121" s="743"/>
      <c r="AA121" s="717" t="s">
        <v>64</v>
      </c>
      <c r="AB121" s="718"/>
      <c r="AC121" s="718"/>
      <c r="AD121" s="718"/>
      <c r="AE121" s="719"/>
      <c r="AF121" s="720" t="s">
        <v>64</v>
      </c>
      <c r="AG121" s="718"/>
      <c r="AH121" s="718"/>
      <c r="AI121" s="718"/>
      <c r="AJ121" s="719"/>
      <c r="AK121" s="720" t="s">
        <v>64</v>
      </c>
      <c r="AL121" s="718"/>
      <c r="AM121" s="718"/>
      <c r="AN121" s="718"/>
      <c r="AO121" s="719"/>
      <c r="AP121" s="721" t="s">
        <v>64</v>
      </c>
      <c r="AQ121" s="722"/>
      <c r="AR121" s="722"/>
      <c r="AS121" s="722"/>
      <c r="AT121" s="723"/>
      <c r="AU121" s="777"/>
      <c r="AV121" s="778"/>
      <c r="AW121" s="778"/>
      <c r="AX121" s="778"/>
      <c r="AY121" s="779"/>
      <c r="AZ121" s="704" t="s">
        <v>473</v>
      </c>
      <c r="BA121" s="705"/>
      <c r="BB121" s="705"/>
      <c r="BC121" s="705"/>
      <c r="BD121" s="705"/>
      <c r="BE121" s="705"/>
      <c r="BF121" s="705"/>
      <c r="BG121" s="705"/>
      <c r="BH121" s="705"/>
      <c r="BI121" s="705"/>
      <c r="BJ121" s="705"/>
      <c r="BK121" s="705"/>
      <c r="BL121" s="705"/>
      <c r="BM121" s="705"/>
      <c r="BN121" s="705"/>
      <c r="BO121" s="705"/>
      <c r="BP121" s="706"/>
      <c r="BQ121" s="707" t="s">
        <v>64</v>
      </c>
      <c r="BR121" s="708"/>
      <c r="BS121" s="708"/>
      <c r="BT121" s="708"/>
      <c r="BU121" s="708"/>
      <c r="BV121" s="708" t="s">
        <v>64</v>
      </c>
      <c r="BW121" s="708"/>
      <c r="BX121" s="708"/>
      <c r="BY121" s="708"/>
      <c r="BZ121" s="708"/>
      <c r="CA121" s="708" t="s">
        <v>64</v>
      </c>
      <c r="CB121" s="708"/>
      <c r="CC121" s="708"/>
      <c r="CD121" s="708"/>
      <c r="CE121" s="708"/>
      <c r="CF121" s="709" t="s">
        <v>64</v>
      </c>
      <c r="CG121" s="710"/>
      <c r="CH121" s="710"/>
      <c r="CI121" s="710"/>
      <c r="CJ121" s="710"/>
      <c r="CK121" s="780"/>
      <c r="CL121" s="781"/>
      <c r="CM121" s="781"/>
      <c r="CN121" s="781"/>
      <c r="CO121" s="782"/>
      <c r="CP121" s="783"/>
      <c r="CQ121" s="784"/>
      <c r="CR121" s="784"/>
      <c r="CS121" s="784"/>
      <c r="CT121" s="784"/>
      <c r="CU121" s="784"/>
      <c r="CV121" s="784"/>
      <c r="CW121" s="784"/>
      <c r="CX121" s="784"/>
      <c r="CY121" s="784"/>
      <c r="CZ121" s="784"/>
      <c r="DA121" s="784"/>
      <c r="DB121" s="784"/>
      <c r="DC121" s="784"/>
      <c r="DD121" s="784"/>
      <c r="DE121" s="784"/>
      <c r="DF121" s="785"/>
      <c r="DG121" s="707"/>
      <c r="DH121" s="708"/>
      <c r="DI121" s="708"/>
      <c r="DJ121" s="708"/>
      <c r="DK121" s="708"/>
      <c r="DL121" s="708"/>
      <c r="DM121" s="708"/>
      <c r="DN121" s="708"/>
      <c r="DO121" s="708"/>
      <c r="DP121" s="708"/>
      <c r="DQ121" s="708"/>
      <c r="DR121" s="708"/>
      <c r="DS121" s="708"/>
      <c r="DT121" s="708"/>
      <c r="DU121" s="708"/>
      <c r="DV121" s="713"/>
      <c r="DW121" s="713"/>
      <c r="DX121" s="713"/>
      <c r="DY121" s="713"/>
      <c r="DZ121" s="714"/>
    </row>
    <row r="122" spans="1:130" s="467" customFormat="1" ht="26.25" customHeight="1" x14ac:dyDescent="0.15">
      <c r="A122" s="767"/>
      <c r="B122" s="712"/>
      <c r="C122" s="704" t="s">
        <v>454</v>
      </c>
      <c r="D122" s="705"/>
      <c r="E122" s="705"/>
      <c r="F122" s="705"/>
      <c r="G122" s="705"/>
      <c r="H122" s="705"/>
      <c r="I122" s="705"/>
      <c r="J122" s="705"/>
      <c r="K122" s="705"/>
      <c r="L122" s="705"/>
      <c r="M122" s="705"/>
      <c r="N122" s="705"/>
      <c r="O122" s="705"/>
      <c r="P122" s="705"/>
      <c r="Q122" s="705"/>
      <c r="R122" s="705"/>
      <c r="S122" s="705"/>
      <c r="T122" s="705"/>
      <c r="U122" s="705"/>
      <c r="V122" s="705"/>
      <c r="W122" s="705"/>
      <c r="X122" s="705"/>
      <c r="Y122" s="705"/>
      <c r="Z122" s="706"/>
      <c r="AA122" s="717" t="s">
        <v>64</v>
      </c>
      <c r="AB122" s="718"/>
      <c r="AC122" s="718"/>
      <c r="AD122" s="718"/>
      <c r="AE122" s="719"/>
      <c r="AF122" s="720" t="s">
        <v>64</v>
      </c>
      <c r="AG122" s="718"/>
      <c r="AH122" s="718"/>
      <c r="AI122" s="718"/>
      <c r="AJ122" s="719"/>
      <c r="AK122" s="720" t="s">
        <v>64</v>
      </c>
      <c r="AL122" s="718"/>
      <c r="AM122" s="718"/>
      <c r="AN122" s="718"/>
      <c r="AO122" s="719"/>
      <c r="AP122" s="721" t="s">
        <v>64</v>
      </c>
      <c r="AQ122" s="722"/>
      <c r="AR122" s="722"/>
      <c r="AS122" s="722"/>
      <c r="AT122" s="723"/>
      <c r="AU122" s="777"/>
      <c r="AV122" s="778"/>
      <c r="AW122" s="778"/>
      <c r="AX122" s="778"/>
      <c r="AY122" s="779"/>
      <c r="AZ122" s="747" t="s">
        <v>474</v>
      </c>
      <c r="BA122" s="728"/>
      <c r="BB122" s="728"/>
      <c r="BC122" s="728"/>
      <c r="BD122" s="728"/>
      <c r="BE122" s="728"/>
      <c r="BF122" s="728"/>
      <c r="BG122" s="728"/>
      <c r="BH122" s="728"/>
      <c r="BI122" s="728"/>
      <c r="BJ122" s="728"/>
      <c r="BK122" s="728"/>
      <c r="BL122" s="728"/>
      <c r="BM122" s="728"/>
      <c r="BN122" s="728"/>
      <c r="BO122" s="728"/>
      <c r="BP122" s="729"/>
      <c r="BQ122" s="748">
        <v>1177474</v>
      </c>
      <c r="BR122" s="749"/>
      <c r="BS122" s="749"/>
      <c r="BT122" s="749"/>
      <c r="BU122" s="749"/>
      <c r="BV122" s="749">
        <v>1118170</v>
      </c>
      <c r="BW122" s="749"/>
      <c r="BX122" s="749"/>
      <c r="BY122" s="749"/>
      <c r="BZ122" s="749"/>
      <c r="CA122" s="749">
        <v>1058657</v>
      </c>
      <c r="CB122" s="749"/>
      <c r="CC122" s="749"/>
      <c r="CD122" s="749"/>
      <c r="CE122" s="749"/>
      <c r="CF122" s="786">
        <v>119.2</v>
      </c>
      <c r="CG122" s="787"/>
      <c r="CH122" s="787"/>
      <c r="CI122" s="787"/>
      <c r="CJ122" s="787"/>
      <c r="CK122" s="780"/>
      <c r="CL122" s="781"/>
      <c r="CM122" s="781"/>
      <c r="CN122" s="781"/>
      <c r="CO122" s="782"/>
      <c r="CP122" s="783"/>
      <c r="CQ122" s="784"/>
      <c r="CR122" s="784"/>
      <c r="CS122" s="784"/>
      <c r="CT122" s="784"/>
      <c r="CU122" s="784"/>
      <c r="CV122" s="784"/>
      <c r="CW122" s="784"/>
      <c r="CX122" s="784"/>
      <c r="CY122" s="784"/>
      <c r="CZ122" s="784"/>
      <c r="DA122" s="784"/>
      <c r="DB122" s="784"/>
      <c r="DC122" s="784"/>
      <c r="DD122" s="784"/>
      <c r="DE122" s="784"/>
      <c r="DF122" s="785"/>
      <c r="DG122" s="707"/>
      <c r="DH122" s="708"/>
      <c r="DI122" s="708"/>
      <c r="DJ122" s="708"/>
      <c r="DK122" s="708"/>
      <c r="DL122" s="708"/>
      <c r="DM122" s="708"/>
      <c r="DN122" s="708"/>
      <c r="DO122" s="708"/>
      <c r="DP122" s="708"/>
      <c r="DQ122" s="708"/>
      <c r="DR122" s="708"/>
      <c r="DS122" s="708"/>
      <c r="DT122" s="708"/>
      <c r="DU122" s="708"/>
      <c r="DV122" s="713"/>
      <c r="DW122" s="713"/>
      <c r="DX122" s="713"/>
      <c r="DY122" s="713"/>
      <c r="DZ122" s="714"/>
    </row>
    <row r="123" spans="1:130" s="467" customFormat="1" ht="26.25" customHeight="1" x14ac:dyDescent="0.15">
      <c r="A123" s="767"/>
      <c r="B123" s="712"/>
      <c r="C123" s="704" t="s">
        <v>460</v>
      </c>
      <c r="D123" s="705"/>
      <c r="E123" s="705"/>
      <c r="F123" s="705"/>
      <c r="G123" s="705"/>
      <c r="H123" s="705"/>
      <c r="I123" s="705"/>
      <c r="J123" s="705"/>
      <c r="K123" s="705"/>
      <c r="L123" s="705"/>
      <c r="M123" s="705"/>
      <c r="N123" s="705"/>
      <c r="O123" s="705"/>
      <c r="P123" s="705"/>
      <c r="Q123" s="705"/>
      <c r="R123" s="705"/>
      <c r="S123" s="705"/>
      <c r="T123" s="705"/>
      <c r="U123" s="705"/>
      <c r="V123" s="705"/>
      <c r="W123" s="705"/>
      <c r="X123" s="705"/>
      <c r="Y123" s="705"/>
      <c r="Z123" s="706"/>
      <c r="AA123" s="717" t="s">
        <v>64</v>
      </c>
      <c r="AB123" s="718"/>
      <c r="AC123" s="718"/>
      <c r="AD123" s="718"/>
      <c r="AE123" s="719"/>
      <c r="AF123" s="720" t="s">
        <v>64</v>
      </c>
      <c r="AG123" s="718"/>
      <c r="AH123" s="718"/>
      <c r="AI123" s="718"/>
      <c r="AJ123" s="719"/>
      <c r="AK123" s="720" t="s">
        <v>64</v>
      </c>
      <c r="AL123" s="718"/>
      <c r="AM123" s="718"/>
      <c r="AN123" s="718"/>
      <c r="AO123" s="719"/>
      <c r="AP123" s="721" t="s">
        <v>64</v>
      </c>
      <c r="AQ123" s="722"/>
      <c r="AR123" s="722"/>
      <c r="AS123" s="722"/>
      <c r="AT123" s="723"/>
      <c r="AU123" s="788"/>
      <c r="AV123" s="789"/>
      <c r="AW123" s="789"/>
      <c r="AX123" s="789"/>
      <c r="AY123" s="789"/>
      <c r="AZ123" s="753" t="s">
        <v>120</v>
      </c>
      <c r="BA123" s="753"/>
      <c r="BB123" s="753"/>
      <c r="BC123" s="753"/>
      <c r="BD123" s="753"/>
      <c r="BE123" s="753"/>
      <c r="BF123" s="753"/>
      <c r="BG123" s="753"/>
      <c r="BH123" s="753"/>
      <c r="BI123" s="753"/>
      <c r="BJ123" s="753"/>
      <c r="BK123" s="753"/>
      <c r="BL123" s="753"/>
      <c r="BM123" s="753"/>
      <c r="BN123" s="753"/>
      <c r="BO123" s="733" t="s">
        <v>475</v>
      </c>
      <c r="BP123" s="754"/>
      <c r="BQ123" s="790">
        <v>2043564</v>
      </c>
      <c r="BR123" s="791"/>
      <c r="BS123" s="791"/>
      <c r="BT123" s="791"/>
      <c r="BU123" s="791"/>
      <c r="BV123" s="791">
        <v>2021321</v>
      </c>
      <c r="BW123" s="791"/>
      <c r="BX123" s="791"/>
      <c r="BY123" s="791"/>
      <c r="BZ123" s="791"/>
      <c r="CA123" s="791">
        <v>1873170</v>
      </c>
      <c r="CB123" s="791"/>
      <c r="CC123" s="791"/>
      <c r="CD123" s="791"/>
      <c r="CE123" s="791"/>
      <c r="CF123" s="755"/>
      <c r="CG123" s="756"/>
      <c r="CH123" s="756"/>
      <c r="CI123" s="756"/>
      <c r="CJ123" s="757"/>
      <c r="CK123" s="780"/>
      <c r="CL123" s="781"/>
      <c r="CM123" s="781"/>
      <c r="CN123" s="781"/>
      <c r="CO123" s="782"/>
      <c r="CP123" s="783"/>
      <c r="CQ123" s="784"/>
      <c r="CR123" s="784"/>
      <c r="CS123" s="784"/>
      <c r="CT123" s="784"/>
      <c r="CU123" s="784"/>
      <c r="CV123" s="784"/>
      <c r="CW123" s="784"/>
      <c r="CX123" s="784"/>
      <c r="CY123" s="784"/>
      <c r="CZ123" s="784"/>
      <c r="DA123" s="784"/>
      <c r="DB123" s="784"/>
      <c r="DC123" s="784"/>
      <c r="DD123" s="784"/>
      <c r="DE123" s="784"/>
      <c r="DF123" s="785"/>
      <c r="DG123" s="717"/>
      <c r="DH123" s="718"/>
      <c r="DI123" s="718"/>
      <c r="DJ123" s="718"/>
      <c r="DK123" s="719"/>
      <c r="DL123" s="720"/>
      <c r="DM123" s="718"/>
      <c r="DN123" s="718"/>
      <c r="DO123" s="718"/>
      <c r="DP123" s="719"/>
      <c r="DQ123" s="720"/>
      <c r="DR123" s="718"/>
      <c r="DS123" s="718"/>
      <c r="DT123" s="718"/>
      <c r="DU123" s="719"/>
      <c r="DV123" s="721"/>
      <c r="DW123" s="722"/>
      <c r="DX123" s="722"/>
      <c r="DY123" s="722"/>
      <c r="DZ123" s="723"/>
    </row>
    <row r="124" spans="1:130" s="467" customFormat="1" ht="26.25" customHeight="1" thickBot="1" x14ac:dyDescent="0.2">
      <c r="A124" s="767"/>
      <c r="B124" s="712"/>
      <c r="C124" s="704" t="s">
        <v>463</v>
      </c>
      <c r="D124" s="705"/>
      <c r="E124" s="705"/>
      <c r="F124" s="705"/>
      <c r="G124" s="705"/>
      <c r="H124" s="705"/>
      <c r="I124" s="705"/>
      <c r="J124" s="705"/>
      <c r="K124" s="705"/>
      <c r="L124" s="705"/>
      <c r="M124" s="705"/>
      <c r="N124" s="705"/>
      <c r="O124" s="705"/>
      <c r="P124" s="705"/>
      <c r="Q124" s="705"/>
      <c r="R124" s="705"/>
      <c r="S124" s="705"/>
      <c r="T124" s="705"/>
      <c r="U124" s="705"/>
      <c r="V124" s="705"/>
      <c r="W124" s="705"/>
      <c r="X124" s="705"/>
      <c r="Y124" s="705"/>
      <c r="Z124" s="706"/>
      <c r="AA124" s="717" t="s">
        <v>64</v>
      </c>
      <c r="AB124" s="718"/>
      <c r="AC124" s="718"/>
      <c r="AD124" s="718"/>
      <c r="AE124" s="719"/>
      <c r="AF124" s="720" t="s">
        <v>64</v>
      </c>
      <c r="AG124" s="718"/>
      <c r="AH124" s="718"/>
      <c r="AI124" s="718"/>
      <c r="AJ124" s="719"/>
      <c r="AK124" s="720" t="s">
        <v>64</v>
      </c>
      <c r="AL124" s="718"/>
      <c r="AM124" s="718"/>
      <c r="AN124" s="718"/>
      <c r="AO124" s="719"/>
      <c r="AP124" s="721" t="s">
        <v>64</v>
      </c>
      <c r="AQ124" s="722"/>
      <c r="AR124" s="722"/>
      <c r="AS124" s="722"/>
      <c r="AT124" s="723"/>
      <c r="AU124" s="792" t="s">
        <v>476</v>
      </c>
      <c r="AV124" s="793"/>
      <c r="AW124" s="793"/>
      <c r="AX124" s="793"/>
      <c r="AY124" s="793"/>
      <c r="AZ124" s="793"/>
      <c r="BA124" s="793"/>
      <c r="BB124" s="793"/>
      <c r="BC124" s="793"/>
      <c r="BD124" s="793"/>
      <c r="BE124" s="793"/>
      <c r="BF124" s="793"/>
      <c r="BG124" s="793"/>
      <c r="BH124" s="793"/>
      <c r="BI124" s="793"/>
      <c r="BJ124" s="793"/>
      <c r="BK124" s="793"/>
      <c r="BL124" s="793"/>
      <c r="BM124" s="793"/>
      <c r="BN124" s="793"/>
      <c r="BO124" s="793"/>
      <c r="BP124" s="794"/>
      <c r="BQ124" s="795" t="s">
        <v>64</v>
      </c>
      <c r="BR124" s="796"/>
      <c r="BS124" s="796"/>
      <c r="BT124" s="796"/>
      <c r="BU124" s="796"/>
      <c r="BV124" s="796" t="s">
        <v>64</v>
      </c>
      <c r="BW124" s="796"/>
      <c r="BX124" s="796"/>
      <c r="BY124" s="796"/>
      <c r="BZ124" s="796"/>
      <c r="CA124" s="796" t="s">
        <v>64</v>
      </c>
      <c r="CB124" s="796"/>
      <c r="CC124" s="796"/>
      <c r="CD124" s="796"/>
      <c r="CE124" s="796"/>
      <c r="CF124" s="797"/>
      <c r="CG124" s="798"/>
      <c r="CH124" s="798"/>
      <c r="CI124" s="798"/>
      <c r="CJ124" s="799"/>
      <c r="CK124" s="800"/>
      <c r="CL124" s="800"/>
      <c r="CM124" s="800"/>
      <c r="CN124" s="800"/>
      <c r="CO124" s="801"/>
      <c r="CP124" s="783" t="s">
        <v>477</v>
      </c>
      <c r="CQ124" s="784"/>
      <c r="CR124" s="784"/>
      <c r="CS124" s="784"/>
      <c r="CT124" s="784"/>
      <c r="CU124" s="784"/>
      <c r="CV124" s="784"/>
      <c r="CW124" s="784"/>
      <c r="CX124" s="784"/>
      <c r="CY124" s="784"/>
      <c r="CZ124" s="784"/>
      <c r="DA124" s="784"/>
      <c r="DB124" s="784"/>
      <c r="DC124" s="784"/>
      <c r="DD124" s="784"/>
      <c r="DE124" s="784"/>
      <c r="DF124" s="785"/>
      <c r="DG124" s="760" t="s">
        <v>64</v>
      </c>
      <c r="DH124" s="761"/>
      <c r="DI124" s="761"/>
      <c r="DJ124" s="761"/>
      <c r="DK124" s="762"/>
      <c r="DL124" s="763" t="s">
        <v>64</v>
      </c>
      <c r="DM124" s="761"/>
      <c r="DN124" s="761"/>
      <c r="DO124" s="761"/>
      <c r="DP124" s="762"/>
      <c r="DQ124" s="763" t="s">
        <v>64</v>
      </c>
      <c r="DR124" s="761"/>
      <c r="DS124" s="761"/>
      <c r="DT124" s="761"/>
      <c r="DU124" s="762"/>
      <c r="DV124" s="764" t="s">
        <v>64</v>
      </c>
      <c r="DW124" s="765"/>
      <c r="DX124" s="765"/>
      <c r="DY124" s="765"/>
      <c r="DZ124" s="766"/>
    </row>
    <row r="125" spans="1:130" s="467" customFormat="1" ht="26.25" customHeight="1" x14ac:dyDescent="0.15">
      <c r="A125" s="767"/>
      <c r="B125" s="712"/>
      <c r="C125" s="704" t="s">
        <v>465</v>
      </c>
      <c r="D125" s="705"/>
      <c r="E125" s="705"/>
      <c r="F125" s="705"/>
      <c r="G125" s="705"/>
      <c r="H125" s="705"/>
      <c r="I125" s="705"/>
      <c r="J125" s="705"/>
      <c r="K125" s="705"/>
      <c r="L125" s="705"/>
      <c r="M125" s="705"/>
      <c r="N125" s="705"/>
      <c r="O125" s="705"/>
      <c r="P125" s="705"/>
      <c r="Q125" s="705"/>
      <c r="R125" s="705"/>
      <c r="S125" s="705"/>
      <c r="T125" s="705"/>
      <c r="U125" s="705"/>
      <c r="V125" s="705"/>
      <c r="W125" s="705"/>
      <c r="X125" s="705"/>
      <c r="Y125" s="705"/>
      <c r="Z125" s="706"/>
      <c r="AA125" s="717" t="s">
        <v>64</v>
      </c>
      <c r="AB125" s="718"/>
      <c r="AC125" s="718"/>
      <c r="AD125" s="718"/>
      <c r="AE125" s="719"/>
      <c r="AF125" s="720" t="s">
        <v>64</v>
      </c>
      <c r="AG125" s="718"/>
      <c r="AH125" s="718"/>
      <c r="AI125" s="718"/>
      <c r="AJ125" s="719"/>
      <c r="AK125" s="720" t="s">
        <v>64</v>
      </c>
      <c r="AL125" s="718"/>
      <c r="AM125" s="718"/>
      <c r="AN125" s="718"/>
      <c r="AO125" s="719"/>
      <c r="AP125" s="721" t="s">
        <v>64</v>
      </c>
      <c r="AQ125" s="722"/>
      <c r="AR125" s="722"/>
      <c r="AS125" s="722"/>
      <c r="AT125" s="723"/>
      <c r="AU125" s="802"/>
      <c r="AV125" s="803"/>
      <c r="AW125" s="803"/>
      <c r="AX125" s="803"/>
      <c r="AY125" s="803"/>
      <c r="AZ125" s="803"/>
      <c r="BA125" s="803"/>
      <c r="BB125" s="803"/>
      <c r="BC125" s="803"/>
      <c r="BD125" s="803"/>
      <c r="BE125" s="803"/>
      <c r="BF125" s="803"/>
      <c r="BG125" s="803"/>
      <c r="BH125" s="803"/>
      <c r="BI125" s="803"/>
      <c r="BJ125" s="803"/>
      <c r="BK125" s="803"/>
      <c r="BL125" s="803"/>
      <c r="BM125" s="803"/>
      <c r="BN125" s="803"/>
      <c r="BO125" s="803"/>
      <c r="BP125" s="803"/>
      <c r="BQ125" s="474"/>
      <c r="BR125" s="474"/>
      <c r="BS125" s="474"/>
      <c r="BT125" s="474"/>
      <c r="BU125" s="474"/>
      <c r="BV125" s="474"/>
      <c r="BW125" s="474"/>
      <c r="BX125" s="474"/>
      <c r="BY125" s="474"/>
      <c r="BZ125" s="474"/>
      <c r="CA125" s="474"/>
      <c r="CB125" s="474"/>
      <c r="CC125" s="474"/>
      <c r="CD125" s="474"/>
      <c r="CE125" s="474"/>
      <c r="CF125" s="474"/>
      <c r="CG125" s="474"/>
      <c r="CH125" s="474"/>
      <c r="CI125" s="474"/>
      <c r="CJ125" s="804"/>
      <c r="CK125" s="805" t="s">
        <v>478</v>
      </c>
      <c r="CL125" s="772"/>
      <c r="CM125" s="772"/>
      <c r="CN125" s="772"/>
      <c r="CO125" s="773"/>
      <c r="CP125" s="683" t="s">
        <v>479</v>
      </c>
      <c r="CQ125" s="672"/>
      <c r="CR125" s="672"/>
      <c r="CS125" s="672"/>
      <c r="CT125" s="672"/>
      <c r="CU125" s="672"/>
      <c r="CV125" s="672"/>
      <c r="CW125" s="672"/>
      <c r="CX125" s="672"/>
      <c r="CY125" s="672"/>
      <c r="CZ125" s="672"/>
      <c r="DA125" s="672"/>
      <c r="DB125" s="672"/>
      <c r="DC125" s="672"/>
      <c r="DD125" s="672"/>
      <c r="DE125" s="672"/>
      <c r="DF125" s="673"/>
      <c r="DG125" s="684" t="s">
        <v>64</v>
      </c>
      <c r="DH125" s="685"/>
      <c r="DI125" s="685"/>
      <c r="DJ125" s="685"/>
      <c r="DK125" s="685"/>
      <c r="DL125" s="685" t="s">
        <v>64</v>
      </c>
      <c r="DM125" s="685"/>
      <c r="DN125" s="685"/>
      <c r="DO125" s="685"/>
      <c r="DP125" s="685"/>
      <c r="DQ125" s="685" t="s">
        <v>64</v>
      </c>
      <c r="DR125" s="685"/>
      <c r="DS125" s="685"/>
      <c r="DT125" s="685"/>
      <c r="DU125" s="685"/>
      <c r="DV125" s="690" t="s">
        <v>64</v>
      </c>
      <c r="DW125" s="690"/>
      <c r="DX125" s="690"/>
      <c r="DY125" s="690"/>
      <c r="DZ125" s="691"/>
    </row>
    <row r="126" spans="1:130" s="467" customFormat="1" ht="26.25" customHeight="1" thickBot="1" x14ac:dyDescent="0.2">
      <c r="A126" s="767"/>
      <c r="B126" s="712"/>
      <c r="C126" s="704" t="s">
        <v>467</v>
      </c>
      <c r="D126" s="705"/>
      <c r="E126" s="705"/>
      <c r="F126" s="705"/>
      <c r="G126" s="705"/>
      <c r="H126" s="705"/>
      <c r="I126" s="705"/>
      <c r="J126" s="705"/>
      <c r="K126" s="705"/>
      <c r="L126" s="705"/>
      <c r="M126" s="705"/>
      <c r="N126" s="705"/>
      <c r="O126" s="705"/>
      <c r="P126" s="705"/>
      <c r="Q126" s="705"/>
      <c r="R126" s="705"/>
      <c r="S126" s="705"/>
      <c r="T126" s="705"/>
      <c r="U126" s="705"/>
      <c r="V126" s="705"/>
      <c r="W126" s="705"/>
      <c r="X126" s="705"/>
      <c r="Y126" s="705"/>
      <c r="Z126" s="706"/>
      <c r="AA126" s="717" t="s">
        <v>64</v>
      </c>
      <c r="AB126" s="718"/>
      <c r="AC126" s="718"/>
      <c r="AD126" s="718"/>
      <c r="AE126" s="719"/>
      <c r="AF126" s="720" t="s">
        <v>64</v>
      </c>
      <c r="AG126" s="718"/>
      <c r="AH126" s="718"/>
      <c r="AI126" s="718"/>
      <c r="AJ126" s="719"/>
      <c r="AK126" s="720" t="s">
        <v>64</v>
      </c>
      <c r="AL126" s="718"/>
      <c r="AM126" s="718"/>
      <c r="AN126" s="718"/>
      <c r="AO126" s="719"/>
      <c r="AP126" s="721" t="s">
        <v>64</v>
      </c>
      <c r="AQ126" s="722"/>
      <c r="AR126" s="722"/>
      <c r="AS126" s="722"/>
      <c r="AT126" s="723"/>
      <c r="AU126" s="474"/>
      <c r="AV126" s="474"/>
      <c r="AW126" s="474"/>
      <c r="AX126" s="474"/>
      <c r="AY126" s="474"/>
      <c r="AZ126" s="474"/>
      <c r="BA126" s="474"/>
      <c r="BB126" s="474"/>
      <c r="BC126" s="474"/>
      <c r="BD126" s="474"/>
      <c r="BE126" s="474"/>
      <c r="BF126" s="474"/>
      <c r="BG126" s="474"/>
      <c r="BH126" s="474"/>
      <c r="BI126" s="474"/>
      <c r="BJ126" s="474"/>
      <c r="BK126" s="474"/>
      <c r="BL126" s="474"/>
      <c r="BM126" s="474"/>
      <c r="BN126" s="474"/>
      <c r="BO126" s="474"/>
      <c r="BP126" s="474"/>
      <c r="BQ126" s="474"/>
      <c r="BR126" s="474"/>
      <c r="BS126" s="474"/>
      <c r="BT126" s="474"/>
      <c r="BU126" s="474"/>
      <c r="BV126" s="474"/>
      <c r="BW126" s="474"/>
      <c r="BX126" s="474"/>
      <c r="BY126" s="474"/>
      <c r="BZ126" s="474"/>
      <c r="CA126" s="474"/>
      <c r="CB126" s="474"/>
      <c r="CC126" s="474"/>
      <c r="CD126" s="806"/>
      <c r="CE126" s="806"/>
      <c r="CF126" s="806"/>
      <c r="CG126" s="474"/>
      <c r="CH126" s="474"/>
      <c r="CI126" s="474"/>
      <c r="CJ126" s="804"/>
      <c r="CK126" s="807"/>
      <c r="CL126" s="781"/>
      <c r="CM126" s="781"/>
      <c r="CN126" s="781"/>
      <c r="CO126" s="782"/>
      <c r="CP126" s="704" t="s">
        <v>480</v>
      </c>
      <c r="CQ126" s="705"/>
      <c r="CR126" s="705"/>
      <c r="CS126" s="705"/>
      <c r="CT126" s="705"/>
      <c r="CU126" s="705"/>
      <c r="CV126" s="705"/>
      <c r="CW126" s="705"/>
      <c r="CX126" s="705"/>
      <c r="CY126" s="705"/>
      <c r="CZ126" s="705"/>
      <c r="DA126" s="705"/>
      <c r="DB126" s="705"/>
      <c r="DC126" s="705"/>
      <c r="DD126" s="705"/>
      <c r="DE126" s="705"/>
      <c r="DF126" s="706"/>
      <c r="DG126" s="707" t="s">
        <v>64</v>
      </c>
      <c r="DH126" s="708"/>
      <c r="DI126" s="708"/>
      <c r="DJ126" s="708"/>
      <c r="DK126" s="708"/>
      <c r="DL126" s="708" t="s">
        <v>64</v>
      </c>
      <c r="DM126" s="708"/>
      <c r="DN126" s="708"/>
      <c r="DO126" s="708"/>
      <c r="DP126" s="708"/>
      <c r="DQ126" s="708" t="s">
        <v>64</v>
      </c>
      <c r="DR126" s="708"/>
      <c r="DS126" s="708"/>
      <c r="DT126" s="708"/>
      <c r="DU126" s="708"/>
      <c r="DV126" s="713" t="s">
        <v>64</v>
      </c>
      <c r="DW126" s="713"/>
      <c r="DX126" s="713"/>
      <c r="DY126" s="713"/>
      <c r="DZ126" s="714"/>
    </row>
    <row r="127" spans="1:130" s="467" customFormat="1" ht="26.25" customHeight="1" x14ac:dyDescent="0.15">
      <c r="A127" s="808"/>
      <c r="B127" s="759"/>
      <c r="C127" s="747" t="s">
        <v>481</v>
      </c>
      <c r="D127" s="728"/>
      <c r="E127" s="728"/>
      <c r="F127" s="728"/>
      <c r="G127" s="728"/>
      <c r="H127" s="728"/>
      <c r="I127" s="728"/>
      <c r="J127" s="728"/>
      <c r="K127" s="728"/>
      <c r="L127" s="728"/>
      <c r="M127" s="728"/>
      <c r="N127" s="728"/>
      <c r="O127" s="728"/>
      <c r="P127" s="728"/>
      <c r="Q127" s="728"/>
      <c r="R127" s="728"/>
      <c r="S127" s="728"/>
      <c r="T127" s="728"/>
      <c r="U127" s="728"/>
      <c r="V127" s="728"/>
      <c r="W127" s="728"/>
      <c r="X127" s="728"/>
      <c r="Y127" s="728"/>
      <c r="Z127" s="729"/>
      <c r="AA127" s="717" t="s">
        <v>64</v>
      </c>
      <c r="AB127" s="718"/>
      <c r="AC127" s="718"/>
      <c r="AD127" s="718"/>
      <c r="AE127" s="719"/>
      <c r="AF127" s="720" t="s">
        <v>64</v>
      </c>
      <c r="AG127" s="718"/>
      <c r="AH127" s="718"/>
      <c r="AI127" s="718"/>
      <c r="AJ127" s="719"/>
      <c r="AK127" s="720" t="s">
        <v>64</v>
      </c>
      <c r="AL127" s="718"/>
      <c r="AM127" s="718"/>
      <c r="AN127" s="718"/>
      <c r="AO127" s="719"/>
      <c r="AP127" s="721" t="s">
        <v>64</v>
      </c>
      <c r="AQ127" s="722"/>
      <c r="AR127" s="722"/>
      <c r="AS127" s="722"/>
      <c r="AT127" s="723"/>
      <c r="AU127" s="474"/>
      <c r="AV127" s="474"/>
      <c r="AW127" s="474"/>
      <c r="AX127" s="809" t="s">
        <v>482</v>
      </c>
      <c r="AY127" s="810"/>
      <c r="AZ127" s="810"/>
      <c r="BA127" s="810"/>
      <c r="BB127" s="810"/>
      <c r="BC127" s="810"/>
      <c r="BD127" s="810"/>
      <c r="BE127" s="811"/>
      <c r="BF127" s="812" t="s">
        <v>483</v>
      </c>
      <c r="BG127" s="810"/>
      <c r="BH127" s="810"/>
      <c r="BI127" s="810"/>
      <c r="BJ127" s="810"/>
      <c r="BK127" s="810"/>
      <c r="BL127" s="811"/>
      <c r="BM127" s="812" t="s">
        <v>484</v>
      </c>
      <c r="BN127" s="810"/>
      <c r="BO127" s="810"/>
      <c r="BP127" s="810"/>
      <c r="BQ127" s="810"/>
      <c r="BR127" s="810"/>
      <c r="BS127" s="811"/>
      <c r="BT127" s="812" t="s">
        <v>485</v>
      </c>
      <c r="BU127" s="810"/>
      <c r="BV127" s="810"/>
      <c r="BW127" s="810"/>
      <c r="BX127" s="810"/>
      <c r="BY127" s="810"/>
      <c r="BZ127" s="813"/>
      <c r="CA127" s="474"/>
      <c r="CB127" s="474"/>
      <c r="CC127" s="474"/>
      <c r="CD127" s="806"/>
      <c r="CE127" s="806"/>
      <c r="CF127" s="806"/>
      <c r="CG127" s="474"/>
      <c r="CH127" s="474"/>
      <c r="CI127" s="474"/>
      <c r="CJ127" s="804"/>
      <c r="CK127" s="807"/>
      <c r="CL127" s="781"/>
      <c r="CM127" s="781"/>
      <c r="CN127" s="781"/>
      <c r="CO127" s="782"/>
      <c r="CP127" s="704" t="s">
        <v>486</v>
      </c>
      <c r="CQ127" s="705"/>
      <c r="CR127" s="705"/>
      <c r="CS127" s="705"/>
      <c r="CT127" s="705"/>
      <c r="CU127" s="705"/>
      <c r="CV127" s="705"/>
      <c r="CW127" s="705"/>
      <c r="CX127" s="705"/>
      <c r="CY127" s="705"/>
      <c r="CZ127" s="705"/>
      <c r="DA127" s="705"/>
      <c r="DB127" s="705"/>
      <c r="DC127" s="705"/>
      <c r="DD127" s="705"/>
      <c r="DE127" s="705"/>
      <c r="DF127" s="706"/>
      <c r="DG127" s="707" t="s">
        <v>64</v>
      </c>
      <c r="DH127" s="708"/>
      <c r="DI127" s="708"/>
      <c r="DJ127" s="708"/>
      <c r="DK127" s="708"/>
      <c r="DL127" s="708" t="s">
        <v>64</v>
      </c>
      <c r="DM127" s="708"/>
      <c r="DN127" s="708"/>
      <c r="DO127" s="708"/>
      <c r="DP127" s="708"/>
      <c r="DQ127" s="708" t="s">
        <v>64</v>
      </c>
      <c r="DR127" s="708"/>
      <c r="DS127" s="708"/>
      <c r="DT127" s="708"/>
      <c r="DU127" s="708"/>
      <c r="DV127" s="713" t="s">
        <v>64</v>
      </c>
      <c r="DW127" s="713"/>
      <c r="DX127" s="713"/>
      <c r="DY127" s="713"/>
      <c r="DZ127" s="714"/>
    </row>
    <row r="128" spans="1:130" s="467" customFormat="1" ht="26.25" customHeight="1" thickBot="1" x14ac:dyDescent="0.2">
      <c r="A128" s="814" t="s">
        <v>487</v>
      </c>
      <c r="B128" s="815"/>
      <c r="C128" s="815"/>
      <c r="D128" s="815"/>
      <c r="E128" s="815"/>
      <c r="F128" s="815"/>
      <c r="G128" s="815"/>
      <c r="H128" s="815"/>
      <c r="I128" s="815"/>
      <c r="J128" s="815"/>
      <c r="K128" s="815"/>
      <c r="L128" s="815"/>
      <c r="M128" s="815"/>
      <c r="N128" s="815"/>
      <c r="O128" s="815"/>
      <c r="P128" s="815"/>
      <c r="Q128" s="815"/>
      <c r="R128" s="815"/>
      <c r="S128" s="815"/>
      <c r="T128" s="815"/>
      <c r="U128" s="815"/>
      <c r="V128" s="815"/>
      <c r="W128" s="816" t="s">
        <v>488</v>
      </c>
      <c r="X128" s="816"/>
      <c r="Y128" s="816"/>
      <c r="Z128" s="817"/>
      <c r="AA128" s="818">
        <v>24</v>
      </c>
      <c r="AB128" s="819"/>
      <c r="AC128" s="819"/>
      <c r="AD128" s="819"/>
      <c r="AE128" s="820"/>
      <c r="AF128" s="821">
        <v>24</v>
      </c>
      <c r="AG128" s="819"/>
      <c r="AH128" s="819"/>
      <c r="AI128" s="819"/>
      <c r="AJ128" s="820"/>
      <c r="AK128" s="821">
        <v>24</v>
      </c>
      <c r="AL128" s="819"/>
      <c r="AM128" s="819"/>
      <c r="AN128" s="819"/>
      <c r="AO128" s="820"/>
      <c r="AP128" s="822"/>
      <c r="AQ128" s="823"/>
      <c r="AR128" s="823"/>
      <c r="AS128" s="823"/>
      <c r="AT128" s="824"/>
      <c r="AU128" s="474"/>
      <c r="AV128" s="474"/>
      <c r="AW128" s="474"/>
      <c r="AX128" s="671" t="s">
        <v>489</v>
      </c>
      <c r="AY128" s="672"/>
      <c r="AZ128" s="672"/>
      <c r="BA128" s="672"/>
      <c r="BB128" s="672"/>
      <c r="BC128" s="672"/>
      <c r="BD128" s="672"/>
      <c r="BE128" s="673"/>
      <c r="BF128" s="825" t="s">
        <v>64</v>
      </c>
      <c r="BG128" s="826"/>
      <c r="BH128" s="826"/>
      <c r="BI128" s="826"/>
      <c r="BJ128" s="826"/>
      <c r="BK128" s="826"/>
      <c r="BL128" s="827"/>
      <c r="BM128" s="825">
        <v>15</v>
      </c>
      <c r="BN128" s="826"/>
      <c r="BO128" s="826"/>
      <c r="BP128" s="826"/>
      <c r="BQ128" s="826"/>
      <c r="BR128" s="826"/>
      <c r="BS128" s="827"/>
      <c r="BT128" s="825">
        <v>20</v>
      </c>
      <c r="BU128" s="826"/>
      <c r="BV128" s="826"/>
      <c r="BW128" s="826"/>
      <c r="BX128" s="826"/>
      <c r="BY128" s="826"/>
      <c r="BZ128" s="828"/>
      <c r="CA128" s="806"/>
      <c r="CB128" s="806"/>
      <c r="CC128" s="806"/>
      <c r="CD128" s="806"/>
      <c r="CE128" s="806"/>
      <c r="CF128" s="806"/>
      <c r="CG128" s="474"/>
      <c r="CH128" s="474"/>
      <c r="CI128" s="474"/>
      <c r="CJ128" s="804"/>
      <c r="CK128" s="829"/>
      <c r="CL128" s="830"/>
      <c r="CM128" s="830"/>
      <c r="CN128" s="830"/>
      <c r="CO128" s="831"/>
      <c r="CP128" s="832" t="s">
        <v>490</v>
      </c>
      <c r="CQ128" s="476"/>
      <c r="CR128" s="476"/>
      <c r="CS128" s="476"/>
      <c r="CT128" s="476"/>
      <c r="CU128" s="476"/>
      <c r="CV128" s="476"/>
      <c r="CW128" s="476"/>
      <c r="CX128" s="476"/>
      <c r="CY128" s="476"/>
      <c r="CZ128" s="476"/>
      <c r="DA128" s="476"/>
      <c r="DB128" s="476"/>
      <c r="DC128" s="476"/>
      <c r="DD128" s="476"/>
      <c r="DE128" s="476"/>
      <c r="DF128" s="833"/>
      <c r="DG128" s="834" t="s">
        <v>64</v>
      </c>
      <c r="DH128" s="835"/>
      <c r="DI128" s="835"/>
      <c r="DJ128" s="835"/>
      <c r="DK128" s="835"/>
      <c r="DL128" s="835" t="s">
        <v>64</v>
      </c>
      <c r="DM128" s="835"/>
      <c r="DN128" s="835"/>
      <c r="DO128" s="835"/>
      <c r="DP128" s="835"/>
      <c r="DQ128" s="835" t="s">
        <v>64</v>
      </c>
      <c r="DR128" s="835"/>
      <c r="DS128" s="835"/>
      <c r="DT128" s="835"/>
      <c r="DU128" s="835"/>
      <c r="DV128" s="836" t="s">
        <v>64</v>
      </c>
      <c r="DW128" s="836"/>
      <c r="DX128" s="836"/>
      <c r="DY128" s="836"/>
      <c r="DZ128" s="837"/>
    </row>
    <row r="129" spans="1:131" s="467" customFormat="1" ht="26.25" customHeight="1" x14ac:dyDescent="0.15">
      <c r="A129" s="692" t="s">
        <v>44</v>
      </c>
      <c r="B129" s="693"/>
      <c r="C129" s="693"/>
      <c r="D129" s="693"/>
      <c r="E129" s="693"/>
      <c r="F129" s="693"/>
      <c r="G129" s="693"/>
      <c r="H129" s="693"/>
      <c r="I129" s="693"/>
      <c r="J129" s="693"/>
      <c r="K129" s="693"/>
      <c r="L129" s="693"/>
      <c r="M129" s="693"/>
      <c r="N129" s="693"/>
      <c r="O129" s="693"/>
      <c r="P129" s="693"/>
      <c r="Q129" s="693"/>
      <c r="R129" s="693"/>
      <c r="S129" s="693"/>
      <c r="T129" s="693"/>
      <c r="U129" s="693"/>
      <c r="V129" s="693"/>
      <c r="W129" s="838" t="s">
        <v>491</v>
      </c>
      <c r="X129" s="839"/>
      <c r="Y129" s="839"/>
      <c r="Z129" s="840"/>
      <c r="AA129" s="717">
        <v>995678</v>
      </c>
      <c r="AB129" s="718"/>
      <c r="AC129" s="718"/>
      <c r="AD129" s="718"/>
      <c r="AE129" s="719"/>
      <c r="AF129" s="720">
        <v>978422</v>
      </c>
      <c r="AG129" s="718"/>
      <c r="AH129" s="718"/>
      <c r="AI129" s="718"/>
      <c r="AJ129" s="719"/>
      <c r="AK129" s="720">
        <v>999421</v>
      </c>
      <c r="AL129" s="718"/>
      <c r="AM129" s="718"/>
      <c r="AN129" s="718"/>
      <c r="AO129" s="719"/>
      <c r="AP129" s="841"/>
      <c r="AQ129" s="842"/>
      <c r="AR129" s="842"/>
      <c r="AS129" s="842"/>
      <c r="AT129" s="843"/>
      <c r="AU129" s="475"/>
      <c r="AV129" s="475"/>
      <c r="AW129" s="475"/>
      <c r="AX129" s="844" t="s">
        <v>492</v>
      </c>
      <c r="AY129" s="705"/>
      <c r="AZ129" s="705"/>
      <c r="BA129" s="705"/>
      <c r="BB129" s="705"/>
      <c r="BC129" s="705"/>
      <c r="BD129" s="705"/>
      <c r="BE129" s="706"/>
      <c r="BF129" s="845" t="s">
        <v>64</v>
      </c>
      <c r="BG129" s="846"/>
      <c r="BH129" s="846"/>
      <c r="BI129" s="846"/>
      <c r="BJ129" s="846"/>
      <c r="BK129" s="846"/>
      <c r="BL129" s="847"/>
      <c r="BM129" s="845">
        <v>20</v>
      </c>
      <c r="BN129" s="846"/>
      <c r="BO129" s="846"/>
      <c r="BP129" s="846"/>
      <c r="BQ129" s="846"/>
      <c r="BR129" s="846"/>
      <c r="BS129" s="847"/>
      <c r="BT129" s="845">
        <v>30</v>
      </c>
      <c r="BU129" s="846"/>
      <c r="BV129" s="846"/>
      <c r="BW129" s="846"/>
      <c r="BX129" s="846"/>
      <c r="BY129" s="846"/>
      <c r="BZ129" s="848"/>
      <c r="CA129" s="849"/>
      <c r="CB129" s="849"/>
      <c r="CC129" s="849"/>
      <c r="CD129" s="849"/>
      <c r="CE129" s="849"/>
      <c r="CF129" s="849"/>
      <c r="CG129" s="849"/>
      <c r="CH129" s="849"/>
      <c r="CI129" s="849"/>
      <c r="CJ129" s="849"/>
      <c r="CK129" s="849"/>
      <c r="CL129" s="849"/>
      <c r="CM129" s="849"/>
      <c r="CN129" s="849"/>
      <c r="CO129" s="849"/>
      <c r="CP129" s="849"/>
      <c r="CQ129" s="849"/>
      <c r="CR129" s="849"/>
      <c r="CS129" s="849"/>
      <c r="CT129" s="849"/>
      <c r="CU129" s="849"/>
      <c r="CV129" s="849"/>
      <c r="CW129" s="849"/>
      <c r="CX129" s="849"/>
      <c r="CY129" s="849"/>
      <c r="CZ129" s="849"/>
      <c r="DA129" s="849"/>
      <c r="DB129" s="849"/>
      <c r="DC129" s="849"/>
      <c r="DD129" s="849"/>
      <c r="DE129" s="849"/>
      <c r="DF129" s="849"/>
      <c r="DG129" s="849"/>
      <c r="DH129" s="849"/>
      <c r="DI129" s="849"/>
      <c r="DJ129" s="849"/>
      <c r="DK129" s="849"/>
      <c r="DL129" s="849"/>
      <c r="DM129" s="849"/>
      <c r="DN129" s="849"/>
      <c r="DO129" s="849"/>
      <c r="DP129" s="475"/>
      <c r="DQ129" s="475"/>
      <c r="DR129" s="475"/>
      <c r="DS129" s="475"/>
      <c r="DT129" s="475"/>
      <c r="DU129" s="475"/>
      <c r="DV129" s="475"/>
      <c r="DW129" s="475"/>
      <c r="DX129" s="475"/>
      <c r="DY129" s="475"/>
      <c r="DZ129" s="475"/>
    </row>
    <row r="130" spans="1:131" s="467" customFormat="1" ht="26.25" customHeight="1" x14ac:dyDescent="0.15">
      <c r="A130" s="692" t="s">
        <v>493</v>
      </c>
      <c r="B130" s="693"/>
      <c r="C130" s="693"/>
      <c r="D130" s="693"/>
      <c r="E130" s="693"/>
      <c r="F130" s="693"/>
      <c r="G130" s="693"/>
      <c r="H130" s="693"/>
      <c r="I130" s="693"/>
      <c r="J130" s="693"/>
      <c r="K130" s="693"/>
      <c r="L130" s="693"/>
      <c r="M130" s="693"/>
      <c r="N130" s="693"/>
      <c r="O130" s="693"/>
      <c r="P130" s="693"/>
      <c r="Q130" s="693"/>
      <c r="R130" s="693"/>
      <c r="S130" s="693"/>
      <c r="T130" s="693"/>
      <c r="U130" s="693"/>
      <c r="V130" s="693"/>
      <c r="W130" s="838" t="s">
        <v>494</v>
      </c>
      <c r="X130" s="839"/>
      <c r="Y130" s="839"/>
      <c r="Z130" s="840"/>
      <c r="AA130" s="717">
        <v>107437</v>
      </c>
      <c r="AB130" s="718"/>
      <c r="AC130" s="718"/>
      <c r="AD130" s="718"/>
      <c r="AE130" s="719"/>
      <c r="AF130" s="720">
        <v>106278</v>
      </c>
      <c r="AG130" s="718"/>
      <c r="AH130" s="718"/>
      <c r="AI130" s="718"/>
      <c r="AJ130" s="719"/>
      <c r="AK130" s="720">
        <v>110928</v>
      </c>
      <c r="AL130" s="718"/>
      <c r="AM130" s="718"/>
      <c r="AN130" s="718"/>
      <c r="AO130" s="719"/>
      <c r="AP130" s="841"/>
      <c r="AQ130" s="842"/>
      <c r="AR130" s="842"/>
      <c r="AS130" s="842"/>
      <c r="AT130" s="843"/>
      <c r="AU130" s="475"/>
      <c r="AV130" s="475"/>
      <c r="AW130" s="475"/>
      <c r="AX130" s="844" t="s">
        <v>495</v>
      </c>
      <c r="AY130" s="705"/>
      <c r="AZ130" s="705"/>
      <c r="BA130" s="705"/>
      <c r="BB130" s="705"/>
      <c r="BC130" s="705"/>
      <c r="BD130" s="705"/>
      <c r="BE130" s="706"/>
      <c r="BF130" s="850">
        <v>6.6</v>
      </c>
      <c r="BG130" s="851"/>
      <c r="BH130" s="851"/>
      <c r="BI130" s="851"/>
      <c r="BJ130" s="851"/>
      <c r="BK130" s="851"/>
      <c r="BL130" s="852"/>
      <c r="BM130" s="850">
        <v>25</v>
      </c>
      <c r="BN130" s="851"/>
      <c r="BO130" s="851"/>
      <c r="BP130" s="851"/>
      <c r="BQ130" s="851"/>
      <c r="BR130" s="851"/>
      <c r="BS130" s="852"/>
      <c r="BT130" s="850">
        <v>35</v>
      </c>
      <c r="BU130" s="851"/>
      <c r="BV130" s="851"/>
      <c r="BW130" s="851"/>
      <c r="BX130" s="851"/>
      <c r="BY130" s="851"/>
      <c r="BZ130" s="853"/>
      <c r="CA130" s="849"/>
      <c r="CB130" s="849"/>
      <c r="CC130" s="849"/>
      <c r="CD130" s="849"/>
      <c r="CE130" s="849"/>
      <c r="CF130" s="849"/>
      <c r="CG130" s="849"/>
      <c r="CH130" s="849"/>
      <c r="CI130" s="849"/>
      <c r="CJ130" s="849"/>
      <c r="CK130" s="849"/>
      <c r="CL130" s="849"/>
      <c r="CM130" s="849"/>
      <c r="CN130" s="849"/>
      <c r="CO130" s="849"/>
      <c r="CP130" s="849"/>
      <c r="CQ130" s="849"/>
      <c r="CR130" s="849"/>
      <c r="CS130" s="849"/>
      <c r="CT130" s="849"/>
      <c r="CU130" s="849"/>
      <c r="CV130" s="849"/>
      <c r="CW130" s="849"/>
      <c r="CX130" s="849"/>
      <c r="CY130" s="849"/>
      <c r="CZ130" s="849"/>
      <c r="DA130" s="849"/>
      <c r="DB130" s="849"/>
      <c r="DC130" s="849"/>
      <c r="DD130" s="849"/>
      <c r="DE130" s="849"/>
      <c r="DF130" s="849"/>
      <c r="DG130" s="849"/>
      <c r="DH130" s="849"/>
      <c r="DI130" s="849"/>
      <c r="DJ130" s="849"/>
      <c r="DK130" s="849"/>
      <c r="DL130" s="849"/>
      <c r="DM130" s="849"/>
      <c r="DN130" s="849"/>
      <c r="DO130" s="849"/>
      <c r="DP130" s="475"/>
      <c r="DQ130" s="475"/>
      <c r="DR130" s="475"/>
      <c r="DS130" s="475"/>
      <c r="DT130" s="475"/>
      <c r="DU130" s="475"/>
      <c r="DV130" s="475"/>
      <c r="DW130" s="475"/>
      <c r="DX130" s="475"/>
      <c r="DY130" s="475"/>
      <c r="DZ130" s="475"/>
    </row>
    <row r="131" spans="1:131" s="467" customFormat="1" ht="26.25" customHeight="1" thickBot="1" x14ac:dyDescent="0.2">
      <c r="A131" s="854"/>
      <c r="B131" s="855"/>
      <c r="C131" s="855"/>
      <c r="D131" s="855"/>
      <c r="E131" s="855"/>
      <c r="F131" s="855"/>
      <c r="G131" s="855"/>
      <c r="H131" s="855"/>
      <c r="I131" s="855"/>
      <c r="J131" s="855"/>
      <c r="K131" s="855"/>
      <c r="L131" s="855"/>
      <c r="M131" s="855"/>
      <c r="N131" s="855"/>
      <c r="O131" s="855"/>
      <c r="P131" s="855"/>
      <c r="Q131" s="855"/>
      <c r="R131" s="855"/>
      <c r="S131" s="855"/>
      <c r="T131" s="855"/>
      <c r="U131" s="855"/>
      <c r="V131" s="855"/>
      <c r="W131" s="856" t="s">
        <v>496</v>
      </c>
      <c r="X131" s="857"/>
      <c r="Y131" s="857"/>
      <c r="Z131" s="858"/>
      <c r="AA131" s="760">
        <v>888241</v>
      </c>
      <c r="AB131" s="761"/>
      <c r="AC131" s="761"/>
      <c r="AD131" s="761"/>
      <c r="AE131" s="762"/>
      <c r="AF131" s="763">
        <v>872144</v>
      </c>
      <c r="AG131" s="761"/>
      <c r="AH131" s="761"/>
      <c r="AI131" s="761"/>
      <c r="AJ131" s="762"/>
      <c r="AK131" s="763">
        <v>888493</v>
      </c>
      <c r="AL131" s="761"/>
      <c r="AM131" s="761"/>
      <c r="AN131" s="761"/>
      <c r="AO131" s="762"/>
      <c r="AP131" s="859"/>
      <c r="AQ131" s="860"/>
      <c r="AR131" s="860"/>
      <c r="AS131" s="860"/>
      <c r="AT131" s="861"/>
      <c r="AU131" s="475"/>
      <c r="AV131" s="475"/>
      <c r="AW131" s="475"/>
      <c r="AX131" s="862" t="s">
        <v>497</v>
      </c>
      <c r="AY131" s="476"/>
      <c r="AZ131" s="476"/>
      <c r="BA131" s="476"/>
      <c r="BB131" s="476"/>
      <c r="BC131" s="476"/>
      <c r="BD131" s="476"/>
      <c r="BE131" s="833"/>
      <c r="BF131" s="863" t="s">
        <v>64</v>
      </c>
      <c r="BG131" s="864"/>
      <c r="BH131" s="864"/>
      <c r="BI131" s="864"/>
      <c r="BJ131" s="864"/>
      <c r="BK131" s="864"/>
      <c r="BL131" s="865"/>
      <c r="BM131" s="863">
        <v>350</v>
      </c>
      <c r="BN131" s="864"/>
      <c r="BO131" s="864"/>
      <c r="BP131" s="864"/>
      <c r="BQ131" s="864"/>
      <c r="BR131" s="864"/>
      <c r="BS131" s="865"/>
      <c r="BT131" s="866"/>
      <c r="BU131" s="867"/>
      <c r="BV131" s="867"/>
      <c r="BW131" s="867"/>
      <c r="BX131" s="867"/>
      <c r="BY131" s="867"/>
      <c r="BZ131" s="868"/>
      <c r="CA131" s="849"/>
      <c r="CB131" s="849"/>
      <c r="CC131" s="849"/>
      <c r="CD131" s="849"/>
      <c r="CE131" s="849"/>
      <c r="CF131" s="849"/>
      <c r="CG131" s="849"/>
      <c r="CH131" s="849"/>
      <c r="CI131" s="849"/>
      <c r="CJ131" s="849"/>
      <c r="CK131" s="849"/>
      <c r="CL131" s="849"/>
      <c r="CM131" s="849"/>
      <c r="CN131" s="849"/>
      <c r="CO131" s="849"/>
      <c r="CP131" s="849"/>
      <c r="CQ131" s="849"/>
      <c r="CR131" s="849"/>
      <c r="CS131" s="849"/>
      <c r="CT131" s="849"/>
      <c r="CU131" s="849"/>
      <c r="CV131" s="849"/>
      <c r="CW131" s="849"/>
      <c r="CX131" s="849"/>
      <c r="CY131" s="849"/>
      <c r="CZ131" s="849"/>
      <c r="DA131" s="849"/>
      <c r="DB131" s="849"/>
      <c r="DC131" s="849"/>
      <c r="DD131" s="849"/>
      <c r="DE131" s="849"/>
      <c r="DF131" s="849"/>
      <c r="DG131" s="849"/>
      <c r="DH131" s="849"/>
      <c r="DI131" s="849"/>
      <c r="DJ131" s="849"/>
      <c r="DK131" s="849"/>
      <c r="DL131" s="849"/>
      <c r="DM131" s="849"/>
      <c r="DN131" s="849"/>
      <c r="DO131" s="849"/>
      <c r="DP131" s="475"/>
      <c r="DQ131" s="475"/>
      <c r="DR131" s="475"/>
      <c r="DS131" s="475"/>
      <c r="DT131" s="475"/>
      <c r="DU131" s="475"/>
      <c r="DV131" s="475"/>
      <c r="DW131" s="475"/>
      <c r="DX131" s="475"/>
      <c r="DY131" s="475"/>
      <c r="DZ131" s="475"/>
    </row>
    <row r="132" spans="1:131" s="467" customFormat="1" ht="26.25" customHeight="1" x14ac:dyDescent="0.15">
      <c r="A132" s="869" t="s">
        <v>498</v>
      </c>
      <c r="B132" s="870"/>
      <c r="C132" s="870"/>
      <c r="D132" s="870"/>
      <c r="E132" s="870"/>
      <c r="F132" s="870"/>
      <c r="G132" s="870"/>
      <c r="H132" s="870"/>
      <c r="I132" s="870"/>
      <c r="J132" s="870"/>
      <c r="K132" s="870"/>
      <c r="L132" s="870"/>
      <c r="M132" s="870"/>
      <c r="N132" s="870"/>
      <c r="O132" s="870"/>
      <c r="P132" s="870"/>
      <c r="Q132" s="870"/>
      <c r="R132" s="870"/>
      <c r="S132" s="870"/>
      <c r="T132" s="870"/>
      <c r="U132" s="870"/>
      <c r="V132" s="871" t="s">
        <v>499</v>
      </c>
      <c r="W132" s="871"/>
      <c r="X132" s="871"/>
      <c r="Y132" s="871"/>
      <c r="Z132" s="872"/>
      <c r="AA132" s="873">
        <v>6.9370812649999998</v>
      </c>
      <c r="AB132" s="874"/>
      <c r="AC132" s="874"/>
      <c r="AD132" s="874"/>
      <c r="AE132" s="875"/>
      <c r="AF132" s="876">
        <v>6.6768790469999999</v>
      </c>
      <c r="AG132" s="874"/>
      <c r="AH132" s="874"/>
      <c r="AI132" s="874"/>
      <c r="AJ132" s="875"/>
      <c r="AK132" s="876">
        <v>6.3339834980000003</v>
      </c>
      <c r="AL132" s="874"/>
      <c r="AM132" s="874"/>
      <c r="AN132" s="874"/>
      <c r="AO132" s="875"/>
      <c r="AP132" s="755"/>
      <c r="AQ132" s="756"/>
      <c r="AR132" s="756"/>
      <c r="AS132" s="756"/>
      <c r="AT132" s="877"/>
      <c r="AU132" s="878"/>
      <c r="AV132" s="475"/>
      <c r="AW132" s="475"/>
      <c r="AX132" s="475"/>
      <c r="AY132" s="475"/>
      <c r="AZ132" s="475"/>
      <c r="BA132" s="475"/>
      <c r="BB132" s="475"/>
      <c r="BC132" s="475"/>
      <c r="BD132" s="475"/>
      <c r="BE132" s="475"/>
      <c r="BF132" s="475"/>
      <c r="BG132" s="475"/>
      <c r="BH132" s="475"/>
      <c r="BI132" s="475"/>
      <c r="BJ132" s="475"/>
      <c r="BK132" s="475"/>
      <c r="BL132" s="475"/>
      <c r="BM132" s="475"/>
      <c r="BN132" s="475"/>
      <c r="BO132" s="475"/>
      <c r="BP132" s="475"/>
      <c r="BQ132" s="475"/>
      <c r="BR132" s="475"/>
      <c r="BS132" s="477"/>
      <c r="BT132" s="475"/>
      <c r="BU132" s="475"/>
      <c r="BV132" s="475"/>
      <c r="BW132" s="475"/>
      <c r="BX132" s="475"/>
      <c r="BY132" s="475"/>
      <c r="BZ132" s="475"/>
      <c r="CA132" s="849"/>
      <c r="CB132" s="849"/>
      <c r="CC132" s="849"/>
      <c r="CD132" s="849"/>
      <c r="CE132" s="849"/>
      <c r="CF132" s="849"/>
      <c r="CG132" s="849"/>
      <c r="CH132" s="849"/>
      <c r="CI132" s="849"/>
      <c r="CJ132" s="849"/>
      <c r="CK132" s="849"/>
      <c r="CL132" s="849"/>
      <c r="CM132" s="849"/>
      <c r="CN132" s="849"/>
      <c r="CO132" s="849"/>
      <c r="CP132" s="849"/>
      <c r="CQ132" s="849"/>
      <c r="CR132" s="849"/>
      <c r="CS132" s="849"/>
      <c r="CT132" s="849"/>
      <c r="CU132" s="849"/>
      <c r="CV132" s="849"/>
      <c r="CW132" s="849"/>
      <c r="CX132" s="849"/>
      <c r="CY132" s="849"/>
      <c r="CZ132" s="849"/>
      <c r="DA132" s="849"/>
      <c r="DB132" s="849"/>
      <c r="DC132" s="849"/>
      <c r="DD132" s="849"/>
      <c r="DE132" s="849"/>
      <c r="DF132" s="849"/>
      <c r="DG132" s="849"/>
      <c r="DH132" s="849"/>
      <c r="DI132" s="849"/>
      <c r="DJ132" s="849"/>
      <c r="DK132" s="849"/>
      <c r="DL132" s="849"/>
      <c r="DM132" s="849"/>
      <c r="DN132" s="849"/>
      <c r="DO132" s="849"/>
      <c r="DP132" s="475"/>
      <c r="DQ132" s="475"/>
      <c r="DR132" s="475"/>
      <c r="DS132" s="475"/>
      <c r="DT132" s="475"/>
      <c r="DU132" s="475"/>
      <c r="DV132" s="475"/>
      <c r="DW132" s="475"/>
      <c r="DX132" s="475"/>
      <c r="DY132" s="475"/>
      <c r="DZ132" s="475"/>
    </row>
    <row r="133" spans="1:131" s="467" customFormat="1" ht="26.25" customHeight="1" thickBot="1" x14ac:dyDescent="0.2">
      <c r="A133" s="879"/>
      <c r="B133" s="880"/>
      <c r="C133" s="880"/>
      <c r="D133" s="880"/>
      <c r="E133" s="880"/>
      <c r="F133" s="880"/>
      <c r="G133" s="880"/>
      <c r="H133" s="880"/>
      <c r="I133" s="880"/>
      <c r="J133" s="880"/>
      <c r="K133" s="880"/>
      <c r="L133" s="880"/>
      <c r="M133" s="880"/>
      <c r="N133" s="880"/>
      <c r="O133" s="880"/>
      <c r="P133" s="880"/>
      <c r="Q133" s="880"/>
      <c r="R133" s="880"/>
      <c r="S133" s="880"/>
      <c r="T133" s="880"/>
      <c r="U133" s="880"/>
      <c r="V133" s="881" t="s">
        <v>500</v>
      </c>
      <c r="W133" s="881"/>
      <c r="X133" s="881"/>
      <c r="Y133" s="881"/>
      <c r="Z133" s="882"/>
      <c r="AA133" s="883">
        <v>5.9</v>
      </c>
      <c r="AB133" s="884"/>
      <c r="AC133" s="884"/>
      <c r="AD133" s="884"/>
      <c r="AE133" s="885"/>
      <c r="AF133" s="883">
        <v>6.3</v>
      </c>
      <c r="AG133" s="884"/>
      <c r="AH133" s="884"/>
      <c r="AI133" s="884"/>
      <c r="AJ133" s="885"/>
      <c r="AK133" s="883">
        <v>6.6</v>
      </c>
      <c r="AL133" s="884"/>
      <c r="AM133" s="884"/>
      <c r="AN133" s="884"/>
      <c r="AO133" s="885"/>
      <c r="AP133" s="797"/>
      <c r="AQ133" s="798"/>
      <c r="AR133" s="798"/>
      <c r="AS133" s="798"/>
      <c r="AT133" s="886"/>
      <c r="AU133" s="475"/>
      <c r="AV133" s="475"/>
      <c r="AW133" s="475"/>
      <c r="AX133" s="475"/>
      <c r="AY133" s="475"/>
      <c r="AZ133" s="475"/>
      <c r="BA133" s="475"/>
      <c r="BB133" s="475"/>
      <c r="BC133" s="475"/>
      <c r="BD133" s="475"/>
      <c r="BE133" s="475"/>
      <c r="BF133" s="475"/>
      <c r="BG133" s="475"/>
      <c r="BH133" s="475"/>
      <c r="BI133" s="475"/>
      <c r="BJ133" s="475"/>
      <c r="BK133" s="475"/>
      <c r="BL133" s="475"/>
      <c r="BM133" s="475"/>
      <c r="BN133" s="849"/>
      <c r="BO133" s="849"/>
      <c r="BP133" s="849"/>
      <c r="BQ133" s="849"/>
      <c r="BR133" s="849"/>
      <c r="BS133" s="849"/>
      <c r="BT133" s="849"/>
      <c r="BU133" s="849"/>
      <c r="BV133" s="849"/>
      <c r="BW133" s="849"/>
      <c r="BX133" s="849"/>
      <c r="BY133" s="849"/>
      <c r="BZ133" s="849"/>
      <c r="CA133" s="849"/>
      <c r="CB133" s="849"/>
      <c r="CC133" s="849"/>
      <c r="CD133" s="849"/>
      <c r="CE133" s="849"/>
      <c r="CF133" s="849"/>
      <c r="CG133" s="849"/>
      <c r="CH133" s="849"/>
      <c r="CI133" s="849"/>
      <c r="CJ133" s="849"/>
      <c r="CK133" s="849"/>
      <c r="CL133" s="849"/>
      <c r="CM133" s="849"/>
      <c r="CN133" s="849"/>
      <c r="CO133" s="849"/>
      <c r="CP133" s="849"/>
      <c r="CQ133" s="849"/>
      <c r="CR133" s="849"/>
      <c r="CS133" s="849"/>
      <c r="CT133" s="849"/>
      <c r="CU133" s="849"/>
      <c r="CV133" s="849"/>
      <c r="CW133" s="849"/>
      <c r="CX133" s="849"/>
      <c r="CY133" s="849"/>
      <c r="CZ133" s="849"/>
      <c r="DA133" s="849"/>
      <c r="DB133" s="849"/>
      <c r="DC133" s="849"/>
      <c r="DD133" s="849"/>
      <c r="DE133" s="849"/>
      <c r="DF133" s="849"/>
      <c r="DG133" s="849"/>
      <c r="DH133" s="849"/>
      <c r="DI133" s="849"/>
      <c r="DJ133" s="849"/>
      <c r="DK133" s="849"/>
      <c r="DL133" s="849"/>
      <c r="DM133" s="849"/>
      <c r="DN133" s="849"/>
      <c r="DO133" s="849"/>
      <c r="DP133" s="475"/>
      <c r="DQ133" s="475"/>
      <c r="DR133" s="475"/>
      <c r="DS133" s="475"/>
      <c r="DT133" s="475"/>
      <c r="DU133" s="475"/>
      <c r="DV133" s="475"/>
      <c r="DW133" s="475"/>
      <c r="DX133" s="475"/>
      <c r="DY133" s="475"/>
      <c r="DZ133" s="475"/>
    </row>
    <row r="134" spans="1:131" ht="11.25" customHeight="1" x14ac:dyDescent="0.15">
      <c r="A134" s="887"/>
      <c r="B134" s="887"/>
      <c r="C134" s="887"/>
      <c r="D134" s="887"/>
      <c r="E134" s="887"/>
      <c r="F134" s="887"/>
      <c r="G134" s="887"/>
      <c r="H134" s="887"/>
      <c r="I134" s="887"/>
      <c r="J134" s="887"/>
      <c r="K134" s="887"/>
      <c r="L134" s="887"/>
      <c r="M134" s="887"/>
      <c r="N134" s="887"/>
      <c r="O134" s="887"/>
      <c r="P134" s="887"/>
      <c r="Q134" s="887"/>
      <c r="R134" s="887"/>
      <c r="S134" s="887"/>
      <c r="T134" s="887"/>
      <c r="U134" s="887"/>
      <c r="V134" s="887"/>
      <c r="W134" s="887"/>
      <c r="X134" s="887"/>
      <c r="Y134" s="887"/>
      <c r="Z134" s="887"/>
      <c r="AA134" s="887"/>
      <c r="AB134" s="887"/>
      <c r="AC134" s="887"/>
      <c r="AD134" s="887"/>
      <c r="AE134" s="887"/>
      <c r="AF134" s="887"/>
      <c r="AG134" s="887"/>
      <c r="AH134" s="887"/>
      <c r="AI134" s="887"/>
      <c r="AJ134" s="887"/>
      <c r="AK134" s="887"/>
      <c r="AL134" s="887"/>
      <c r="AM134" s="887"/>
      <c r="AN134" s="887"/>
      <c r="AO134" s="887"/>
      <c r="AP134" s="887"/>
      <c r="AQ134" s="887"/>
      <c r="AR134" s="887"/>
      <c r="AS134" s="887"/>
      <c r="AT134" s="887"/>
      <c r="AU134" s="475"/>
      <c r="AV134" s="475"/>
      <c r="AW134" s="475"/>
      <c r="AX134" s="475"/>
      <c r="AY134" s="475"/>
      <c r="AZ134" s="475"/>
      <c r="BA134" s="475"/>
      <c r="BB134" s="475"/>
      <c r="BC134" s="475"/>
      <c r="BD134" s="475"/>
      <c r="BE134" s="475"/>
      <c r="BF134" s="475"/>
      <c r="BG134" s="475"/>
      <c r="BH134" s="475"/>
      <c r="BI134" s="475"/>
      <c r="BJ134" s="475"/>
      <c r="BK134" s="475"/>
      <c r="BL134" s="475"/>
      <c r="BM134" s="475"/>
      <c r="BN134" s="849"/>
      <c r="BO134" s="849"/>
      <c r="BP134" s="849"/>
      <c r="BQ134" s="849"/>
      <c r="BR134" s="849"/>
      <c r="BS134" s="849"/>
      <c r="BT134" s="849"/>
      <c r="BU134" s="849"/>
      <c r="BV134" s="849"/>
      <c r="BW134" s="849"/>
      <c r="BX134" s="849"/>
      <c r="BY134" s="849"/>
      <c r="BZ134" s="849"/>
      <c r="CA134" s="849"/>
      <c r="CB134" s="849"/>
      <c r="CC134" s="849"/>
      <c r="CD134" s="849"/>
      <c r="CE134" s="849"/>
      <c r="CF134" s="849"/>
      <c r="CG134" s="849"/>
      <c r="CH134" s="849"/>
      <c r="CI134" s="849"/>
      <c r="CJ134" s="849"/>
      <c r="CK134" s="849"/>
      <c r="CL134" s="849"/>
      <c r="CM134" s="849"/>
      <c r="CN134" s="849"/>
      <c r="CO134" s="849"/>
      <c r="CP134" s="849"/>
      <c r="CQ134" s="849"/>
      <c r="CR134" s="849"/>
      <c r="CS134" s="849"/>
      <c r="CT134" s="849"/>
      <c r="CU134" s="849"/>
      <c r="CV134" s="849"/>
      <c r="CW134" s="849"/>
      <c r="CX134" s="849"/>
      <c r="CY134" s="849"/>
      <c r="CZ134" s="849"/>
      <c r="DA134" s="849"/>
      <c r="DB134" s="849"/>
      <c r="DC134" s="849"/>
      <c r="DD134" s="849"/>
      <c r="DE134" s="849"/>
      <c r="DF134" s="849"/>
      <c r="DG134" s="849"/>
      <c r="DH134" s="849"/>
      <c r="DI134" s="849"/>
      <c r="DJ134" s="849"/>
      <c r="DK134" s="849"/>
      <c r="DL134" s="849"/>
      <c r="DM134" s="849"/>
      <c r="DN134" s="849"/>
      <c r="DO134" s="849"/>
      <c r="DP134" s="475"/>
      <c r="DQ134" s="475"/>
      <c r="DR134" s="475"/>
      <c r="DS134" s="475"/>
      <c r="DT134" s="475"/>
      <c r="DU134" s="475"/>
      <c r="DV134" s="475"/>
      <c r="DW134" s="475"/>
      <c r="DX134" s="475"/>
      <c r="DY134" s="475"/>
      <c r="DZ134" s="475"/>
      <c r="EA134" s="467"/>
    </row>
    <row r="135" spans="1:131" ht="14.25" hidden="1" x14ac:dyDescent="0.15">
      <c r="AU135" s="887"/>
      <c r="AV135" s="887"/>
      <c r="AW135" s="887"/>
      <c r="AX135" s="887"/>
      <c r="AY135" s="887"/>
      <c r="AZ135" s="887"/>
      <c r="BA135" s="887"/>
      <c r="BB135" s="887"/>
      <c r="BC135" s="887"/>
      <c r="BD135" s="887"/>
      <c r="BE135" s="887"/>
      <c r="BF135" s="887"/>
      <c r="BG135" s="887"/>
      <c r="BH135" s="887"/>
      <c r="BI135" s="887"/>
      <c r="BJ135" s="887"/>
      <c r="BK135" s="887"/>
      <c r="BL135" s="887"/>
      <c r="BM135" s="887"/>
      <c r="BN135" s="887"/>
      <c r="BO135" s="887"/>
      <c r="BP135" s="887"/>
      <c r="BQ135" s="887"/>
      <c r="BR135" s="887"/>
      <c r="BS135" s="887"/>
      <c r="BT135" s="887"/>
      <c r="BU135" s="887"/>
      <c r="BV135" s="887"/>
      <c r="BW135" s="887"/>
      <c r="BX135" s="887"/>
      <c r="BY135" s="887"/>
      <c r="BZ135" s="887"/>
      <c r="CA135" s="887"/>
      <c r="CB135" s="887"/>
      <c r="CC135" s="887"/>
      <c r="CD135" s="887"/>
      <c r="CE135" s="887"/>
      <c r="CF135" s="887"/>
      <c r="CG135" s="887"/>
      <c r="CH135" s="887"/>
      <c r="CI135" s="887"/>
      <c r="CJ135" s="887"/>
      <c r="CK135" s="887"/>
      <c r="CL135" s="887"/>
      <c r="CM135" s="887"/>
      <c r="CN135" s="887"/>
      <c r="CO135" s="887"/>
      <c r="CP135" s="887"/>
      <c r="CQ135" s="887"/>
      <c r="CR135" s="887"/>
      <c r="CS135" s="887"/>
      <c r="CT135" s="887"/>
      <c r="CU135" s="887"/>
      <c r="CV135" s="887"/>
      <c r="CW135" s="887"/>
      <c r="CX135" s="887"/>
      <c r="CY135" s="887"/>
      <c r="CZ135" s="887"/>
      <c r="DA135" s="887"/>
      <c r="DB135" s="887"/>
      <c r="DC135" s="887"/>
      <c r="DD135" s="887"/>
      <c r="DE135" s="887"/>
      <c r="DF135" s="887"/>
      <c r="DG135" s="887"/>
      <c r="DH135" s="887"/>
      <c r="DI135" s="887"/>
      <c r="DJ135" s="887"/>
      <c r="DK135" s="887"/>
      <c r="DL135" s="887"/>
      <c r="DM135" s="887"/>
      <c r="DN135" s="887"/>
      <c r="DO135" s="887"/>
      <c r="DP135" s="887"/>
      <c r="DQ135" s="887"/>
      <c r="DR135" s="887"/>
      <c r="DS135" s="887"/>
      <c r="DT135" s="887"/>
      <c r="DU135" s="887"/>
      <c r="DV135" s="887"/>
      <c r="DW135" s="887"/>
      <c r="DX135" s="887"/>
      <c r="DY135" s="887"/>
      <c r="DZ135" s="887"/>
    </row>
  </sheetData>
  <sheetProtection algorithmName="SHA-512" hashValue="9zhHtQGnVZwaCXPyN9b1bjgdSQ68uFRcWu463EdtDPb41B5Y4sgNHFm1GERCHEIpBFp4nPmkUqkMTkT34OTTiA==" saltValue="OFmx2fnlpR9vFSfIz8Y0B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9"/>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8338A-BD0C-49B4-842A-F594E478A65D}">
  <sheetPr>
    <pageSetUpPr fitToPage="1"/>
  </sheetPr>
  <dimension ref="A1:DQ105"/>
  <sheetViews>
    <sheetView showGridLines="0" view="pageBreakPreview" zoomScale="85" zoomScaleNormal="85" zoomScaleSheetLayoutView="85" workbookViewId="0">
      <selection activeCell="AU10" sqref="AU10:AX10"/>
    </sheetView>
  </sheetViews>
  <sheetFormatPr defaultColWidth="0" defaultRowHeight="13.5" customHeight="1" zeroHeight="1" x14ac:dyDescent="0.15"/>
  <cols>
    <col min="1" max="120" width="2.75" style="889" customWidth="1"/>
    <col min="121" max="121" width="0" style="888" hidden="1" customWidth="1"/>
    <col min="122" max="16384" width="9" style="888" hidden="1"/>
  </cols>
  <sheetData>
    <row r="1" spans="1:120" x14ac:dyDescent="0.15">
      <c r="A1" s="888"/>
      <c r="B1" s="888"/>
      <c r="C1" s="888"/>
      <c r="D1" s="888"/>
      <c r="E1" s="888"/>
      <c r="F1" s="888"/>
      <c r="G1" s="888"/>
      <c r="H1" s="888"/>
      <c r="I1" s="888"/>
      <c r="J1" s="888"/>
      <c r="K1" s="888"/>
      <c r="L1" s="888"/>
      <c r="M1" s="888"/>
      <c r="N1" s="888"/>
      <c r="O1" s="888"/>
      <c r="P1" s="888"/>
      <c r="Q1" s="888"/>
      <c r="R1" s="888"/>
      <c r="S1" s="888"/>
      <c r="T1" s="888"/>
      <c r="U1" s="888"/>
      <c r="V1" s="888"/>
      <c r="W1" s="888"/>
      <c r="X1" s="888"/>
      <c r="Y1" s="888"/>
      <c r="Z1" s="888"/>
      <c r="AA1" s="888"/>
      <c r="AB1" s="888"/>
      <c r="AC1" s="888"/>
      <c r="AD1" s="888"/>
      <c r="AE1" s="888"/>
      <c r="AF1" s="888"/>
      <c r="AG1" s="888"/>
      <c r="AH1" s="888"/>
      <c r="AI1" s="888"/>
      <c r="AJ1" s="888"/>
      <c r="AK1" s="888"/>
      <c r="AL1" s="888"/>
      <c r="AM1" s="888"/>
      <c r="AN1" s="888"/>
      <c r="AO1" s="888"/>
      <c r="AP1" s="888"/>
      <c r="AQ1" s="888"/>
      <c r="AR1" s="888"/>
      <c r="AS1" s="888"/>
      <c r="AT1" s="888"/>
      <c r="AU1" s="888"/>
      <c r="AV1" s="888"/>
      <c r="AW1" s="888"/>
      <c r="AX1" s="888"/>
      <c r="AY1" s="888"/>
      <c r="AZ1" s="888"/>
      <c r="BA1" s="888"/>
      <c r="BB1" s="888"/>
      <c r="BC1" s="888"/>
      <c r="BD1" s="888"/>
      <c r="BE1" s="888"/>
      <c r="BF1" s="888"/>
      <c r="BG1" s="888"/>
      <c r="BH1" s="888"/>
      <c r="BI1" s="888"/>
      <c r="BJ1" s="888"/>
      <c r="BK1" s="888"/>
      <c r="BL1" s="888"/>
      <c r="BM1" s="888"/>
      <c r="BN1" s="888"/>
      <c r="BO1" s="888"/>
      <c r="BP1" s="888"/>
      <c r="BQ1" s="888"/>
      <c r="BR1" s="888"/>
      <c r="BS1" s="888"/>
      <c r="BT1" s="888"/>
      <c r="BU1" s="888"/>
      <c r="BV1" s="888"/>
      <c r="BW1" s="888"/>
      <c r="BX1" s="888"/>
      <c r="BY1" s="888"/>
      <c r="BZ1" s="888"/>
      <c r="CA1" s="888"/>
      <c r="CB1" s="888"/>
      <c r="CC1" s="888"/>
      <c r="CD1" s="888"/>
      <c r="CE1" s="888"/>
      <c r="CF1" s="888"/>
      <c r="CG1" s="888"/>
      <c r="CH1" s="888"/>
      <c r="CI1" s="888"/>
      <c r="CJ1" s="888"/>
      <c r="CK1" s="888"/>
      <c r="CL1" s="888"/>
      <c r="CM1" s="888"/>
      <c r="CN1" s="888"/>
      <c r="CO1" s="888"/>
      <c r="CP1" s="888"/>
      <c r="CQ1" s="888"/>
      <c r="CR1" s="888"/>
      <c r="CS1" s="888"/>
      <c r="CT1" s="888"/>
      <c r="CU1" s="888"/>
      <c r="CV1" s="888"/>
      <c r="CW1" s="888"/>
      <c r="CX1" s="888"/>
      <c r="CY1" s="888"/>
      <c r="CZ1" s="888"/>
      <c r="DA1" s="888"/>
      <c r="DB1" s="888"/>
      <c r="DC1" s="888"/>
      <c r="DD1" s="888"/>
      <c r="DE1" s="888"/>
      <c r="DF1" s="888"/>
      <c r="DG1" s="888"/>
      <c r="DH1" s="888"/>
      <c r="DI1" s="888"/>
      <c r="DJ1" s="888"/>
      <c r="DK1" s="888"/>
      <c r="DL1" s="888"/>
      <c r="DM1" s="888"/>
      <c r="DN1" s="888"/>
      <c r="DO1" s="888"/>
      <c r="DP1" s="888"/>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888"/>
    </row>
    <row r="17" spans="119:120" x14ac:dyDescent="0.15">
      <c r="DP17" s="888"/>
    </row>
    <row r="18" spans="119:120" x14ac:dyDescent="0.15"/>
    <row r="19" spans="119:120" x14ac:dyDescent="0.15"/>
    <row r="20" spans="119:120" x14ac:dyDescent="0.15">
      <c r="DO20" s="888"/>
      <c r="DP20" s="888"/>
    </row>
    <row r="21" spans="119:120" x14ac:dyDescent="0.15">
      <c r="DP21" s="888"/>
    </row>
    <row r="22" spans="119:120" x14ac:dyDescent="0.15"/>
    <row r="23" spans="119:120" x14ac:dyDescent="0.15">
      <c r="DO23" s="888"/>
      <c r="DP23" s="888"/>
    </row>
    <row r="24" spans="119:120" x14ac:dyDescent="0.15">
      <c r="DP24" s="888"/>
    </row>
    <row r="25" spans="119:120" x14ac:dyDescent="0.15">
      <c r="DP25" s="888"/>
    </row>
    <row r="26" spans="119:120" x14ac:dyDescent="0.15">
      <c r="DO26" s="888"/>
      <c r="DP26" s="888"/>
    </row>
    <row r="27" spans="119:120" x14ac:dyDescent="0.15"/>
    <row r="28" spans="119:120" x14ac:dyDescent="0.15">
      <c r="DO28" s="888"/>
      <c r="DP28" s="888"/>
    </row>
    <row r="29" spans="119:120" x14ac:dyDescent="0.15">
      <c r="DP29" s="888"/>
    </row>
    <row r="30" spans="119:120" x14ac:dyDescent="0.15"/>
    <row r="31" spans="119:120" x14ac:dyDescent="0.15">
      <c r="DO31" s="888"/>
      <c r="DP31" s="888"/>
    </row>
    <row r="32" spans="119:120" x14ac:dyDescent="0.15"/>
    <row r="33" spans="98:120" x14ac:dyDescent="0.15">
      <c r="DO33" s="888"/>
      <c r="DP33" s="888"/>
    </row>
    <row r="34" spans="98:120" x14ac:dyDescent="0.15">
      <c r="DM34" s="888"/>
    </row>
    <row r="35" spans="98:120" x14ac:dyDescent="0.15">
      <c r="CT35" s="888"/>
      <c r="CU35" s="888"/>
      <c r="CV35" s="888"/>
      <c r="CY35" s="888"/>
      <c r="CZ35" s="888"/>
      <c r="DA35" s="888"/>
      <c r="DD35" s="888"/>
      <c r="DE35" s="888"/>
      <c r="DF35" s="888"/>
      <c r="DI35" s="888"/>
      <c r="DJ35" s="888"/>
      <c r="DK35" s="888"/>
      <c r="DM35" s="888"/>
      <c r="DN35" s="888"/>
      <c r="DO35" s="888"/>
      <c r="DP35" s="888"/>
    </row>
    <row r="36" spans="98:120" x14ac:dyDescent="0.15"/>
    <row r="37" spans="98:120" x14ac:dyDescent="0.15">
      <c r="CW37" s="888"/>
      <c r="DB37" s="888"/>
      <c r="DG37" s="888"/>
      <c r="DL37" s="888"/>
      <c r="DP37" s="888"/>
    </row>
    <row r="38" spans="98:120" x14ac:dyDescent="0.15">
      <c r="CT38" s="888"/>
      <c r="CU38" s="888"/>
      <c r="CV38" s="888"/>
      <c r="CW38" s="888"/>
      <c r="CY38" s="888"/>
      <c r="CZ38" s="888"/>
      <c r="DA38" s="888"/>
      <c r="DB38" s="888"/>
      <c r="DD38" s="888"/>
      <c r="DE38" s="888"/>
      <c r="DF38" s="888"/>
      <c r="DG38" s="888"/>
      <c r="DI38" s="888"/>
      <c r="DJ38" s="888"/>
      <c r="DK38" s="888"/>
      <c r="DL38" s="888"/>
      <c r="DN38" s="888"/>
      <c r="DO38" s="888"/>
      <c r="DP38" s="888"/>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888"/>
      <c r="DO49" s="888"/>
      <c r="DP49" s="888"/>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888"/>
      <c r="CS63" s="888"/>
      <c r="CX63" s="888"/>
      <c r="DC63" s="888"/>
      <c r="DH63" s="888"/>
    </row>
    <row r="64" spans="22:120" x14ac:dyDescent="0.15">
      <c r="V64" s="888"/>
    </row>
    <row r="65" spans="15:120" x14ac:dyDescent="0.15">
      <c r="X65" s="888"/>
      <c r="Z65" s="888"/>
      <c r="AA65" s="888"/>
      <c r="AB65" s="888"/>
      <c r="AC65" s="888"/>
      <c r="AD65" s="888"/>
      <c r="AE65" s="888"/>
      <c r="AF65" s="888"/>
      <c r="AG65" s="888"/>
      <c r="AH65" s="888"/>
      <c r="AI65" s="888"/>
      <c r="AJ65" s="888"/>
      <c r="AK65" s="888"/>
      <c r="AL65" s="888"/>
      <c r="AM65" s="888"/>
      <c r="AN65" s="888"/>
      <c r="AO65" s="888"/>
      <c r="AP65" s="888"/>
      <c r="AQ65" s="888"/>
      <c r="AR65" s="888"/>
      <c r="AS65" s="888"/>
      <c r="AT65" s="888"/>
      <c r="AU65" s="888"/>
      <c r="AV65" s="888"/>
      <c r="AW65" s="888"/>
      <c r="AX65" s="888"/>
      <c r="AY65" s="888"/>
      <c r="AZ65" s="888"/>
      <c r="BA65" s="888"/>
      <c r="BB65" s="888"/>
      <c r="BC65" s="888"/>
      <c r="BD65" s="888"/>
      <c r="BE65" s="888"/>
      <c r="BF65" s="888"/>
      <c r="BG65" s="888"/>
      <c r="BH65" s="888"/>
      <c r="BI65" s="888"/>
      <c r="BJ65" s="888"/>
      <c r="BK65" s="888"/>
      <c r="BL65" s="888"/>
      <c r="BM65" s="888"/>
      <c r="BN65" s="888"/>
      <c r="BO65" s="888"/>
      <c r="BP65" s="888"/>
      <c r="BQ65" s="888"/>
      <c r="BR65" s="888"/>
      <c r="BS65" s="888"/>
      <c r="BT65" s="888"/>
      <c r="BU65" s="888"/>
      <c r="BV65" s="888"/>
      <c r="BW65" s="888"/>
      <c r="BX65" s="888"/>
      <c r="BY65" s="888"/>
      <c r="BZ65" s="888"/>
      <c r="CA65" s="888"/>
      <c r="CB65" s="888"/>
      <c r="CC65" s="888"/>
      <c r="CD65" s="888"/>
      <c r="CE65" s="888"/>
      <c r="CF65" s="888"/>
      <c r="CG65" s="888"/>
      <c r="CH65" s="888"/>
      <c r="CI65" s="888"/>
      <c r="CJ65" s="888"/>
      <c r="CK65" s="888"/>
      <c r="CL65" s="888"/>
      <c r="CM65" s="888"/>
      <c r="CN65" s="888"/>
      <c r="CO65" s="888"/>
      <c r="CP65" s="888"/>
      <c r="CQ65" s="888"/>
      <c r="CR65" s="888"/>
      <c r="CU65" s="888"/>
      <c r="CZ65" s="888"/>
      <c r="DE65" s="888"/>
      <c r="DJ65" s="888"/>
    </row>
    <row r="66" spans="15:120" x14ac:dyDescent="0.15">
      <c r="Q66" s="888"/>
      <c r="S66" s="888"/>
      <c r="U66" s="888"/>
      <c r="DM66" s="888"/>
    </row>
    <row r="67" spans="15:120" x14ac:dyDescent="0.15">
      <c r="O67" s="888"/>
      <c r="P67" s="888"/>
      <c r="R67" s="888"/>
      <c r="T67" s="888"/>
      <c r="Y67" s="888"/>
      <c r="CT67" s="888"/>
      <c r="CV67" s="888"/>
      <c r="CW67" s="888"/>
      <c r="CY67" s="888"/>
      <c r="DA67" s="888"/>
      <c r="DB67" s="888"/>
      <c r="DD67" s="888"/>
      <c r="DF67" s="888"/>
      <c r="DG67" s="888"/>
      <c r="DI67" s="888"/>
      <c r="DK67" s="888"/>
      <c r="DL67" s="888"/>
      <c r="DN67" s="888"/>
      <c r="DO67" s="888"/>
      <c r="DP67" s="888"/>
    </row>
    <row r="68" spans="15:120" x14ac:dyDescent="0.15"/>
    <row r="69" spans="15:120" x14ac:dyDescent="0.15"/>
    <row r="70" spans="15:120" x14ac:dyDescent="0.15"/>
    <row r="71" spans="15:120" x14ac:dyDescent="0.15"/>
    <row r="72" spans="15:120" x14ac:dyDescent="0.15">
      <c r="DP72" s="888"/>
    </row>
    <row r="73" spans="15:120" x14ac:dyDescent="0.15">
      <c r="DP73" s="888"/>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888"/>
      <c r="CX96" s="888"/>
      <c r="DC96" s="888"/>
      <c r="DH96" s="888"/>
    </row>
    <row r="97" spans="24:120" x14ac:dyDescent="0.15">
      <c r="CS97" s="888"/>
      <c r="CX97" s="888"/>
      <c r="DC97" s="888"/>
      <c r="DH97" s="888"/>
      <c r="DP97" s="889" t="s">
        <v>501</v>
      </c>
    </row>
    <row r="98" spans="24:120" hidden="1" x14ac:dyDescent="0.15">
      <c r="CS98" s="888"/>
      <c r="CX98" s="888"/>
      <c r="DC98" s="888"/>
      <c r="DH98" s="888"/>
    </row>
    <row r="99" spans="24:120" hidden="1" x14ac:dyDescent="0.15">
      <c r="CS99" s="888"/>
      <c r="CX99" s="888"/>
      <c r="DC99" s="888"/>
      <c r="DH99" s="888"/>
    </row>
    <row r="101" spans="24:120" ht="12" hidden="1" customHeight="1" x14ac:dyDescent="0.15">
      <c r="X101" s="888"/>
      <c r="Y101" s="888"/>
      <c r="Z101" s="888"/>
      <c r="AA101" s="888"/>
      <c r="AB101" s="888"/>
      <c r="AC101" s="888"/>
      <c r="AD101" s="888"/>
      <c r="AE101" s="888"/>
      <c r="AF101" s="888"/>
      <c r="AG101" s="888"/>
      <c r="AH101" s="888"/>
      <c r="AI101" s="888"/>
      <c r="AJ101" s="888"/>
      <c r="AK101" s="888"/>
      <c r="AL101" s="888"/>
      <c r="AM101" s="888"/>
      <c r="AN101" s="888"/>
      <c r="AO101" s="888"/>
      <c r="AP101" s="888"/>
      <c r="AQ101" s="888"/>
      <c r="AR101" s="888"/>
      <c r="AS101" s="888"/>
      <c r="AT101" s="888"/>
      <c r="AU101" s="888"/>
      <c r="AV101" s="888"/>
      <c r="AW101" s="888"/>
      <c r="AX101" s="888"/>
      <c r="AY101" s="888"/>
      <c r="AZ101" s="888"/>
      <c r="BA101" s="888"/>
      <c r="BB101" s="888"/>
      <c r="BC101" s="888"/>
      <c r="BD101" s="888"/>
      <c r="BE101" s="888"/>
      <c r="BF101" s="888"/>
      <c r="BG101" s="888"/>
      <c r="BH101" s="888"/>
      <c r="BI101" s="888"/>
      <c r="BJ101" s="888"/>
      <c r="BK101" s="888"/>
      <c r="BL101" s="888"/>
      <c r="BM101" s="888"/>
      <c r="BN101" s="888"/>
      <c r="BO101" s="888"/>
      <c r="BP101" s="888"/>
      <c r="BQ101" s="888"/>
      <c r="BR101" s="888"/>
      <c r="BS101" s="888"/>
      <c r="BT101" s="888"/>
      <c r="BU101" s="888"/>
      <c r="BV101" s="888"/>
      <c r="BW101" s="888"/>
      <c r="BX101" s="888"/>
      <c r="BY101" s="888"/>
      <c r="BZ101" s="888"/>
      <c r="CA101" s="888"/>
      <c r="CB101" s="888"/>
      <c r="CC101" s="888"/>
      <c r="CD101" s="888"/>
      <c r="CE101" s="888"/>
      <c r="CF101" s="888"/>
      <c r="CG101" s="888"/>
      <c r="CH101" s="888"/>
      <c r="CI101" s="888"/>
      <c r="CJ101" s="888"/>
      <c r="CK101" s="888"/>
      <c r="CL101" s="888"/>
      <c r="CM101" s="888"/>
      <c r="CN101" s="888"/>
      <c r="CO101" s="888"/>
      <c r="CP101" s="888"/>
      <c r="CQ101" s="888"/>
      <c r="CR101" s="888"/>
      <c r="CU101" s="888"/>
      <c r="CZ101" s="888"/>
      <c r="DE101" s="888"/>
      <c r="DJ101" s="888"/>
    </row>
    <row r="102" spans="24:120" ht="1.5" hidden="1" customHeight="1" x14ac:dyDescent="0.15">
      <c r="CU102" s="888"/>
      <c r="CZ102" s="888"/>
      <c r="DE102" s="888"/>
      <c r="DJ102" s="888"/>
      <c r="DM102" s="888"/>
    </row>
    <row r="103" spans="24:120" hidden="1" x14ac:dyDescent="0.15">
      <c r="CT103" s="888"/>
      <c r="CV103" s="888"/>
      <c r="CW103" s="888"/>
      <c r="CY103" s="888"/>
      <c r="DA103" s="888"/>
      <c r="DB103" s="888"/>
      <c r="DD103" s="888"/>
      <c r="DF103" s="888"/>
      <c r="DG103" s="888"/>
      <c r="DI103" s="888"/>
      <c r="DK103" s="888"/>
      <c r="DL103" s="888"/>
      <c r="DM103" s="888"/>
      <c r="DN103" s="888"/>
      <c r="DO103" s="888"/>
      <c r="DP103" s="888"/>
    </row>
    <row r="104" spans="24:120" hidden="1" x14ac:dyDescent="0.15">
      <c r="CV104" s="888"/>
      <c r="CW104" s="888"/>
      <c r="DA104" s="888"/>
      <c r="DB104" s="888"/>
      <c r="DF104" s="888"/>
      <c r="DG104" s="888"/>
      <c r="DK104" s="888"/>
      <c r="DL104" s="888"/>
      <c r="DN104" s="888"/>
      <c r="DO104" s="888"/>
      <c r="DP104" s="888"/>
    </row>
    <row r="105" spans="24:120" ht="12.75" hidden="1" customHeight="1" x14ac:dyDescent="0.15"/>
  </sheetData>
  <sheetProtection algorithmName="SHA-512" hashValue="y5jxddYaDY9WG7pculIIFVn3ip4WZwWCisCZHJsZya0JQJVdKD1SoSX17RlfVUZfnoe8xQgt0c8VB0yVfhZwUg==" saltValue="Ek5AW0h778ZYP6BdN2BW9A==" spinCount="100000" sheet="1" objects="1" scenarios="1"/>
  <dataConsolidate/>
  <phoneticPr fontId="9"/>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6AD97-B845-4C80-A6E1-5D7A8C181592}">
  <sheetPr>
    <pageSetUpPr fitToPage="1"/>
  </sheetPr>
  <dimension ref="A1:DL89"/>
  <sheetViews>
    <sheetView showGridLines="0" zoomScale="55" zoomScaleNormal="55" zoomScaleSheetLayoutView="55" workbookViewId="0">
      <selection activeCell="AU10" sqref="AU10:AX10"/>
    </sheetView>
  </sheetViews>
  <sheetFormatPr defaultColWidth="0" defaultRowHeight="13.5" customHeight="1" zeroHeight="1" x14ac:dyDescent="0.15"/>
  <cols>
    <col min="1" max="116" width="2.625" style="889" customWidth="1"/>
    <col min="117" max="16384" width="9" style="888" hidden="1"/>
  </cols>
  <sheetData>
    <row r="1" spans="2:116" x14ac:dyDescent="0.15">
      <c r="B1" s="888"/>
      <c r="C1" s="888"/>
      <c r="D1" s="888"/>
      <c r="E1" s="888"/>
      <c r="F1" s="888"/>
      <c r="G1" s="888"/>
      <c r="H1" s="888"/>
      <c r="I1" s="888"/>
      <c r="J1" s="888"/>
      <c r="K1" s="888"/>
      <c r="L1" s="888"/>
      <c r="M1" s="888"/>
      <c r="N1" s="888"/>
      <c r="O1" s="888"/>
      <c r="P1" s="888"/>
      <c r="Q1" s="888"/>
      <c r="R1" s="888"/>
      <c r="S1" s="888"/>
      <c r="T1" s="888"/>
      <c r="U1" s="888"/>
      <c r="V1" s="888"/>
      <c r="W1" s="888"/>
      <c r="X1" s="888"/>
      <c r="Y1" s="888"/>
      <c r="Z1" s="888"/>
      <c r="AA1" s="888"/>
      <c r="AB1" s="888"/>
      <c r="AC1" s="888"/>
      <c r="AD1" s="888"/>
      <c r="AE1" s="888"/>
      <c r="AF1" s="888"/>
      <c r="AG1" s="888"/>
      <c r="AH1" s="888"/>
      <c r="AI1" s="888"/>
      <c r="AJ1" s="888"/>
      <c r="AK1" s="888"/>
      <c r="AL1" s="888"/>
      <c r="AM1" s="888"/>
      <c r="AN1" s="888"/>
      <c r="AO1" s="888"/>
      <c r="AP1" s="888"/>
      <c r="AQ1" s="888"/>
      <c r="AR1" s="888"/>
      <c r="AS1" s="888"/>
      <c r="AT1" s="888"/>
      <c r="AU1" s="888"/>
      <c r="AV1" s="888"/>
      <c r="AW1" s="888"/>
      <c r="AX1" s="888"/>
      <c r="AY1" s="888"/>
      <c r="AZ1" s="888"/>
      <c r="BA1" s="888"/>
      <c r="BB1" s="888"/>
      <c r="BC1" s="888"/>
      <c r="BD1" s="888"/>
      <c r="BE1" s="888"/>
      <c r="BF1" s="888"/>
      <c r="BG1" s="888"/>
      <c r="BH1" s="888"/>
      <c r="BI1" s="888"/>
      <c r="BJ1" s="888"/>
      <c r="BK1" s="888"/>
      <c r="BL1" s="888"/>
      <c r="BM1" s="888"/>
      <c r="BN1" s="888"/>
      <c r="BO1" s="888"/>
      <c r="BP1" s="888"/>
      <c r="BQ1" s="888"/>
      <c r="BR1" s="888"/>
      <c r="BS1" s="888"/>
      <c r="BT1" s="888"/>
      <c r="BU1" s="888"/>
      <c r="BV1" s="888"/>
      <c r="BW1" s="888"/>
      <c r="BX1" s="888"/>
      <c r="BY1" s="888"/>
      <c r="BZ1" s="888"/>
      <c r="CA1" s="888"/>
      <c r="CB1" s="888"/>
      <c r="CC1" s="888"/>
      <c r="CD1" s="888"/>
      <c r="CE1" s="888"/>
      <c r="CF1" s="888"/>
      <c r="CG1" s="888"/>
      <c r="CH1" s="888"/>
      <c r="CI1" s="888"/>
      <c r="CJ1" s="888"/>
      <c r="CK1" s="888"/>
      <c r="CL1" s="888"/>
      <c r="CM1" s="888"/>
      <c r="CN1" s="888"/>
      <c r="CO1" s="888"/>
      <c r="CP1" s="888"/>
      <c r="CQ1" s="888"/>
      <c r="CR1" s="888"/>
      <c r="CS1" s="888"/>
      <c r="CT1" s="888"/>
      <c r="CU1" s="888"/>
      <c r="CV1" s="888"/>
      <c r="CW1" s="888"/>
      <c r="CX1" s="888"/>
      <c r="CY1" s="888"/>
      <c r="CZ1" s="888"/>
      <c r="DA1" s="888"/>
      <c r="DB1" s="888"/>
      <c r="DC1" s="888"/>
      <c r="DD1" s="888"/>
      <c r="DE1" s="888"/>
      <c r="DF1" s="888"/>
      <c r="DG1" s="888"/>
      <c r="DH1" s="888"/>
      <c r="DI1" s="888"/>
      <c r="DJ1" s="888"/>
      <c r="DK1" s="888"/>
      <c r="DL1" s="888"/>
    </row>
    <row r="2" spans="2:116" x14ac:dyDescent="0.15"/>
    <row r="3" spans="2:116" x14ac:dyDescent="0.15"/>
    <row r="4" spans="2:116" x14ac:dyDescent="0.15">
      <c r="R4" s="888"/>
      <c r="S4" s="888"/>
      <c r="T4" s="888"/>
      <c r="U4" s="888"/>
      <c r="V4" s="888"/>
      <c r="W4" s="888"/>
      <c r="X4" s="888"/>
      <c r="Y4" s="888"/>
      <c r="Z4" s="888"/>
      <c r="AA4" s="888"/>
      <c r="AB4" s="888"/>
      <c r="AC4" s="888"/>
      <c r="AD4" s="888"/>
      <c r="AE4" s="888"/>
      <c r="AF4" s="888"/>
      <c r="AG4" s="888"/>
      <c r="AH4" s="888"/>
      <c r="AI4" s="888"/>
      <c r="AJ4" s="888"/>
      <c r="AK4" s="888"/>
      <c r="AL4" s="888"/>
      <c r="AM4" s="888"/>
      <c r="AN4" s="888"/>
      <c r="AO4" s="888"/>
      <c r="AP4" s="888"/>
      <c r="AQ4" s="888"/>
      <c r="AR4" s="888"/>
      <c r="AS4" s="888"/>
      <c r="AT4" s="888"/>
      <c r="AU4" s="888"/>
      <c r="AV4" s="888"/>
      <c r="AW4" s="888"/>
      <c r="AX4" s="888"/>
      <c r="AY4" s="888"/>
      <c r="AZ4" s="888"/>
      <c r="BA4" s="888"/>
      <c r="BB4" s="888"/>
      <c r="BC4" s="888"/>
      <c r="BD4" s="888"/>
      <c r="BE4" s="888"/>
      <c r="BF4" s="888"/>
      <c r="BG4" s="888"/>
      <c r="BH4" s="888"/>
      <c r="BI4" s="888"/>
      <c r="BJ4" s="888"/>
      <c r="BK4" s="888"/>
      <c r="BL4" s="888"/>
      <c r="BM4" s="888"/>
      <c r="BN4" s="888"/>
      <c r="BO4" s="888"/>
      <c r="BP4" s="888"/>
      <c r="BQ4" s="888"/>
      <c r="BR4" s="888"/>
      <c r="BS4" s="888"/>
      <c r="BT4" s="888"/>
      <c r="BU4" s="888"/>
      <c r="BV4" s="888"/>
      <c r="BW4" s="888"/>
      <c r="BX4" s="888"/>
      <c r="BY4" s="888"/>
      <c r="BZ4" s="888"/>
      <c r="CA4" s="888"/>
      <c r="CB4" s="888"/>
      <c r="CC4" s="888"/>
      <c r="CD4" s="888"/>
      <c r="CE4" s="888"/>
      <c r="CF4" s="888"/>
      <c r="CG4" s="888"/>
      <c r="CH4" s="888"/>
      <c r="CI4" s="888"/>
      <c r="CJ4" s="888"/>
      <c r="CK4" s="888"/>
      <c r="CL4" s="888"/>
      <c r="CM4" s="888"/>
      <c r="CN4" s="888"/>
      <c r="CO4" s="888"/>
      <c r="CP4" s="888"/>
      <c r="CQ4" s="888"/>
      <c r="CR4" s="888"/>
      <c r="CS4" s="888"/>
      <c r="CT4" s="888"/>
      <c r="CU4" s="888"/>
      <c r="CV4" s="888"/>
      <c r="CW4" s="888"/>
      <c r="CX4" s="888"/>
      <c r="CY4" s="888"/>
      <c r="CZ4" s="888"/>
      <c r="DA4" s="888"/>
      <c r="DB4" s="888"/>
      <c r="DC4" s="888"/>
      <c r="DD4" s="888"/>
      <c r="DE4" s="888"/>
      <c r="DF4" s="888"/>
      <c r="DG4" s="888"/>
      <c r="DH4" s="888"/>
      <c r="DI4" s="888"/>
      <c r="DJ4" s="888"/>
      <c r="DK4" s="888"/>
      <c r="DL4" s="888"/>
    </row>
    <row r="5" spans="2:116" x14ac:dyDescent="0.15">
      <c r="R5" s="888"/>
      <c r="S5" s="888"/>
      <c r="T5" s="888"/>
      <c r="U5" s="888"/>
      <c r="V5" s="888"/>
      <c r="W5" s="888"/>
      <c r="X5" s="888"/>
      <c r="Y5" s="888"/>
      <c r="Z5" s="888"/>
      <c r="AA5" s="888"/>
      <c r="AB5" s="888"/>
      <c r="AC5" s="888"/>
      <c r="AD5" s="888"/>
      <c r="AE5" s="888"/>
      <c r="AF5" s="888"/>
      <c r="AG5" s="888"/>
      <c r="AH5" s="888"/>
      <c r="AI5" s="888"/>
      <c r="AJ5" s="888"/>
      <c r="AK5" s="888"/>
      <c r="AL5" s="888"/>
      <c r="AM5" s="888"/>
      <c r="AN5" s="888"/>
      <c r="AO5" s="888"/>
      <c r="AP5" s="888"/>
      <c r="AQ5" s="888"/>
      <c r="AR5" s="888"/>
      <c r="AS5" s="888"/>
      <c r="AT5" s="888"/>
      <c r="AU5" s="888"/>
      <c r="AV5" s="888"/>
      <c r="AW5" s="888"/>
      <c r="AX5" s="888"/>
      <c r="AY5" s="888"/>
      <c r="AZ5" s="888"/>
      <c r="BA5" s="888"/>
      <c r="BB5" s="888"/>
      <c r="BC5" s="888"/>
      <c r="BD5" s="888"/>
      <c r="BE5" s="888"/>
      <c r="BF5" s="888"/>
      <c r="BG5" s="888"/>
      <c r="BH5" s="888"/>
      <c r="BI5" s="888"/>
      <c r="BJ5" s="888"/>
      <c r="BK5" s="888"/>
      <c r="BL5" s="888"/>
      <c r="BM5" s="888"/>
      <c r="BN5" s="888"/>
      <c r="BO5" s="888"/>
      <c r="BP5" s="888"/>
      <c r="BQ5" s="888"/>
      <c r="BR5" s="888"/>
      <c r="BS5" s="888"/>
      <c r="BT5" s="888"/>
      <c r="BU5" s="888"/>
      <c r="BV5" s="888"/>
      <c r="BW5" s="888"/>
      <c r="BX5" s="888"/>
      <c r="BY5" s="888"/>
      <c r="BZ5" s="888"/>
      <c r="CA5" s="888"/>
      <c r="CB5" s="888"/>
      <c r="CC5" s="888"/>
      <c r="CD5" s="888"/>
      <c r="CE5" s="888"/>
      <c r="CF5" s="888"/>
      <c r="CG5" s="888"/>
      <c r="CH5" s="888"/>
      <c r="CI5" s="888"/>
      <c r="CJ5" s="888"/>
      <c r="CK5" s="888"/>
      <c r="CL5" s="888"/>
      <c r="CM5" s="888"/>
      <c r="CN5" s="888"/>
      <c r="CO5" s="888"/>
      <c r="CP5" s="888"/>
      <c r="CQ5" s="888"/>
      <c r="CR5" s="888"/>
      <c r="CS5" s="888"/>
      <c r="CT5" s="888"/>
      <c r="CU5" s="888"/>
      <c r="CV5" s="888"/>
      <c r="CW5" s="888"/>
      <c r="CX5" s="888"/>
      <c r="CY5" s="888"/>
      <c r="CZ5" s="888"/>
      <c r="DA5" s="888"/>
      <c r="DB5" s="888"/>
      <c r="DC5" s="888"/>
      <c r="DD5" s="888"/>
      <c r="DE5" s="888"/>
      <c r="DF5" s="888"/>
      <c r="DG5" s="888"/>
      <c r="DH5" s="888"/>
      <c r="DI5" s="888"/>
      <c r="DJ5" s="888"/>
      <c r="DK5" s="888"/>
      <c r="DL5" s="888"/>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888"/>
      <c r="J18" s="888"/>
      <c r="K18" s="888"/>
      <c r="L18" s="888"/>
      <c r="M18" s="888"/>
      <c r="N18" s="888"/>
      <c r="O18" s="888"/>
      <c r="P18" s="888"/>
      <c r="Q18" s="888"/>
      <c r="R18" s="888"/>
      <c r="S18" s="888"/>
      <c r="T18" s="888"/>
      <c r="U18" s="888"/>
      <c r="V18" s="888"/>
      <c r="W18" s="888"/>
      <c r="X18" s="888"/>
      <c r="Y18" s="888"/>
      <c r="Z18" s="888"/>
      <c r="AA18" s="888"/>
      <c r="AB18" s="888"/>
      <c r="AC18" s="888"/>
      <c r="AD18" s="888"/>
      <c r="AE18" s="888"/>
      <c r="AF18" s="888"/>
      <c r="AG18" s="888"/>
      <c r="AH18" s="888"/>
      <c r="AI18" s="888"/>
      <c r="AJ18" s="888"/>
      <c r="AK18" s="888"/>
      <c r="AL18" s="888"/>
      <c r="AM18" s="888"/>
      <c r="AN18" s="888"/>
      <c r="AO18" s="888"/>
      <c r="AP18" s="888"/>
      <c r="AQ18" s="888"/>
      <c r="AR18" s="888"/>
      <c r="AS18" s="888"/>
      <c r="AT18" s="888"/>
      <c r="AU18" s="888"/>
      <c r="AV18" s="888"/>
      <c r="AW18" s="888"/>
      <c r="AX18" s="888"/>
      <c r="AY18" s="888"/>
      <c r="AZ18" s="888"/>
      <c r="BA18" s="888"/>
      <c r="BB18" s="888"/>
      <c r="BC18" s="888"/>
      <c r="BD18" s="888"/>
      <c r="BE18" s="888"/>
      <c r="BF18" s="888"/>
      <c r="BG18" s="888"/>
      <c r="BH18" s="888"/>
      <c r="BI18" s="888"/>
      <c r="BJ18" s="888"/>
      <c r="BK18" s="888"/>
      <c r="BL18" s="888"/>
      <c r="BM18" s="888"/>
      <c r="BN18" s="888"/>
      <c r="BO18" s="888"/>
      <c r="BP18" s="888"/>
      <c r="BQ18" s="888"/>
      <c r="BR18" s="888"/>
      <c r="BS18" s="888"/>
      <c r="BT18" s="888"/>
      <c r="BU18" s="888"/>
      <c r="BV18" s="888"/>
      <c r="BW18" s="888"/>
      <c r="BX18" s="888"/>
      <c r="BY18" s="888"/>
      <c r="BZ18" s="888"/>
      <c r="CA18" s="888"/>
      <c r="CB18" s="888"/>
      <c r="CC18" s="888"/>
      <c r="CD18" s="888"/>
      <c r="CE18" s="888"/>
      <c r="CF18" s="888"/>
      <c r="CG18" s="888"/>
      <c r="CH18" s="888"/>
      <c r="CI18" s="888"/>
      <c r="CJ18" s="888"/>
      <c r="CK18" s="888"/>
      <c r="CL18" s="888"/>
      <c r="CM18" s="888"/>
      <c r="CN18" s="888"/>
      <c r="CO18" s="888"/>
      <c r="CP18" s="888"/>
      <c r="CQ18" s="888"/>
      <c r="CR18" s="888"/>
      <c r="CS18" s="888"/>
      <c r="CT18" s="888"/>
      <c r="CU18" s="888"/>
      <c r="CV18" s="888"/>
      <c r="CW18" s="888"/>
      <c r="CX18" s="888"/>
      <c r="CY18" s="888"/>
      <c r="CZ18" s="888"/>
      <c r="DA18" s="888"/>
      <c r="DB18" s="888"/>
      <c r="DC18" s="888"/>
      <c r="DD18" s="888"/>
      <c r="DE18" s="888"/>
      <c r="DF18" s="888"/>
      <c r="DG18" s="888"/>
      <c r="DH18" s="888"/>
      <c r="DI18" s="888"/>
      <c r="DJ18" s="888"/>
      <c r="DK18" s="888"/>
      <c r="DL18" s="888"/>
    </row>
    <row r="19" spans="9:116" x14ac:dyDescent="0.15"/>
    <row r="20" spans="9:116" x14ac:dyDescent="0.15"/>
    <row r="21" spans="9:116" x14ac:dyDescent="0.15">
      <c r="DL21" s="888"/>
    </row>
    <row r="22" spans="9:116" x14ac:dyDescent="0.15">
      <c r="DI22" s="888"/>
      <c r="DJ22" s="888"/>
      <c r="DK22" s="888"/>
      <c r="DL22" s="888"/>
    </row>
    <row r="23" spans="9:116" x14ac:dyDescent="0.15">
      <c r="CY23" s="888"/>
      <c r="CZ23" s="888"/>
      <c r="DA23" s="888"/>
      <c r="DB23" s="888"/>
      <c r="DC23" s="888"/>
      <c r="DD23" s="888"/>
      <c r="DE23" s="888"/>
      <c r="DF23" s="888"/>
      <c r="DG23" s="888"/>
      <c r="DH23" s="888"/>
      <c r="DI23" s="888"/>
      <c r="DJ23" s="888"/>
      <c r="DK23" s="888"/>
      <c r="DL23" s="888"/>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888"/>
      <c r="DA35" s="888"/>
      <c r="DB35" s="888"/>
      <c r="DC35" s="888"/>
      <c r="DD35" s="888"/>
      <c r="DE35" s="888"/>
      <c r="DF35" s="888"/>
      <c r="DG35" s="888"/>
      <c r="DH35" s="888"/>
      <c r="DI35" s="888"/>
      <c r="DJ35" s="888"/>
      <c r="DK35" s="888"/>
      <c r="DL35" s="888"/>
    </row>
    <row r="36" spans="15:116" x14ac:dyDescent="0.15"/>
    <row r="37" spans="15:116" x14ac:dyDescent="0.15">
      <c r="DL37" s="888"/>
    </row>
    <row r="38" spans="15:116" x14ac:dyDescent="0.15">
      <c r="DI38" s="888"/>
      <c r="DJ38" s="888"/>
      <c r="DK38" s="888"/>
      <c r="DL38" s="888"/>
    </row>
    <row r="39" spans="15:116" x14ac:dyDescent="0.15"/>
    <row r="40" spans="15:116" x14ac:dyDescent="0.15"/>
    <row r="41" spans="15:116" x14ac:dyDescent="0.15"/>
    <row r="42" spans="15:116" x14ac:dyDescent="0.15"/>
    <row r="43" spans="15:116" x14ac:dyDescent="0.15">
      <c r="O43" s="888"/>
      <c r="P43" s="888"/>
      <c r="Q43" s="888"/>
      <c r="R43" s="888"/>
      <c r="S43" s="888"/>
      <c r="T43" s="888"/>
      <c r="U43" s="888"/>
      <c r="V43" s="888"/>
      <c r="W43" s="888"/>
      <c r="X43" s="888"/>
      <c r="Y43" s="888"/>
      <c r="Z43" s="888"/>
      <c r="AA43" s="888"/>
      <c r="AB43" s="888"/>
      <c r="AC43" s="888"/>
      <c r="AD43" s="888"/>
      <c r="AE43" s="888"/>
      <c r="AF43" s="888"/>
      <c r="AG43" s="888"/>
      <c r="AH43" s="888"/>
      <c r="AI43" s="888"/>
      <c r="AJ43" s="888"/>
      <c r="AK43" s="888"/>
      <c r="AL43" s="888"/>
      <c r="AM43" s="888"/>
      <c r="AN43" s="888"/>
      <c r="AO43" s="888"/>
      <c r="AP43" s="888"/>
      <c r="AQ43" s="888"/>
      <c r="AR43" s="888"/>
      <c r="AS43" s="888"/>
      <c r="AT43" s="888"/>
      <c r="AU43" s="888"/>
      <c r="AV43" s="888"/>
      <c r="AW43" s="888"/>
      <c r="AX43" s="888"/>
      <c r="AY43" s="888"/>
      <c r="AZ43" s="888"/>
      <c r="BA43" s="888"/>
      <c r="BB43" s="888"/>
      <c r="BC43" s="888"/>
      <c r="BD43" s="888"/>
      <c r="BE43" s="888"/>
      <c r="BF43" s="888"/>
      <c r="BG43" s="888"/>
      <c r="BH43" s="888"/>
      <c r="BI43" s="888"/>
      <c r="BJ43" s="888"/>
      <c r="BK43" s="888"/>
      <c r="BL43" s="888"/>
      <c r="BM43" s="888"/>
      <c r="BN43" s="888"/>
      <c r="BO43" s="888"/>
      <c r="BP43" s="888"/>
      <c r="BQ43" s="888"/>
      <c r="BR43" s="888"/>
      <c r="BS43" s="888"/>
      <c r="BT43" s="888"/>
      <c r="BU43" s="888"/>
      <c r="BV43" s="888"/>
      <c r="BW43" s="888"/>
      <c r="BX43" s="888"/>
      <c r="BY43" s="888"/>
      <c r="BZ43" s="888"/>
      <c r="CA43" s="888"/>
      <c r="CB43" s="888"/>
      <c r="CC43" s="888"/>
      <c r="CD43" s="888"/>
      <c r="CE43" s="888"/>
      <c r="CF43" s="888"/>
      <c r="CG43" s="888"/>
      <c r="CH43" s="888"/>
      <c r="CI43" s="888"/>
      <c r="CJ43" s="888"/>
      <c r="CK43" s="888"/>
      <c r="CL43" s="888"/>
      <c r="CM43" s="888"/>
      <c r="CN43" s="888"/>
      <c r="CO43" s="888"/>
      <c r="CP43" s="888"/>
      <c r="CQ43" s="888"/>
      <c r="CR43" s="888"/>
      <c r="CS43" s="888"/>
      <c r="CT43" s="888"/>
      <c r="CU43" s="888"/>
      <c r="CV43" s="888"/>
      <c r="CW43" s="888"/>
      <c r="CX43" s="888"/>
      <c r="CY43" s="888"/>
      <c r="CZ43" s="888"/>
      <c r="DA43" s="888"/>
      <c r="DB43" s="888"/>
      <c r="DC43" s="888"/>
      <c r="DD43" s="888"/>
      <c r="DE43" s="888"/>
      <c r="DF43" s="888"/>
      <c r="DG43" s="888"/>
      <c r="DH43" s="888"/>
      <c r="DI43" s="888"/>
      <c r="DJ43" s="888"/>
      <c r="DK43" s="888"/>
      <c r="DL43" s="888"/>
    </row>
    <row r="44" spans="15:116" x14ac:dyDescent="0.15">
      <c r="DL44" s="888"/>
    </row>
    <row r="45" spans="15:116" x14ac:dyDescent="0.15"/>
    <row r="46" spans="15:116" x14ac:dyDescent="0.15">
      <c r="DA46" s="888"/>
      <c r="DB46" s="888"/>
      <c r="DC46" s="888"/>
      <c r="DD46" s="888"/>
      <c r="DE46" s="888"/>
      <c r="DF46" s="888"/>
      <c r="DG46" s="888"/>
      <c r="DH46" s="888"/>
      <c r="DI46" s="888"/>
      <c r="DJ46" s="888"/>
      <c r="DK46" s="888"/>
      <c r="DL46" s="888"/>
    </row>
    <row r="47" spans="15:116" x14ac:dyDescent="0.15"/>
    <row r="48" spans="15:116" x14ac:dyDescent="0.15"/>
    <row r="49" spans="104:116" x14ac:dyDescent="0.15"/>
    <row r="50" spans="104:116" x14ac:dyDescent="0.15">
      <c r="CZ50" s="888"/>
      <c r="DA50" s="888"/>
      <c r="DB50" s="888"/>
      <c r="DC50" s="888"/>
      <c r="DD50" s="888"/>
      <c r="DE50" s="888"/>
      <c r="DF50" s="888"/>
      <c r="DG50" s="888"/>
      <c r="DH50" s="888"/>
      <c r="DI50" s="888"/>
      <c r="DJ50" s="888"/>
      <c r="DK50" s="888"/>
      <c r="DL50" s="888"/>
    </row>
    <row r="51" spans="104:116" x14ac:dyDescent="0.15"/>
    <row r="52" spans="104:116" x14ac:dyDescent="0.15"/>
    <row r="53" spans="104:116" x14ac:dyDescent="0.15">
      <c r="DL53" s="888"/>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888"/>
      <c r="DD67" s="888"/>
      <c r="DE67" s="888"/>
      <c r="DF67" s="888"/>
      <c r="DG67" s="888"/>
      <c r="DH67" s="888"/>
      <c r="DI67" s="888"/>
      <c r="DJ67" s="888"/>
      <c r="DK67" s="888"/>
      <c r="DL67" s="888"/>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alShBy2fgYLRySp1zKz/KDdYCgtezCieWA7ZE6mSSRDuPQCA4slffuRgEwusmzuZBABJzca3+F5YDiShYyFFfw==" saltValue="gx57eISbdKgtpEphU9IUwQ==" spinCount="100000" sheet="1" objects="1" scenarios="1"/>
  <dataConsolidate/>
  <phoneticPr fontId="9"/>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C07E8-4E3D-4F01-9280-5C25D227AD4C}">
  <sheetPr>
    <pageSetUpPr fitToPage="1"/>
  </sheetPr>
  <dimension ref="A1:AZ73"/>
  <sheetViews>
    <sheetView showGridLines="0" view="pageBreakPreview" zoomScale="40" zoomScaleSheetLayoutView="40" workbookViewId="0">
      <selection activeCell="AU10" sqref="AU10:AX10"/>
    </sheetView>
  </sheetViews>
  <sheetFormatPr defaultColWidth="0" defaultRowHeight="13.5" customHeight="1" zeroHeight="1" x14ac:dyDescent="0.15"/>
  <cols>
    <col min="1" max="36" width="2.5" style="890" customWidth="1"/>
    <col min="37" max="44" width="17" style="890" customWidth="1"/>
    <col min="45" max="45" width="6.125" style="896" customWidth="1"/>
    <col min="46" max="46" width="3" style="894" customWidth="1"/>
    <col min="47" max="47" width="19.125" style="890" hidden="1" customWidth="1"/>
    <col min="48" max="52" width="12.625" style="890" hidden="1" customWidth="1"/>
    <col min="53" max="16384" width="8.625" style="890" hidden="1"/>
  </cols>
  <sheetData>
    <row r="1" spans="1:46" x14ac:dyDescent="0.15">
      <c r="AS1" s="890"/>
      <c r="AT1" s="890"/>
    </row>
    <row r="2" spans="1:46" x14ac:dyDescent="0.15">
      <c r="AS2" s="890"/>
      <c r="AT2" s="890"/>
    </row>
    <row r="3" spans="1:46" x14ac:dyDescent="0.15">
      <c r="AS3" s="890"/>
      <c r="AT3" s="890"/>
    </row>
    <row r="4" spans="1:46" x14ac:dyDescent="0.15">
      <c r="AS4" s="890"/>
      <c r="AT4" s="890"/>
    </row>
    <row r="5" spans="1:46" ht="17.25" x14ac:dyDescent="0.15">
      <c r="A5" s="891" t="s">
        <v>502</v>
      </c>
      <c r="B5" s="892"/>
      <c r="C5" s="892"/>
      <c r="D5" s="892"/>
      <c r="E5" s="892"/>
      <c r="F5" s="892"/>
      <c r="G5" s="892"/>
      <c r="H5" s="892"/>
      <c r="I5" s="892"/>
      <c r="J5" s="892"/>
      <c r="K5" s="892"/>
      <c r="L5" s="892"/>
      <c r="M5" s="892"/>
      <c r="N5" s="892"/>
      <c r="O5" s="892"/>
      <c r="P5" s="892"/>
      <c r="Q5" s="892"/>
      <c r="R5" s="892"/>
      <c r="S5" s="892"/>
      <c r="T5" s="892"/>
      <c r="U5" s="892"/>
      <c r="V5" s="892"/>
      <c r="W5" s="892"/>
      <c r="X5" s="892"/>
      <c r="Y5" s="892"/>
      <c r="Z5" s="892"/>
      <c r="AA5" s="892"/>
      <c r="AB5" s="892"/>
      <c r="AC5" s="892"/>
      <c r="AD5" s="892"/>
      <c r="AE5" s="892"/>
      <c r="AF5" s="892"/>
      <c r="AG5" s="892"/>
      <c r="AH5" s="892"/>
      <c r="AI5" s="892"/>
      <c r="AJ5" s="892"/>
      <c r="AK5" s="892"/>
      <c r="AL5" s="892"/>
      <c r="AM5" s="892"/>
      <c r="AN5" s="892"/>
      <c r="AO5" s="892"/>
      <c r="AP5" s="892"/>
      <c r="AQ5" s="892"/>
      <c r="AR5" s="892"/>
      <c r="AS5" s="893"/>
    </row>
    <row r="6" spans="1:46" x14ac:dyDescent="0.15">
      <c r="A6" s="894"/>
      <c r="AK6" s="895" t="s">
        <v>503</v>
      </c>
      <c r="AL6" s="895"/>
      <c r="AM6" s="895"/>
      <c r="AN6" s="895"/>
    </row>
    <row r="7" spans="1:46" ht="13.5" customHeight="1" x14ac:dyDescent="0.15">
      <c r="A7" s="894"/>
      <c r="AK7" s="897"/>
      <c r="AL7" s="898"/>
      <c r="AM7" s="898"/>
      <c r="AN7" s="899"/>
      <c r="AO7" s="900" t="s">
        <v>504</v>
      </c>
      <c r="AP7" s="901"/>
      <c r="AQ7" s="902" t="s">
        <v>505</v>
      </c>
      <c r="AR7" s="903"/>
    </row>
    <row r="8" spans="1:46" x14ac:dyDescent="0.15">
      <c r="A8" s="894"/>
      <c r="AK8" s="904"/>
      <c r="AL8" s="905"/>
      <c r="AM8" s="905"/>
      <c r="AN8" s="906"/>
      <c r="AO8" s="907"/>
      <c r="AP8" s="908" t="s">
        <v>506</v>
      </c>
      <c r="AQ8" s="909" t="s">
        <v>507</v>
      </c>
      <c r="AR8" s="910" t="s">
        <v>508</v>
      </c>
    </row>
    <row r="9" spans="1:46" x14ac:dyDescent="0.15">
      <c r="A9" s="894"/>
      <c r="AK9" s="911" t="s">
        <v>509</v>
      </c>
      <c r="AL9" s="912"/>
      <c r="AM9" s="912"/>
      <c r="AN9" s="913"/>
      <c r="AO9" s="914">
        <v>425685</v>
      </c>
      <c r="AP9" s="914">
        <v>399329</v>
      </c>
      <c r="AQ9" s="915">
        <v>289558</v>
      </c>
      <c r="AR9" s="916">
        <v>37.9</v>
      </c>
    </row>
    <row r="10" spans="1:46" ht="13.5" customHeight="1" x14ac:dyDescent="0.15">
      <c r="A10" s="894"/>
      <c r="AK10" s="911" t="s">
        <v>510</v>
      </c>
      <c r="AL10" s="912"/>
      <c r="AM10" s="912"/>
      <c r="AN10" s="913"/>
      <c r="AO10" s="917">
        <v>79505</v>
      </c>
      <c r="AP10" s="917">
        <v>74583</v>
      </c>
      <c r="AQ10" s="918">
        <v>31838</v>
      </c>
      <c r="AR10" s="919">
        <v>134.30000000000001</v>
      </c>
    </row>
    <row r="11" spans="1:46" ht="13.5" customHeight="1" x14ac:dyDescent="0.15">
      <c r="A11" s="894"/>
      <c r="AK11" s="911" t="s">
        <v>511</v>
      </c>
      <c r="AL11" s="912"/>
      <c r="AM11" s="912"/>
      <c r="AN11" s="913"/>
      <c r="AO11" s="917">
        <v>40981</v>
      </c>
      <c r="AP11" s="917">
        <v>38444</v>
      </c>
      <c r="AQ11" s="918">
        <v>5309</v>
      </c>
      <c r="AR11" s="919">
        <v>624.1</v>
      </c>
    </row>
    <row r="12" spans="1:46" ht="13.5" customHeight="1" x14ac:dyDescent="0.15">
      <c r="A12" s="894"/>
      <c r="AK12" s="911" t="s">
        <v>512</v>
      </c>
      <c r="AL12" s="912"/>
      <c r="AM12" s="912"/>
      <c r="AN12" s="913"/>
      <c r="AO12" s="917" t="s">
        <v>324</v>
      </c>
      <c r="AP12" s="917" t="s">
        <v>324</v>
      </c>
      <c r="AQ12" s="918" t="s">
        <v>324</v>
      </c>
      <c r="AR12" s="919" t="s">
        <v>324</v>
      </c>
    </row>
    <row r="13" spans="1:46" ht="13.5" customHeight="1" x14ac:dyDescent="0.15">
      <c r="A13" s="894"/>
      <c r="AK13" s="911" t="s">
        <v>513</v>
      </c>
      <c r="AL13" s="912"/>
      <c r="AM13" s="912"/>
      <c r="AN13" s="913"/>
      <c r="AO13" s="917">
        <v>18103</v>
      </c>
      <c r="AP13" s="917">
        <v>16982</v>
      </c>
      <c r="AQ13" s="918">
        <v>8195</v>
      </c>
      <c r="AR13" s="919">
        <v>107.2</v>
      </c>
    </row>
    <row r="14" spans="1:46" ht="13.5" customHeight="1" x14ac:dyDescent="0.15">
      <c r="A14" s="894"/>
      <c r="AK14" s="911" t="s">
        <v>514</v>
      </c>
      <c r="AL14" s="912"/>
      <c r="AM14" s="912"/>
      <c r="AN14" s="913"/>
      <c r="AO14" s="917">
        <v>6277</v>
      </c>
      <c r="AP14" s="917">
        <v>5888</v>
      </c>
      <c r="AQ14" s="918">
        <v>5752</v>
      </c>
      <c r="AR14" s="919">
        <v>2.4</v>
      </c>
    </row>
    <row r="15" spans="1:46" ht="13.5" customHeight="1" x14ac:dyDescent="0.15">
      <c r="A15" s="894"/>
      <c r="AK15" s="920" t="s">
        <v>515</v>
      </c>
      <c r="AL15" s="921"/>
      <c r="AM15" s="921"/>
      <c r="AN15" s="922"/>
      <c r="AO15" s="917">
        <v>-20972</v>
      </c>
      <c r="AP15" s="917">
        <v>-19674</v>
      </c>
      <c r="AQ15" s="918">
        <v>-17150</v>
      </c>
      <c r="AR15" s="919">
        <v>14.7</v>
      </c>
    </row>
    <row r="16" spans="1:46" x14ac:dyDescent="0.15">
      <c r="A16" s="894"/>
      <c r="AK16" s="920" t="s">
        <v>120</v>
      </c>
      <c r="AL16" s="921"/>
      <c r="AM16" s="921"/>
      <c r="AN16" s="922"/>
      <c r="AO16" s="917">
        <v>549579</v>
      </c>
      <c r="AP16" s="917">
        <v>515553</v>
      </c>
      <c r="AQ16" s="918">
        <v>323504</v>
      </c>
      <c r="AR16" s="919">
        <v>59.4</v>
      </c>
    </row>
    <row r="17" spans="1:46" x14ac:dyDescent="0.15">
      <c r="A17" s="894"/>
    </row>
    <row r="18" spans="1:46" x14ac:dyDescent="0.15">
      <c r="A18" s="894"/>
      <c r="AQ18" s="923"/>
      <c r="AR18" s="923"/>
    </row>
    <row r="19" spans="1:46" x14ac:dyDescent="0.15">
      <c r="A19" s="894"/>
      <c r="AK19" s="890" t="s">
        <v>516</v>
      </c>
    </row>
    <row r="20" spans="1:46" x14ac:dyDescent="0.15">
      <c r="A20" s="894"/>
      <c r="AK20" s="924"/>
      <c r="AL20" s="925"/>
      <c r="AM20" s="925"/>
      <c r="AN20" s="926"/>
      <c r="AO20" s="927" t="s">
        <v>517</v>
      </c>
      <c r="AP20" s="928" t="s">
        <v>518</v>
      </c>
      <c r="AQ20" s="929" t="s">
        <v>519</v>
      </c>
      <c r="AR20" s="930"/>
    </row>
    <row r="21" spans="1:46" s="895" customFormat="1" x14ac:dyDescent="0.15">
      <c r="A21" s="931"/>
      <c r="AK21" s="932" t="s">
        <v>520</v>
      </c>
      <c r="AL21" s="933"/>
      <c r="AM21" s="933"/>
      <c r="AN21" s="934"/>
      <c r="AO21" s="935">
        <v>41.28</v>
      </c>
      <c r="AP21" s="936">
        <v>26.26</v>
      </c>
      <c r="AQ21" s="937">
        <v>15.02</v>
      </c>
      <c r="AS21" s="938"/>
      <c r="AT21" s="931"/>
    </row>
    <row r="22" spans="1:46" s="895" customFormat="1" x14ac:dyDescent="0.15">
      <c r="A22" s="931"/>
      <c r="AK22" s="932" t="s">
        <v>521</v>
      </c>
      <c r="AL22" s="933"/>
      <c r="AM22" s="933"/>
      <c r="AN22" s="934"/>
      <c r="AO22" s="939">
        <v>93</v>
      </c>
      <c r="AP22" s="940">
        <v>94.5</v>
      </c>
      <c r="AQ22" s="941">
        <v>-1.5</v>
      </c>
      <c r="AR22" s="923"/>
      <c r="AS22" s="938"/>
      <c r="AT22" s="931"/>
    </row>
    <row r="23" spans="1:46" s="895" customFormat="1" x14ac:dyDescent="0.15">
      <c r="A23" s="931"/>
      <c r="AP23" s="923"/>
      <c r="AQ23" s="923"/>
      <c r="AR23" s="923"/>
      <c r="AS23" s="938"/>
      <c r="AT23" s="931"/>
    </row>
    <row r="24" spans="1:46" s="895" customFormat="1" x14ac:dyDescent="0.15">
      <c r="A24" s="931"/>
      <c r="AP24" s="923"/>
      <c r="AQ24" s="923"/>
      <c r="AR24" s="923"/>
      <c r="AS24" s="938"/>
      <c r="AT24" s="931"/>
    </row>
    <row r="25" spans="1:46" s="895" customFormat="1" x14ac:dyDescent="0.15">
      <c r="A25" s="942"/>
      <c r="B25" s="943"/>
      <c r="C25" s="943"/>
      <c r="D25" s="943"/>
      <c r="E25" s="943"/>
      <c r="F25" s="943"/>
      <c r="G25" s="943"/>
      <c r="H25" s="943"/>
      <c r="I25" s="943"/>
      <c r="J25" s="943"/>
      <c r="K25" s="943"/>
      <c r="L25" s="943"/>
      <c r="M25" s="943"/>
      <c r="N25" s="943"/>
      <c r="O25" s="943"/>
      <c r="P25" s="943"/>
      <c r="Q25" s="943"/>
      <c r="R25" s="943"/>
      <c r="S25" s="943"/>
      <c r="T25" s="943"/>
      <c r="U25" s="943"/>
      <c r="V25" s="943"/>
      <c r="W25" s="943"/>
      <c r="X25" s="943"/>
      <c r="Y25" s="943"/>
      <c r="Z25" s="943"/>
      <c r="AA25" s="943"/>
      <c r="AB25" s="943"/>
      <c r="AC25" s="943"/>
      <c r="AD25" s="943"/>
      <c r="AE25" s="943"/>
      <c r="AF25" s="943"/>
      <c r="AG25" s="943"/>
      <c r="AH25" s="943"/>
      <c r="AI25" s="943"/>
      <c r="AJ25" s="943"/>
      <c r="AK25" s="943"/>
      <c r="AL25" s="943"/>
      <c r="AM25" s="943"/>
      <c r="AN25" s="943"/>
      <c r="AO25" s="943"/>
      <c r="AP25" s="944"/>
      <c r="AQ25" s="944"/>
      <c r="AR25" s="944"/>
      <c r="AS25" s="945"/>
      <c r="AT25" s="931"/>
    </row>
    <row r="26" spans="1:46" s="895" customFormat="1" x14ac:dyDescent="0.15">
      <c r="A26" s="946" t="s">
        <v>522</v>
      </c>
      <c r="B26" s="946"/>
      <c r="C26" s="946"/>
      <c r="D26" s="946"/>
      <c r="E26" s="946"/>
      <c r="F26" s="946"/>
      <c r="G26" s="946"/>
      <c r="H26" s="946"/>
      <c r="I26" s="946"/>
      <c r="J26" s="946"/>
      <c r="K26" s="946"/>
      <c r="L26" s="946"/>
      <c r="M26" s="946"/>
      <c r="N26" s="946"/>
      <c r="O26" s="946"/>
      <c r="P26" s="946"/>
      <c r="Q26" s="946"/>
      <c r="R26" s="946"/>
      <c r="S26" s="946"/>
      <c r="T26" s="946"/>
      <c r="U26" s="946"/>
      <c r="V26" s="946"/>
      <c r="W26" s="946"/>
      <c r="X26" s="946"/>
      <c r="Y26" s="946"/>
      <c r="Z26" s="946"/>
      <c r="AA26" s="946"/>
      <c r="AB26" s="946"/>
      <c r="AC26" s="946"/>
      <c r="AD26" s="946"/>
      <c r="AE26" s="946"/>
      <c r="AF26" s="946"/>
      <c r="AG26" s="946"/>
      <c r="AH26" s="946"/>
      <c r="AI26" s="946"/>
      <c r="AJ26" s="946"/>
      <c r="AK26" s="946"/>
      <c r="AL26" s="946"/>
      <c r="AM26" s="946"/>
      <c r="AN26" s="946"/>
      <c r="AO26" s="946"/>
      <c r="AP26" s="946"/>
      <c r="AQ26" s="946"/>
      <c r="AR26" s="946"/>
      <c r="AS26" s="946"/>
    </row>
    <row r="27" spans="1:46" x14ac:dyDescent="0.15">
      <c r="A27" s="947"/>
      <c r="AS27" s="890"/>
      <c r="AT27" s="890"/>
    </row>
    <row r="28" spans="1:46" ht="17.25" x14ac:dyDescent="0.15">
      <c r="A28" s="891" t="s">
        <v>523</v>
      </c>
      <c r="B28" s="892"/>
      <c r="C28" s="892"/>
      <c r="D28" s="892"/>
      <c r="E28" s="892"/>
      <c r="F28" s="892"/>
      <c r="G28" s="892"/>
      <c r="H28" s="892"/>
      <c r="I28" s="892"/>
      <c r="J28" s="892"/>
      <c r="K28" s="892"/>
      <c r="L28" s="892"/>
      <c r="M28" s="892"/>
      <c r="N28" s="892"/>
      <c r="O28" s="892"/>
      <c r="P28" s="892"/>
      <c r="Q28" s="892"/>
      <c r="R28" s="892"/>
      <c r="S28" s="892"/>
      <c r="T28" s="892"/>
      <c r="U28" s="892"/>
      <c r="V28" s="892"/>
      <c r="W28" s="892"/>
      <c r="X28" s="892"/>
      <c r="Y28" s="892"/>
      <c r="Z28" s="892"/>
      <c r="AA28" s="892"/>
      <c r="AB28" s="892"/>
      <c r="AC28" s="892"/>
      <c r="AD28" s="892"/>
      <c r="AE28" s="892"/>
      <c r="AF28" s="892"/>
      <c r="AG28" s="892"/>
      <c r="AH28" s="892"/>
      <c r="AI28" s="892"/>
      <c r="AJ28" s="892"/>
      <c r="AK28" s="892"/>
      <c r="AL28" s="892"/>
      <c r="AM28" s="892"/>
      <c r="AN28" s="892"/>
      <c r="AO28" s="892"/>
      <c r="AP28" s="892"/>
      <c r="AQ28" s="892"/>
      <c r="AR28" s="892"/>
      <c r="AS28" s="948"/>
    </row>
    <row r="29" spans="1:46" x14ac:dyDescent="0.15">
      <c r="A29" s="894"/>
      <c r="AK29" s="895" t="s">
        <v>524</v>
      </c>
      <c r="AL29" s="895"/>
      <c r="AM29" s="895"/>
      <c r="AN29" s="895"/>
      <c r="AS29" s="949"/>
    </row>
    <row r="30" spans="1:46" ht="13.5" customHeight="1" x14ac:dyDescent="0.15">
      <c r="A30" s="894"/>
      <c r="AK30" s="897"/>
      <c r="AL30" s="898"/>
      <c r="AM30" s="898"/>
      <c r="AN30" s="899"/>
      <c r="AO30" s="900" t="s">
        <v>504</v>
      </c>
      <c r="AP30" s="901"/>
      <c r="AQ30" s="902" t="s">
        <v>505</v>
      </c>
      <c r="AR30" s="903"/>
    </row>
    <row r="31" spans="1:46" x14ac:dyDescent="0.15">
      <c r="A31" s="894"/>
      <c r="AK31" s="904"/>
      <c r="AL31" s="905"/>
      <c r="AM31" s="905"/>
      <c r="AN31" s="906"/>
      <c r="AO31" s="907"/>
      <c r="AP31" s="908" t="s">
        <v>506</v>
      </c>
      <c r="AQ31" s="909" t="s">
        <v>507</v>
      </c>
      <c r="AR31" s="910" t="s">
        <v>508</v>
      </c>
    </row>
    <row r="32" spans="1:46" ht="27" customHeight="1" x14ac:dyDescent="0.15">
      <c r="A32" s="894"/>
      <c r="AK32" s="950" t="s">
        <v>525</v>
      </c>
      <c r="AL32" s="951"/>
      <c r="AM32" s="951"/>
      <c r="AN32" s="952"/>
      <c r="AO32" s="953">
        <v>145916</v>
      </c>
      <c r="AP32" s="953">
        <v>136882</v>
      </c>
      <c r="AQ32" s="954">
        <v>167749</v>
      </c>
      <c r="AR32" s="955">
        <v>-18.399999999999999</v>
      </c>
    </row>
    <row r="33" spans="1:46" ht="13.5" customHeight="1" x14ac:dyDescent="0.15">
      <c r="A33" s="894"/>
      <c r="AK33" s="950" t="s">
        <v>526</v>
      </c>
      <c r="AL33" s="951"/>
      <c r="AM33" s="951"/>
      <c r="AN33" s="952"/>
      <c r="AO33" s="953" t="s">
        <v>324</v>
      </c>
      <c r="AP33" s="953" t="s">
        <v>324</v>
      </c>
      <c r="AQ33" s="954" t="s">
        <v>324</v>
      </c>
      <c r="AR33" s="955" t="s">
        <v>324</v>
      </c>
    </row>
    <row r="34" spans="1:46" ht="27" customHeight="1" x14ac:dyDescent="0.15">
      <c r="A34" s="894"/>
      <c r="AK34" s="950" t="s">
        <v>527</v>
      </c>
      <c r="AL34" s="951"/>
      <c r="AM34" s="951"/>
      <c r="AN34" s="952"/>
      <c r="AO34" s="953" t="s">
        <v>324</v>
      </c>
      <c r="AP34" s="953" t="s">
        <v>324</v>
      </c>
      <c r="AQ34" s="954" t="s">
        <v>324</v>
      </c>
      <c r="AR34" s="955" t="s">
        <v>324</v>
      </c>
    </row>
    <row r="35" spans="1:46" ht="27" customHeight="1" x14ac:dyDescent="0.15">
      <c r="A35" s="894"/>
      <c r="AK35" s="950" t="s">
        <v>528</v>
      </c>
      <c r="AL35" s="951"/>
      <c r="AM35" s="951"/>
      <c r="AN35" s="952"/>
      <c r="AO35" s="953">
        <v>10330</v>
      </c>
      <c r="AP35" s="953">
        <v>9690</v>
      </c>
      <c r="AQ35" s="954">
        <v>32778</v>
      </c>
      <c r="AR35" s="955">
        <v>-70.400000000000006</v>
      </c>
    </row>
    <row r="36" spans="1:46" ht="27" customHeight="1" x14ac:dyDescent="0.15">
      <c r="A36" s="894"/>
      <c r="AK36" s="950" t="s">
        <v>529</v>
      </c>
      <c r="AL36" s="951"/>
      <c r="AM36" s="951"/>
      <c r="AN36" s="952"/>
      <c r="AO36" s="953">
        <v>10983</v>
      </c>
      <c r="AP36" s="953">
        <v>10303</v>
      </c>
      <c r="AQ36" s="954">
        <v>4535</v>
      </c>
      <c r="AR36" s="955">
        <v>127.2</v>
      </c>
    </row>
    <row r="37" spans="1:46" ht="13.5" customHeight="1" x14ac:dyDescent="0.15">
      <c r="A37" s="894"/>
      <c r="AK37" s="950" t="s">
        <v>530</v>
      </c>
      <c r="AL37" s="951"/>
      <c r="AM37" s="951"/>
      <c r="AN37" s="952"/>
      <c r="AO37" s="953" t="s">
        <v>324</v>
      </c>
      <c r="AP37" s="953" t="s">
        <v>324</v>
      </c>
      <c r="AQ37" s="954">
        <v>1146</v>
      </c>
      <c r="AR37" s="955" t="s">
        <v>324</v>
      </c>
    </row>
    <row r="38" spans="1:46" ht="27" customHeight="1" x14ac:dyDescent="0.15">
      <c r="A38" s="894"/>
      <c r="AK38" s="956" t="s">
        <v>531</v>
      </c>
      <c r="AL38" s="957"/>
      <c r="AM38" s="957"/>
      <c r="AN38" s="958"/>
      <c r="AO38" s="959" t="s">
        <v>324</v>
      </c>
      <c r="AP38" s="959" t="s">
        <v>324</v>
      </c>
      <c r="AQ38" s="960">
        <v>37</v>
      </c>
      <c r="AR38" s="941" t="s">
        <v>324</v>
      </c>
      <c r="AS38" s="949"/>
    </row>
    <row r="39" spans="1:46" x14ac:dyDescent="0.15">
      <c r="A39" s="894"/>
      <c r="AK39" s="956" t="s">
        <v>532</v>
      </c>
      <c r="AL39" s="957"/>
      <c r="AM39" s="957"/>
      <c r="AN39" s="958"/>
      <c r="AO39" s="953">
        <v>-24</v>
      </c>
      <c r="AP39" s="953">
        <v>-23</v>
      </c>
      <c r="AQ39" s="954">
        <v>-7395</v>
      </c>
      <c r="AR39" s="955">
        <v>-99.7</v>
      </c>
      <c r="AS39" s="949"/>
    </row>
    <row r="40" spans="1:46" ht="27" customHeight="1" x14ac:dyDescent="0.15">
      <c r="A40" s="894"/>
      <c r="AK40" s="950" t="s">
        <v>533</v>
      </c>
      <c r="AL40" s="951"/>
      <c r="AM40" s="951"/>
      <c r="AN40" s="952"/>
      <c r="AO40" s="953">
        <v>-110928</v>
      </c>
      <c r="AP40" s="953">
        <v>-104060</v>
      </c>
      <c r="AQ40" s="954">
        <v>-144519</v>
      </c>
      <c r="AR40" s="955">
        <v>-28</v>
      </c>
      <c r="AS40" s="949"/>
    </row>
    <row r="41" spans="1:46" x14ac:dyDescent="0.15">
      <c r="A41" s="894"/>
      <c r="AK41" s="961" t="s">
        <v>231</v>
      </c>
      <c r="AL41" s="962"/>
      <c r="AM41" s="962"/>
      <c r="AN41" s="963"/>
      <c r="AO41" s="953">
        <v>56277</v>
      </c>
      <c r="AP41" s="953">
        <v>52793</v>
      </c>
      <c r="AQ41" s="954">
        <v>54333</v>
      </c>
      <c r="AR41" s="955">
        <v>-2.8</v>
      </c>
      <c r="AS41" s="949"/>
    </row>
    <row r="42" spans="1:46" x14ac:dyDescent="0.15">
      <c r="A42" s="894"/>
      <c r="AK42" s="964"/>
      <c r="AQ42" s="923"/>
      <c r="AR42" s="923"/>
      <c r="AS42" s="949"/>
    </row>
    <row r="43" spans="1:46" x14ac:dyDescent="0.15">
      <c r="A43" s="894"/>
      <c r="AP43" s="965"/>
      <c r="AQ43" s="923"/>
      <c r="AS43" s="949"/>
    </row>
    <row r="44" spans="1:46" x14ac:dyDescent="0.15">
      <c r="A44" s="894"/>
      <c r="AQ44" s="923"/>
    </row>
    <row r="45" spans="1:46" x14ac:dyDescent="0.15">
      <c r="A45" s="892"/>
      <c r="B45" s="892"/>
      <c r="C45" s="892"/>
      <c r="D45" s="892"/>
      <c r="E45" s="892"/>
      <c r="F45" s="892"/>
      <c r="G45" s="892"/>
      <c r="H45" s="892"/>
      <c r="I45" s="892"/>
      <c r="J45" s="892"/>
      <c r="K45" s="892"/>
      <c r="L45" s="892"/>
      <c r="M45" s="892"/>
      <c r="N45" s="892"/>
      <c r="O45" s="892"/>
      <c r="P45" s="892"/>
      <c r="Q45" s="892"/>
      <c r="R45" s="892"/>
      <c r="S45" s="892"/>
      <c r="T45" s="892"/>
      <c r="U45" s="892"/>
      <c r="V45" s="892"/>
      <c r="W45" s="892"/>
      <c r="X45" s="892"/>
      <c r="Y45" s="892"/>
      <c r="Z45" s="892"/>
      <c r="AA45" s="892"/>
      <c r="AB45" s="892"/>
      <c r="AC45" s="892"/>
      <c r="AD45" s="892"/>
      <c r="AE45" s="892"/>
      <c r="AF45" s="892"/>
      <c r="AG45" s="892"/>
      <c r="AH45" s="892"/>
      <c r="AI45" s="892"/>
      <c r="AJ45" s="892"/>
      <c r="AK45" s="892"/>
      <c r="AL45" s="892"/>
      <c r="AM45" s="892"/>
      <c r="AN45" s="892"/>
      <c r="AO45" s="892"/>
      <c r="AP45" s="892"/>
      <c r="AQ45" s="966"/>
      <c r="AR45" s="892"/>
      <c r="AS45" s="892"/>
      <c r="AT45" s="890"/>
    </row>
    <row r="46" spans="1:46" x14ac:dyDescent="0.15">
      <c r="A46" s="967"/>
      <c r="B46" s="967"/>
      <c r="C46" s="967"/>
      <c r="D46" s="967"/>
      <c r="E46" s="967"/>
      <c r="F46" s="967"/>
      <c r="G46" s="967"/>
      <c r="H46" s="967"/>
      <c r="I46" s="967"/>
      <c r="J46" s="967"/>
      <c r="K46" s="967"/>
      <c r="L46" s="967"/>
      <c r="M46" s="967"/>
      <c r="N46" s="967"/>
      <c r="O46" s="967"/>
      <c r="P46" s="967"/>
      <c r="Q46" s="967"/>
      <c r="R46" s="967"/>
      <c r="S46" s="967"/>
      <c r="T46" s="967"/>
      <c r="U46" s="967"/>
      <c r="V46" s="967"/>
      <c r="W46" s="967"/>
      <c r="X46" s="967"/>
      <c r="Y46" s="967"/>
      <c r="Z46" s="967"/>
      <c r="AA46" s="967"/>
      <c r="AB46" s="967"/>
      <c r="AC46" s="967"/>
      <c r="AD46" s="967"/>
      <c r="AE46" s="967"/>
      <c r="AF46" s="967"/>
      <c r="AG46" s="967"/>
      <c r="AH46" s="967"/>
      <c r="AI46" s="967"/>
      <c r="AJ46" s="967"/>
      <c r="AK46" s="967"/>
      <c r="AL46" s="967"/>
      <c r="AM46" s="967"/>
      <c r="AN46" s="967"/>
      <c r="AO46" s="967"/>
      <c r="AP46" s="967"/>
      <c r="AQ46" s="967"/>
      <c r="AR46" s="967"/>
      <c r="AS46" s="967"/>
      <c r="AT46" s="890"/>
    </row>
    <row r="47" spans="1:46" ht="17.25" customHeight="1" x14ac:dyDescent="0.15">
      <c r="A47" s="968" t="s">
        <v>534</v>
      </c>
    </row>
    <row r="48" spans="1:46" x14ac:dyDescent="0.15">
      <c r="A48" s="894"/>
      <c r="AK48" s="969" t="s">
        <v>535</v>
      </c>
      <c r="AL48" s="969"/>
      <c r="AM48" s="969"/>
      <c r="AN48" s="969"/>
      <c r="AO48" s="969"/>
      <c r="AP48" s="969"/>
      <c r="AQ48" s="970"/>
      <c r="AR48" s="969"/>
    </row>
    <row r="49" spans="1:44" ht="13.5" customHeight="1" x14ac:dyDescent="0.15">
      <c r="A49" s="894"/>
      <c r="AK49" s="971"/>
      <c r="AL49" s="972"/>
      <c r="AM49" s="973" t="s">
        <v>504</v>
      </c>
      <c r="AN49" s="974" t="s">
        <v>536</v>
      </c>
      <c r="AO49" s="975"/>
      <c r="AP49" s="975"/>
      <c r="AQ49" s="975"/>
      <c r="AR49" s="976"/>
    </row>
    <row r="50" spans="1:44" x14ac:dyDescent="0.15">
      <c r="A50" s="894"/>
      <c r="AK50" s="977"/>
      <c r="AL50" s="978"/>
      <c r="AM50" s="979"/>
      <c r="AN50" s="980" t="s">
        <v>537</v>
      </c>
      <c r="AO50" s="981" t="s">
        <v>538</v>
      </c>
      <c r="AP50" s="982" t="s">
        <v>539</v>
      </c>
      <c r="AQ50" s="983" t="s">
        <v>540</v>
      </c>
      <c r="AR50" s="984" t="s">
        <v>541</v>
      </c>
    </row>
    <row r="51" spans="1:44" x14ac:dyDescent="0.15">
      <c r="A51" s="894"/>
      <c r="AK51" s="971" t="s">
        <v>542</v>
      </c>
      <c r="AL51" s="972"/>
      <c r="AM51" s="985">
        <v>329040</v>
      </c>
      <c r="AN51" s="986">
        <v>263654</v>
      </c>
      <c r="AO51" s="987">
        <v>77.5</v>
      </c>
      <c r="AP51" s="988">
        <v>332350</v>
      </c>
      <c r="AQ51" s="989">
        <v>4.9000000000000004</v>
      </c>
      <c r="AR51" s="990">
        <v>72.599999999999994</v>
      </c>
    </row>
    <row r="52" spans="1:44" x14ac:dyDescent="0.15">
      <c r="A52" s="894"/>
      <c r="AK52" s="991"/>
      <c r="AL52" s="992" t="s">
        <v>543</v>
      </c>
      <c r="AM52" s="993">
        <v>167088</v>
      </c>
      <c r="AN52" s="994">
        <v>133885</v>
      </c>
      <c r="AO52" s="995">
        <v>167.7</v>
      </c>
      <c r="AP52" s="996">
        <v>200453</v>
      </c>
      <c r="AQ52" s="997">
        <v>0.7</v>
      </c>
      <c r="AR52" s="998">
        <v>167</v>
      </c>
    </row>
    <row r="53" spans="1:44" x14ac:dyDescent="0.15">
      <c r="A53" s="894"/>
      <c r="AK53" s="971" t="s">
        <v>544</v>
      </c>
      <c r="AL53" s="972"/>
      <c r="AM53" s="985">
        <v>356728</v>
      </c>
      <c r="AN53" s="986">
        <v>294817</v>
      </c>
      <c r="AO53" s="987">
        <v>11.8</v>
      </c>
      <c r="AP53" s="988">
        <v>362690</v>
      </c>
      <c r="AQ53" s="989">
        <v>9.1</v>
      </c>
      <c r="AR53" s="990">
        <v>2.7</v>
      </c>
    </row>
    <row r="54" spans="1:44" x14ac:dyDescent="0.15">
      <c r="A54" s="894"/>
      <c r="AK54" s="991"/>
      <c r="AL54" s="992" t="s">
        <v>543</v>
      </c>
      <c r="AM54" s="993">
        <v>268301</v>
      </c>
      <c r="AN54" s="994">
        <v>221736</v>
      </c>
      <c r="AO54" s="995">
        <v>65.599999999999994</v>
      </c>
      <c r="AP54" s="996">
        <v>172580</v>
      </c>
      <c r="AQ54" s="997">
        <v>-13.9</v>
      </c>
      <c r="AR54" s="998">
        <v>79.5</v>
      </c>
    </row>
    <row r="55" spans="1:44" x14ac:dyDescent="0.15">
      <c r="A55" s="894"/>
      <c r="AK55" s="971" t="s">
        <v>545</v>
      </c>
      <c r="AL55" s="972"/>
      <c r="AM55" s="985">
        <v>147456</v>
      </c>
      <c r="AN55" s="986">
        <v>127227</v>
      </c>
      <c r="AO55" s="987">
        <v>-56.8</v>
      </c>
      <c r="AP55" s="988">
        <v>296093</v>
      </c>
      <c r="AQ55" s="989">
        <v>-18.399999999999999</v>
      </c>
      <c r="AR55" s="990">
        <v>-38.4</v>
      </c>
    </row>
    <row r="56" spans="1:44" x14ac:dyDescent="0.15">
      <c r="A56" s="894"/>
      <c r="AK56" s="991"/>
      <c r="AL56" s="992" t="s">
        <v>543</v>
      </c>
      <c r="AM56" s="993">
        <v>73084</v>
      </c>
      <c r="AN56" s="994">
        <v>63058</v>
      </c>
      <c r="AO56" s="995">
        <v>-71.599999999999994</v>
      </c>
      <c r="AP56" s="996">
        <v>140545</v>
      </c>
      <c r="AQ56" s="997">
        <v>-18.600000000000001</v>
      </c>
      <c r="AR56" s="998">
        <v>-53</v>
      </c>
    </row>
    <row r="57" spans="1:44" x14ac:dyDescent="0.15">
      <c r="A57" s="894"/>
      <c r="AK57" s="971" t="s">
        <v>546</v>
      </c>
      <c r="AL57" s="972"/>
      <c r="AM57" s="985">
        <v>175124</v>
      </c>
      <c r="AN57" s="986">
        <v>156921</v>
      </c>
      <c r="AO57" s="987">
        <v>23.3</v>
      </c>
      <c r="AP57" s="988">
        <v>308655</v>
      </c>
      <c r="AQ57" s="989">
        <v>4.2</v>
      </c>
      <c r="AR57" s="990">
        <v>19.100000000000001</v>
      </c>
    </row>
    <row r="58" spans="1:44" x14ac:dyDescent="0.15">
      <c r="A58" s="894"/>
      <c r="AK58" s="991"/>
      <c r="AL58" s="992" t="s">
        <v>543</v>
      </c>
      <c r="AM58" s="993">
        <v>97919</v>
      </c>
      <c r="AN58" s="994">
        <v>87741</v>
      </c>
      <c r="AO58" s="995">
        <v>39.1</v>
      </c>
      <c r="AP58" s="996">
        <v>169887</v>
      </c>
      <c r="AQ58" s="997">
        <v>20.9</v>
      </c>
      <c r="AR58" s="998">
        <v>18.2</v>
      </c>
    </row>
    <row r="59" spans="1:44" x14ac:dyDescent="0.15">
      <c r="A59" s="894"/>
      <c r="AK59" s="971" t="s">
        <v>547</v>
      </c>
      <c r="AL59" s="972"/>
      <c r="AM59" s="985">
        <v>251106</v>
      </c>
      <c r="AN59" s="986">
        <v>235559</v>
      </c>
      <c r="AO59" s="987">
        <v>50.1</v>
      </c>
      <c r="AP59" s="988">
        <v>325476</v>
      </c>
      <c r="AQ59" s="989">
        <v>5.4</v>
      </c>
      <c r="AR59" s="990">
        <v>44.7</v>
      </c>
    </row>
    <row r="60" spans="1:44" x14ac:dyDescent="0.15">
      <c r="A60" s="894"/>
      <c r="AK60" s="991"/>
      <c r="AL60" s="992" t="s">
        <v>543</v>
      </c>
      <c r="AM60" s="993">
        <v>86644</v>
      </c>
      <c r="AN60" s="994">
        <v>81280</v>
      </c>
      <c r="AO60" s="995">
        <v>-7.4</v>
      </c>
      <c r="AP60" s="996">
        <v>190204</v>
      </c>
      <c r="AQ60" s="997">
        <v>12</v>
      </c>
      <c r="AR60" s="998">
        <v>-19.399999999999999</v>
      </c>
    </row>
    <row r="61" spans="1:44" x14ac:dyDescent="0.15">
      <c r="A61" s="894"/>
      <c r="AK61" s="971" t="s">
        <v>548</v>
      </c>
      <c r="AL61" s="999"/>
      <c r="AM61" s="985">
        <v>251891</v>
      </c>
      <c r="AN61" s="986">
        <v>215636</v>
      </c>
      <c r="AO61" s="987">
        <v>21.2</v>
      </c>
      <c r="AP61" s="988">
        <v>325053</v>
      </c>
      <c r="AQ61" s="1000">
        <v>1</v>
      </c>
      <c r="AR61" s="990">
        <v>20.2</v>
      </c>
    </row>
    <row r="62" spans="1:44" x14ac:dyDescent="0.15">
      <c r="A62" s="894"/>
      <c r="AK62" s="991"/>
      <c r="AL62" s="992" t="s">
        <v>543</v>
      </c>
      <c r="AM62" s="993">
        <v>138607</v>
      </c>
      <c r="AN62" s="994">
        <v>117540</v>
      </c>
      <c r="AO62" s="995">
        <v>38.700000000000003</v>
      </c>
      <c r="AP62" s="996">
        <v>174734</v>
      </c>
      <c r="AQ62" s="997">
        <v>0.2</v>
      </c>
      <c r="AR62" s="998">
        <v>38.5</v>
      </c>
    </row>
    <row r="63" spans="1:44" x14ac:dyDescent="0.15">
      <c r="A63" s="894"/>
    </row>
    <row r="64" spans="1:44" x14ac:dyDescent="0.15">
      <c r="A64" s="894"/>
    </row>
    <row r="65" spans="1:46" x14ac:dyDescent="0.15">
      <c r="A65" s="894"/>
    </row>
    <row r="66" spans="1:46" x14ac:dyDescent="0.15">
      <c r="A66" s="1001"/>
      <c r="B66" s="967"/>
      <c r="C66" s="967"/>
      <c r="D66" s="967"/>
      <c r="E66" s="967"/>
      <c r="F66" s="967"/>
      <c r="G66" s="967"/>
      <c r="H66" s="967"/>
      <c r="I66" s="967"/>
      <c r="J66" s="967"/>
      <c r="K66" s="967"/>
      <c r="L66" s="967"/>
      <c r="M66" s="967"/>
      <c r="N66" s="967"/>
      <c r="O66" s="967"/>
      <c r="P66" s="967"/>
      <c r="Q66" s="967"/>
      <c r="R66" s="967"/>
      <c r="S66" s="967"/>
      <c r="T66" s="967"/>
      <c r="U66" s="967"/>
      <c r="V66" s="967"/>
      <c r="W66" s="967"/>
      <c r="X66" s="967"/>
      <c r="Y66" s="967"/>
      <c r="Z66" s="967"/>
      <c r="AA66" s="967"/>
      <c r="AB66" s="967"/>
      <c r="AC66" s="967"/>
      <c r="AD66" s="967"/>
      <c r="AE66" s="967"/>
      <c r="AF66" s="967"/>
      <c r="AG66" s="967"/>
      <c r="AH66" s="967"/>
      <c r="AI66" s="967"/>
      <c r="AJ66" s="967"/>
      <c r="AK66" s="967"/>
      <c r="AL66" s="967"/>
      <c r="AM66" s="967"/>
      <c r="AN66" s="967"/>
      <c r="AO66" s="967"/>
      <c r="AP66" s="967"/>
      <c r="AQ66" s="967"/>
      <c r="AR66" s="967"/>
      <c r="AS66" s="1002"/>
    </row>
    <row r="67" spans="1:46" ht="13.5" hidden="1" customHeight="1" x14ac:dyDescent="0.15">
      <c r="AS67" s="890"/>
      <c r="AT67" s="890"/>
    </row>
    <row r="70" spans="1:46" hidden="1" x14ac:dyDescent="0.15"/>
    <row r="71" spans="1:46" hidden="1" x14ac:dyDescent="0.15"/>
    <row r="72" spans="1:46" hidden="1" x14ac:dyDescent="0.15"/>
    <row r="73" spans="1:46" hidden="1" x14ac:dyDescent="0.15"/>
  </sheetData>
  <sheetProtection algorithmName="SHA-512" hashValue="+QGb743ISIDH4aoa1LibvuJinCRmlQefL46XqCof5o2GoBIVUvyLIO5yVKxtATatxbXoO1dNtdveeU7hur6A+A==" saltValue="p4HG4zad1YtWIYroWGblBQ=="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9"/>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10E8-C74B-4EF9-8929-4C3F610DB056}">
  <sheetPr>
    <pageSetUpPr fitToPage="1"/>
  </sheetPr>
  <dimension ref="A1:DU121"/>
  <sheetViews>
    <sheetView showGridLines="0" topLeftCell="A71" zoomScale="55" zoomScaleNormal="55" zoomScaleSheetLayoutView="55" workbookViewId="0">
      <selection activeCell="AU10" sqref="AU10:AX10"/>
    </sheetView>
  </sheetViews>
  <sheetFormatPr defaultColWidth="0" defaultRowHeight="13.5" customHeight="1" zeroHeight="1" x14ac:dyDescent="0.15"/>
  <cols>
    <col min="1" max="125" width="2.5" style="889" customWidth="1"/>
    <col min="126" max="16384" width="9" style="888" hidden="1"/>
  </cols>
  <sheetData>
    <row r="1" spans="2:125" ht="13.5" customHeight="1" x14ac:dyDescent="0.15">
      <c r="B1" s="888"/>
      <c r="C1" s="888"/>
      <c r="D1" s="888"/>
      <c r="E1" s="888"/>
      <c r="F1" s="888"/>
      <c r="G1" s="888"/>
      <c r="H1" s="888"/>
      <c r="I1" s="888"/>
      <c r="J1" s="888"/>
      <c r="K1" s="888"/>
      <c r="L1" s="888"/>
      <c r="M1" s="888"/>
      <c r="N1" s="888"/>
      <c r="O1" s="888"/>
      <c r="P1" s="888"/>
      <c r="Q1" s="888"/>
      <c r="R1" s="888"/>
      <c r="S1" s="888"/>
      <c r="T1" s="888"/>
      <c r="U1" s="888"/>
      <c r="V1" s="888"/>
      <c r="W1" s="888"/>
      <c r="X1" s="888"/>
      <c r="Y1" s="888"/>
      <c r="Z1" s="888"/>
      <c r="AA1" s="888"/>
      <c r="AB1" s="888"/>
      <c r="AC1" s="888"/>
      <c r="AD1" s="888"/>
      <c r="AE1" s="888"/>
      <c r="AF1" s="888"/>
      <c r="AG1" s="888"/>
      <c r="AH1" s="888"/>
      <c r="AI1" s="888"/>
      <c r="AJ1" s="888"/>
      <c r="AK1" s="888"/>
      <c r="AL1" s="888"/>
      <c r="AM1" s="888"/>
      <c r="AN1" s="888"/>
      <c r="AO1" s="888"/>
      <c r="AP1" s="888"/>
      <c r="AQ1" s="888"/>
      <c r="AR1" s="888"/>
      <c r="AS1" s="888"/>
      <c r="AT1" s="888"/>
      <c r="AU1" s="888"/>
      <c r="AV1" s="888"/>
      <c r="AW1" s="888"/>
      <c r="AX1" s="888"/>
      <c r="AY1" s="888"/>
      <c r="AZ1" s="888"/>
      <c r="BA1" s="888"/>
      <c r="BB1" s="888"/>
      <c r="BC1" s="888"/>
      <c r="BD1" s="888"/>
      <c r="BE1" s="888"/>
      <c r="BF1" s="888"/>
      <c r="BG1" s="888"/>
      <c r="BH1" s="888"/>
      <c r="BI1" s="888"/>
      <c r="BJ1" s="888"/>
      <c r="BK1" s="888"/>
      <c r="BL1" s="888"/>
      <c r="BM1" s="888"/>
      <c r="BN1" s="888"/>
      <c r="BO1" s="888"/>
      <c r="BP1" s="888"/>
      <c r="BQ1" s="888"/>
      <c r="BR1" s="888"/>
      <c r="BS1" s="888"/>
      <c r="BT1" s="888"/>
      <c r="BU1" s="888"/>
      <c r="BV1" s="888"/>
      <c r="BW1" s="888"/>
      <c r="BX1" s="888"/>
      <c r="BY1" s="888"/>
      <c r="BZ1" s="888"/>
      <c r="CA1" s="888"/>
      <c r="CB1" s="888"/>
      <c r="CC1" s="888"/>
      <c r="CD1" s="888"/>
      <c r="CE1" s="888"/>
      <c r="CF1" s="888"/>
      <c r="CG1" s="888"/>
      <c r="CH1" s="888"/>
      <c r="CI1" s="888"/>
      <c r="CJ1" s="888"/>
      <c r="CK1" s="888"/>
      <c r="CL1" s="888"/>
      <c r="CM1" s="888"/>
      <c r="CN1" s="888"/>
      <c r="CO1" s="888"/>
      <c r="CP1" s="888"/>
      <c r="CQ1" s="888"/>
      <c r="CR1" s="888"/>
      <c r="CS1" s="888"/>
      <c r="CT1" s="888"/>
      <c r="CU1" s="888"/>
      <c r="CV1" s="888"/>
      <c r="CW1" s="888"/>
      <c r="CX1" s="888"/>
      <c r="CY1" s="888"/>
      <c r="CZ1" s="888"/>
      <c r="DA1" s="888"/>
      <c r="DB1" s="888"/>
      <c r="DC1" s="888"/>
      <c r="DD1" s="888"/>
      <c r="DE1" s="888"/>
      <c r="DF1" s="888"/>
      <c r="DG1" s="888"/>
      <c r="DH1" s="888"/>
      <c r="DI1" s="888"/>
      <c r="DJ1" s="888"/>
      <c r="DK1" s="888"/>
      <c r="DL1" s="888"/>
      <c r="DM1" s="888"/>
      <c r="DN1" s="888"/>
      <c r="DO1" s="888"/>
      <c r="DP1" s="888"/>
      <c r="DQ1" s="888"/>
      <c r="DR1" s="888"/>
      <c r="DS1" s="888"/>
      <c r="DT1" s="888"/>
      <c r="DU1" s="888"/>
    </row>
    <row r="2" spans="2:125" x14ac:dyDescent="0.15">
      <c r="B2" s="888"/>
      <c r="DG2" s="888"/>
    </row>
    <row r="3" spans="2:125" x14ac:dyDescent="0.15">
      <c r="C3" s="888"/>
      <c r="D3" s="888"/>
      <c r="E3" s="888"/>
      <c r="F3" s="888"/>
      <c r="G3" s="888"/>
      <c r="H3" s="888"/>
      <c r="I3" s="888"/>
      <c r="J3" s="888"/>
      <c r="K3" s="888"/>
      <c r="L3" s="888"/>
      <c r="M3" s="888"/>
      <c r="N3" s="888"/>
      <c r="O3" s="888"/>
      <c r="P3" s="888"/>
      <c r="Q3" s="888"/>
      <c r="R3" s="888"/>
      <c r="S3" s="888"/>
      <c r="T3" s="888"/>
      <c r="U3" s="888"/>
      <c r="V3" s="888"/>
      <c r="W3" s="888"/>
      <c r="X3" s="888"/>
      <c r="Y3" s="888"/>
      <c r="Z3" s="888"/>
      <c r="AA3" s="888"/>
      <c r="AB3" s="888"/>
      <c r="AC3" s="888"/>
      <c r="AD3" s="888"/>
      <c r="AE3" s="888"/>
      <c r="AF3" s="888"/>
      <c r="AG3" s="888"/>
      <c r="AH3" s="888"/>
      <c r="AI3" s="888"/>
      <c r="AJ3" s="888"/>
      <c r="AK3" s="888"/>
      <c r="AL3" s="888"/>
      <c r="AM3" s="888"/>
      <c r="AN3" s="888"/>
      <c r="AO3" s="888"/>
      <c r="AP3" s="888"/>
      <c r="AQ3" s="888"/>
      <c r="AR3" s="888"/>
      <c r="AS3" s="888"/>
      <c r="AT3" s="888"/>
      <c r="AU3" s="888"/>
      <c r="AV3" s="888"/>
      <c r="AW3" s="888"/>
      <c r="AX3" s="888"/>
      <c r="AY3" s="888"/>
      <c r="AZ3" s="888"/>
      <c r="BA3" s="888"/>
      <c r="BB3" s="888"/>
      <c r="BC3" s="888"/>
      <c r="BD3" s="888"/>
      <c r="BE3" s="888"/>
      <c r="BF3" s="888"/>
      <c r="BG3" s="888"/>
      <c r="BH3" s="888"/>
      <c r="BI3" s="888"/>
      <c r="BJ3" s="888"/>
      <c r="BK3" s="888"/>
      <c r="BL3" s="888"/>
      <c r="BM3" s="888"/>
      <c r="BN3" s="888"/>
      <c r="BO3" s="888"/>
      <c r="BP3" s="888"/>
      <c r="BQ3" s="888"/>
      <c r="BR3" s="888"/>
      <c r="BS3" s="888"/>
      <c r="BT3" s="888"/>
      <c r="BU3" s="888"/>
      <c r="BV3" s="888"/>
      <c r="BW3" s="888"/>
      <c r="BX3" s="888"/>
      <c r="BY3" s="888"/>
      <c r="BZ3" s="888"/>
      <c r="CA3" s="888"/>
      <c r="CB3" s="888"/>
      <c r="CC3" s="888"/>
      <c r="CD3" s="888"/>
      <c r="CE3" s="888"/>
      <c r="CF3" s="888"/>
      <c r="CG3" s="888"/>
      <c r="CH3" s="888"/>
      <c r="CI3" s="888"/>
      <c r="CJ3" s="888"/>
      <c r="CK3" s="888"/>
      <c r="CL3" s="888"/>
      <c r="CM3" s="888"/>
      <c r="CN3" s="888"/>
      <c r="CO3" s="888"/>
      <c r="CP3" s="888"/>
      <c r="CQ3" s="888"/>
      <c r="CR3" s="888"/>
      <c r="CS3" s="888"/>
      <c r="CT3" s="888"/>
      <c r="CU3" s="888"/>
      <c r="CV3" s="888"/>
      <c r="CW3" s="888"/>
      <c r="CX3" s="888"/>
      <c r="CY3" s="888"/>
      <c r="CZ3" s="888"/>
      <c r="DA3" s="888"/>
      <c r="DB3" s="888"/>
      <c r="DC3" s="888"/>
      <c r="DD3" s="888"/>
      <c r="DE3" s="888"/>
      <c r="DF3" s="888"/>
      <c r="DH3" s="888"/>
      <c r="DI3" s="888"/>
      <c r="DJ3" s="888"/>
      <c r="DK3" s="888"/>
      <c r="DL3" s="888"/>
      <c r="DM3" s="888"/>
      <c r="DN3" s="888"/>
      <c r="DO3" s="888"/>
      <c r="DP3" s="888"/>
      <c r="DQ3" s="888"/>
      <c r="DR3" s="888"/>
      <c r="DS3" s="888"/>
      <c r="DT3" s="888"/>
      <c r="DU3" s="888"/>
    </row>
    <row r="4" spans="2:125" x14ac:dyDescent="0.15"/>
    <row r="5" spans="2:125" x14ac:dyDescent="0.15"/>
    <row r="6" spans="2:125" x14ac:dyDescent="0.15"/>
    <row r="7" spans="2:125" x14ac:dyDescent="0.15"/>
    <row r="8" spans="2:125" x14ac:dyDescent="0.15"/>
    <row r="9" spans="2:125" x14ac:dyDescent="0.15">
      <c r="DU9" s="888"/>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888"/>
    </row>
    <row r="18" spans="125:125" x14ac:dyDescent="0.15"/>
    <row r="19" spans="125:125" x14ac:dyDescent="0.15"/>
    <row r="20" spans="125:125" x14ac:dyDescent="0.15">
      <c r="DU20" s="888"/>
    </row>
    <row r="21" spans="125:125" x14ac:dyDescent="0.15">
      <c r="DU21" s="888"/>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888"/>
    </row>
    <row r="29" spans="125:125" x14ac:dyDescent="0.15"/>
    <row r="30" spans="125:125" x14ac:dyDescent="0.15"/>
    <row r="31" spans="125:125" x14ac:dyDescent="0.15"/>
    <row r="32" spans="125:125" x14ac:dyDescent="0.15"/>
    <row r="33" spans="2:125" x14ac:dyDescent="0.15">
      <c r="B33" s="888"/>
      <c r="G33" s="888"/>
      <c r="I33" s="888"/>
    </row>
    <row r="34" spans="2:125" x14ac:dyDescent="0.15">
      <c r="C34" s="888"/>
      <c r="P34" s="888"/>
      <c r="DE34" s="888"/>
      <c r="DH34" s="888"/>
    </row>
    <row r="35" spans="2:125" x14ac:dyDescent="0.15">
      <c r="D35" s="888"/>
      <c r="E35" s="888"/>
      <c r="DG35" s="888"/>
      <c r="DJ35" s="888"/>
      <c r="DP35" s="888"/>
      <c r="DQ35" s="888"/>
      <c r="DR35" s="888"/>
      <c r="DS35" s="888"/>
      <c r="DT35" s="888"/>
      <c r="DU35" s="888"/>
    </row>
    <row r="36" spans="2:125" x14ac:dyDescent="0.15">
      <c r="F36" s="888"/>
      <c r="H36" s="888"/>
      <c r="J36" s="888"/>
      <c r="K36" s="888"/>
      <c r="L36" s="888"/>
      <c r="M36" s="888"/>
      <c r="N36" s="888"/>
      <c r="O36" s="888"/>
      <c r="Q36" s="888"/>
      <c r="R36" s="888"/>
      <c r="S36" s="888"/>
      <c r="T36" s="888"/>
      <c r="U36" s="888"/>
      <c r="V36" s="888"/>
      <c r="W36" s="888"/>
      <c r="X36" s="888"/>
      <c r="Y36" s="888"/>
      <c r="Z36" s="888"/>
      <c r="AA36" s="888"/>
      <c r="AB36" s="888"/>
      <c r="AC36" s="888"/>
      <c r="AD36" s="888"/>
      <c r="AE36" s="888"/>
      <c r="AF36" s="888"/>
      <c r="AG36" s="888"/>
      <c r="AH36" s="888"/>
      <c r="AI36" s="888"/>
      <c r="AJ36" s="888"/>
      <c r="AK36" s="888"/>
      <c r="AL36" s="888"/>
      <c r="AM36" s="888"/>
      <c r="AN36" s="888"/>
      <c r="AO36" s="888"/>
      <c r="AP36" s="888"/>
      <c r="AQ36" s="888"/>
      <c r="AR36" s="888"/>
      <c r="AS36" s="888"/>
      <c r="AT36" s="888"/>
      <c r="AU36" s="888"/>
      <c r="AV36" s="888"/>
      <c r="AW36" s="888"/>
      <c r="AX36" s="888"/>
      <c r="AY36" s="888"/>
      <c r="AZ36" s="888"/>
      <c r="BA36" s="888"/>
      <c r="BB36" s="888"/>
      <c r="BC36" s="888"/>
      <c r="BD36" s="888"/>
      <c r="BE36" s="888"/>
      <c r="BF36" s="888"/>
      <c r="BG36" s="888"/>
      <c r="BH36" s="888"/>
      <c r="BI36" s="888"/>
      <c r="BJ36" s="888"/>
      <c r="BK36" s="888"/>
      <c r="BL36" s="888"/>
      <c r="BM36" s="888"/>
      <c r="BN36" s="888"/>
      <c r="BO36" s="888"/>
      <c r="BP36" s="888"/>
      <c r="BQ36" s="888"/>
      <c r="BR36" s="888"/>
      <c r="BS36" s="888"/>
      <c r="BT36" s="888"/>
      <c r="BU36" s="888"/>
      <c r="BV36" s="888"/>
      <c r="BW36" s="888"/>
      <c r="BX36" s="888"/>
      <c r="BY36" s="888"/>
      <c r="BZ36" s="888"/>
      <c r="CA36" s="888"/>
      <c r="CB36" s="888"/>
      <c r="CC36" s="888"/>
      <c r="CD36" s="888"/>
      <c r="CE36" s="888"/>
      <c r="CF36" s="888"/>
      <c r="CG36" s="888"/>
      <c r="CH36" s="888"/>
      <c r="CI36" s="888"/>
      <c r="CJ36" s="888"/>
      <c r="CK36" s="888"/>
      <c r="CL36" s="888"/>
      <c r="CM36" s="888"/>
      <c r="CN36" s="888"/>
      <c r="CO36" s="888"/>
      <c r="CP36" s="888"/>
      <c r="CQ36" s="888"/>
      <c r="CR36" s="888"/>
      <c r="CS36" s="888"/>
      <c r="CT36" s="888"/>
      <c r="CU36" s="888"/>
      <c r="CV36" s="888"/>
      <c r="CW36" s="888"/>
      <c r="CX36" s="888"/>
      <c r="CY36" s="888"/>
      <c r="CZ36" s="888"/>
      <c r="DA36" s="888"/>
      <c r="DB36" s="888"/>
      <c r="DC36" s="888"/>
      <c r="DD36" s="888"/>
      <c r="DF36" s="888"/>
      <c r="DI36" s="888"/>
      <c r="DK36" s="888"/>
      <c r="DL36" s="888"/>
      <c r="DM36" s="888"/>
      <c r="DN36" s="888"/>
      <c r="DO36" s="888"/>
      <c r="DP36" s="888"/>
      <c r="DQ36" s="888"/>
      <c r="DR36" s="888"/>
      <c r="DS36" s="888"/>
      <c r="DT36" s="888"/>
      <c r="DU36" s="888"/>
    </row>
    <row r="37" spans="2:125" x14ac:dyDescent="0.15">
      <c r="DU37" s="888"/>
    </row>
    <row r="38" spans="2:125" x14ac:dyDescent="0.15">
      <c r="DT38" s="888"/>
      <c r="DU38" s="888"/>
    </row>
    <row r="39" spans="2:125" x14ac:dyDescent="0.15"/>
    <row r="40" spans="2:125" x14ac:dyDescent="0.15">
      <c r="DH40" s="888"/>
    </row>
    <row r="41" spans="2:125" x14ac:dyDescent="0.15">
      <c r="DE41" s="888"/>
    </row>
    <row r="42" spans="2:125" x14ac:dyDescent="0.15">
      <c r="DG42" s="888"/>
      <c r="DJ42" s="888"/>
    </row>
    <row r="43" spans="2:125" x14ac:dyDescent="0.15">
      <c r="Q43" s="888"/>
      <c r="R43" s="888"/>
      <c r="S43" s="888"/>
      <c r="T43" s="888"/>
      <c r="U43" s="888"/>
      <c r="V43" s="888"/>
      <c r="W43" s="888"/>
      <c r="X43" s="888"/>
      <c r="Y43" s="888"/>
      <c r="Z43" s="888"/>
      <c r="AA43" s="888"/>
      <c r="AB43" s="888"/>
      <c r="AC43" s="888"/>
      <c r="AD43" s="888"/>
      <c r="AE43" s="888"/>
      <c r="AF43" s="888"/>
      <c r="AG43" s="888"/>
      <c r="AH43" s="888"/>
      <c r="AI43" s="888"/>
      <c r="AJ43" s="888"/>
      <c r="AK43" s="888"/>
      <c r="AL43" s="888"/>
      <c r="AM43" s="888"/>
      <c r="AN43" s="888"/>
      <c r="AO43" s="888"/>
      <c r="AP43" s="888"/>
      <c r="AQ43" s="888"/>
      <c r="AR43" s="888"/>
      <c r="AS43" s="888"/>
      <c r="AT43" s="888"/>
      <c r="AU43" s="888"/>
      <c r="AV43" s="888"/>
      <c r="AW43" s="888"/>
      <c r="AX43" s="888"/>
      <c r="AY43" s="888"/>
      <c r="AZ43" s="888"/>
      <c r="BA43" s="888"/>
      <c r="BB43" s="888"/>
      <c r="BC43" s="888"/>
      <c r="BD43" s="888"/>
      <c r="BE43" s="888"/>
      <c r="BF43" s="888"/>
      <c r="BG43" s="888"/>
      <c r="BH43" s="888"/>
      <c r="BI43" s="888"/>
      <c r="BJ43" s="888"/>
      <c r="BK43" s="888"/>
      <c r="BL43" s="888"/>
      <c r="BM43" s="888"/>
      <c r="BN43" s="888"/>
      <c r="BO43" s="888"/>
      <c r="BP43" s="888"/>
      <c r="BQ43" s="888"/>
      <c r="BR43" s="888"/>
      <c r="BS43" s="888"/>
      <c r="BT43" s="888"/>
      <c r="BU43" s="888"/>
      <c r="BV43" s="888"/>
      <c r="BW43" s="888"/>
      <c r="BX43" s="888"/>
      <c r="BY43" s="888"/>
      <c r="BZ43" s="888"/>
      <c r="CA43" s="888"/>
      <c r="CB43" s="888"/>
      <c r="CC43" s="888"/>
      <c r="CD43" s="888"/>
      <c r="CE43" s="888"/>
      <c r="CF43" s="888"/>
      <c r="CG43" s="888"/>
      <c r="CH43" s="888"/>
      <c r="CI43" s="888"/>
      <c r="CJ43" s="888"/>
      <c r="CK43" s="888"/>
      <c r="CL43" s="888"/>
      <c r="CM43" s="888"/>
      <c r="CN43" s="888"/>
      <c r="CO43" s="888"/>
      <c r="CP43" s="888"/>
      <c r="CQ43" s="888"/>
      <c r="CR43" s="888"/>
      <c r="CS43" s="888"/>
      <c r="CT43" s="888"/>
      <c r="CU43" s="888"/>
      <c r="CV43" s="888"/>
      <c r="CW43" s="888"/>
      <c r="CX43" s="888"/>
      <c r="CY43" s="888"/>
      <c r="CZ43" s="888"/>
      <c r="DA43" s="888"/>
      <c r="DB43" s="888"/>
      <c r="DC43" s="888"/>
      <c r="DD43" s="888"/>
      <c r="DF43" s="888"/>
      <c r="DI43" s="888"/>
      <c r="DK43" s="888"/>
      <c r="DL43" s="888"/>
      <c r="DM43" s="888"/>
      <c r="DN43" s="888"/>
      <c r="DO43" s="888"/>
      <c r="DP43" s="888"/>
      <c r="DQ43" s="888"/>
      <c r="DR43" s="888"/>
      <c r="DS43" s="888"/>
      <c r="DT43" s="888"/>
      <c r="DU43" s="888"/>
    </row>
    <row r="44" spans="2:125" x14ac:dyDescent="0.15">
      <c r="DU44" s="888"/>
    </row>
    <row r="45" spans="2:125" x14ac:dyDescent="0.15"/>
    <row r="46" spans="2:125" x14ac:dyDescent="0.15"/>
    <row r="47" spans="2:125" x14ac:dyDescent="0.15"/>
    <row r="48" spans="2:125" x14ac:dyDescent="0.15">
      <c r="DT48" s="888"/>
      <c r="DU48" s="888"/>
    </row>
    <row r="49" spans="120:125" x14ac:dyDescent="0.15">
      <c r="DU49" s="888"/>
    </row>
    <row r="50" spans="120:125" x14ac:dyDescent="0.15">
      <c r="DU50" s="888"/>
    </row>
    <row r="51" spans="120:125" x14ac:dyDescent="0.15">
      <c r="DP51" s="888"/>
      <c r="DQ51" s="888"/>
      <c r="DR51" s="888"/>
      <c r="DS51" s="888"/>
      <c r="DT51" s="888"/>
      <c r="DU51" s="888"/>
    </row>
    <row r="52" spans="120:125" x14ac:dyDescent="0.15"/>
    <row r="53" spans="120:125" x14ac:dyDescent="0.15"/>
    <row r="54" spans="120:125" x14ac:dyDescent="0.15">
      <c r="DU54" s="888"/>
    </row>
    <row r="55" spans="120:125" x14ac:dyDescent="0.15"/>
    <row r="56" spans="120:125" x14ac:dyDescent="0.15"/>
    <row r="57" spans="120:125" x14ac:dyDescent="0.15"/>
    <row r="58" spans="120:125" x14ac:dyDescent="0.15">
      <c r="DU58" s="888"/>
    </row>
    <row r="59" spans="120:125" x14ac:dyDescent="0.15"/>
    <row r="60" spans="120:125" x14ac:dyDescent="0.15"/>
    <row r="61" spans="120:125" x14ac:dyDescent="0.15"/>
    <row r="62" spans="120:125" x14ac:dyDescent="0.15"/>
    <row r="63" spans="120:125" x14ac:dyDescent="0.15">
      <c r="DU63" s="888"/>
    </row>
    <row r="64" spans="120:125" x14ac:dyDescent="0.15">
      <c r="DT64" s="888"/>
      <c r="DU64" s="888"/>
    </row>
    <row r="65" spans="123:125" x14ac:dyDescent="0.15"/>
    <row r="66" spans="123:125" x14ac:dyDescent="0.15"/>
    <row r="67" spans="123:125" x14ac:dyDescent="0.15"/>
    <row r="68" spans="123:125" x14ac:dyDescent="0.15"/>
    <row r="69" spans="123:125" x14ac:dyDescent="0.15">
      <c r="DS69" s="888"/>
      <c r="DT69" s="888"/>
      <c r="DU69" s="888"/>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888"/>
    </row>
    <row r="83" spans="116:125" x14ac:dyDescent="0.15">
      <c r="DM83" s="888"/>
      <c r="DN83" s="888"/>
      <c r="DO83" s="888"/>
      <c r="DP83" s="888"/>
      <c r="DQ83" s="888"/>
      <c r="DR83" s="888"/>
      <c r="DS83" s="888"/>
      <c r="DT83" s="888"/>
      <c r="DU83" s="888"/>
    </row>
    <row r="84" spans="116:125" x14ac:dyDescent="0.15"/>
    <row r="85" spans="116:125" x14ac:dyDescent="0.15"/>
    <row r="86" spans="116:125" x14ac:dyDescent="0.15"/>
    <row r="87" spans="116:125" x14ac:dyDescent="0.15"/>
    <row r="88" spans="116:125" x14ac:dyDescent="0.15">
      <c r="DU88" s="888"/>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888"/>
      <c r="DT94" s="888"/>
      <c r="DU94" s="888"/>
    </row>
    <row r="95" spans="116:125" ht="13.5" customHeight="1" x14ac:dyDescent="0.15">
      <c r="DU95" s="888"/>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888"/>
    </row>
    <row r="102" spans="124:125" ht="13.5" customHeight="1" x14ac:dyDescent="0.15"/>
    <row r="103" spans="124:125" ht="13.5" customHeight="1" x14ac:dyDescent="0.15"/>
    <row r="104" spans="124:125" ht="13.5" customHeight="1" x14ac:dyDescent="0.15">
      <c r="DT104" s="888"/>
      <c r="DU104" s="888"/>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888" t="s">
        <v>501</v>
      </c>
    </row>
    <row r="121" spans="125:125" ht="13.5" hidden="1" customHeight="1" x14ac:dyDescent="0.15">
      <c r="DU121" s="888"/>
    </row>
  </sheetData>
  <sheetProtection algorithmName="SHA-512" hashValue="3nwGHH99H8ngqrXjAofYuHhMKkAe1iLEFLTObx7iARR/LrZ9IQrpWHyGy6xT6LXeO1ueqsbX/DT5jlT9NZLnUw==" saltValue="mZ43tC9u1rvRSwh2Y8IWjg==" spinCount="100000" sheet="1" objects="1" scenarios="1"/>
  <dataConsolidate/>
  <phoneticPr fontId="9"/>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1EA5E-AB8C-4DA8-9501-9AEF1B0B32FE}">
  <sheetPr>
    <pageSetUpPr fitToPage="1"/>
  </sheetPr>
  <dimension ref="A1:EL116"/>
  <sheetViews>
    <sheetView showGridLines="0" topLeftCell="A86" zoomScale="70" zoomScaleNormal="70" zoomScaleSheetLayoutView="55" workbookViewId="0">
      <selection activeCell="AU10" sqref="AU10:AX10"/>
    </sheetView>
  </sheetViews>
  <sheetFormatPr defaultColWidth="0" defaultRowHeight="13.5" customHeight="1" zeroHeight="1" x14ac:dyDescent="0.15"/>
  <cols>
    <col min="1" max="125" width="2.5" style="889" customWidth="1"/>
    <col min="126" max="142" width="0" style="888" hidden="1" customWidth="1"/>
    <col min="143" max="16384" width="9" style="888" hidden="1"/>
  </cols>
  <sheetData>
    <row r="1" spans="1:125" ht="13.5" customHeight="1" x14ac:dyDescent="0.15">
      <c r="A1" s="888"/>
      <c r="B1" s="888"/>
      <c r="C1" s="888"/>
      <c r="D1" s="888"/>
      <c r="E1" s="888"/>
      <c r="F1" s="888"/>
      <c r="G1" s="888"/>
      <c r="H1" s="888"/>
      <c r="I1" s="888"/>
      <c r="J1" s="888"/>
      <c r="K1" s="888"/>
      <c r="L1" s="888"/>
      <c r="M1" s="888"/>
      <c r="N1" s="888"/>
      <c r="O1" s="888"/>
      <c r="P1" s="888"/>
      <c r="Q1" s="888"/>
      <c r="R1" s="888"/>
      <c r="S1" s="888"/>
      <c r="T1" s="888"/>
      <c r="U1" s="888"/>
      <c r="V1" s="888"/>
      <c r="W1" s="888"/>
      <c r="X1" s="888"/>
      <c r="Y1" s="888"/>
      <c r="Z1" s="888"/>
      <c r="AA1" s="888"/>
      <c r="AB1" s="888"/>
      <c r="AC1" s="888"/>
      <c r="AD1" s="888"/>
      <c r="AE1" s="888"/>
      <c r="AF1" s="888"/>
      <c r="AG1" s="888"/>
      <c r="AH1" s="888"/>
      <c r="AI1" s="888"/>
      <c r="AJ1" s="888"/>
      <c r="AK1" s="888"/>
      <c r="AL1" s="888"/>
      <c r="AM1" s="888"/>
      <c r="AN1" s="888"/>
      <c r="AO1" s="888"/>
      <c r="AP1" s="888"/>
      <c r="AQ1" s="888"/>
      <c r="AR1" s="888"/>
      <c r="AS1" s="888"/>
      <c r="AT1" s="888"/>
      <c r="AU1" s="888"/>
      <c r="AV1" s="888"/>
      <c r="AW1" s="888"/>
      <c r="AX1" s="888"/>
      <c r="AY1" s="888"/>
      <c r="AZ1" s="888"/>
      <c r="BA1" s="888"/>
      <c r="BB1" s="888"/>
      <c r="BC1" s="888"/>
      <c r="BD1" s="888"/>
      <c r="BE1" s="888"/>
      <c r="BF1" s="888"/>
      <c r="BG1" s="888"/>
      <c r="BH1" s="888"/>
      <c r="BI1" s="888"/>
      <c r="BJ1" s="888"/>
      <c r="BK1" s="888"/>
      <c r="BL1" s="888"/>
      <c r="BM1" s="888"/>
      <c r="BN1" s="888"/>
      <c r="BO1" s="888"/>
      <c r="BP1" s="888"/>
      <c r="BQ1" s="888"/>
      <c r="BR1" s="888"/>
      <c r="BS1" s="888"/>
      <c r="BT1" s="888"/>
      <c r="BU1" s="888"/>
      <c r="BV1" s="888"/>
      <c r="BW1" s="888"/>
      <c r="BX1" s="888"/>
      <c r="BY1" s="888"/>
      <c r="BZ1" s="888"/>
      <c r="CA1" s="888"/>
      <c r="CB1" s="888"/>
      <c r="CC1" s="888"/>
      <c r="CD1" s="888"/>
      <c r="CE1" s="888"/>
      <c r="CF1" s="888"/>
      <c r="CG1" s="888"/>
      <c r="CH1" s="888"/>
      <c r="CI1" s="888"/>
      <c r="CJ1" s="888"/>
      <c r="CK1" s="888"/>
      <c r="CL1" s="888"/>
      <c r="CM1" s="888"/>
      <c r="CN1" s="888"/>
      <c r="CO1" s="888"/>
      <c r="CP1" s="888"/>
      <c r="CQ1" s="888"/>
      <c r="CR1" s="888"/>
      <c r="CS1" s="888"/>
      <c r="CT1" s="888"/>
      <c r="CU1" s="888"/>
      <c r="CV1" s="888"/>
      <c r="CW1" s="888"/>
      <c r="CX1" s="888"/>
      <c r="CY1" s="888"/>
      <c r="CZ1" s="888"/>
      <c r="DA1" s="888"/>
      <c r="DB1" s="888"/>
      <c r="DC1" s="888"/>
      <c r="DD1" s="888"/>
      <c r="DE1" s="888"/>
      <c r="DF1" s="888"/>
      <c r="DG1" s="888"/>
      <c r="DH1" s="888"/>
      <c r="DI1" s="888"/>
      <c r="DJ1" s="888"/>
      <c r="DK1" s="888"/>
      <c r="DL1" s="888"/>
      <c r="DM1" s="888"/>
      <c r="DN1" s="888"/>
      <c r="DO1" s="888"/>
      <c r="DP1" s="888"/>
      <c r="DQ1" s="888"/>
      <c r="DR1" s="888"/>
      <c r="DS1" s="888"/>
      <c r="DT1" s="888"/>
      <c r="DU1" s="888"/>
    </row>
    <row r="2" spans="1:125" x14ac:dyDescent="0.15">
      <c r="B2" s="888"/>
      <c r="T2" s="888"/>
    </row>
    <row r="3" spans="1:125" x14ac:dyDescent="0.15">
      <c r="C3" s="888"/>
      <c r="D3" s="888"/>
      <c r="E3" s="888"/>
      <c r="F3" s="888"/>
      <c r="G3" s="888"/>
      <c r="H3" s="888"/>
      <c r="I3" s="888"/>
      <c r="J3" s="888"/>
      <c r="K3" s="888"/>
      <c r="L3" s="888"/>
      <c r="M3" s="888"/>
      <c r="N3" s="888"/>
      <c r="O3" s="888"/>
      <c r="P3" s="888"/>
      <c r="Q3" s="888"/>
      <c r="R3" s="888"/>
      <c r="S3" s="888"/>
      <c r="U3" s="888"/>
      <c r="V3" s="888"/>
      <c r="W3" s="888"/>
      <c r="X3" s="888"/>
      <c r="Y3" s="888"/>
      <c r="Z3" s="888"/>
      <c r="AA3" s="888"/>
      <c r="AB3" s="888"/>
      <c r="AC3" s="888"/>
      <c r="AD3" s="888"/>
      <c r="AE3" s="888"/>
      <c r="AF3" s="888"/>
      <c r="AG3" s="888"/>
      <c r="AH3" s="888"/>
      <c r="AI3" s="888"/>
      <c r="AJ3" s="888"/>
      <c r="AK3" s="888"/>
      <c r="AL3" s="888"/>
      <c r="AM3" s="888"/>
      <c r="AN3" s="888"/>
      <c r="AO3" s="888"/>
      <c r="AP3" s="888"/>
      <c r="AQ3" s="888"/>
      <c r="AR3" s="888"/>
      <c r="AS3" s="888"/>
      <c r="AT3" s="888"/>
      <c r="AU3" s="888"/>
      <c r="AV3" s="888"/>
      <c r="AW3" s="888"/>
      <c r="AX3" s="888"/>
      <c r="AY3" s="888"/>
      <c r="AZ3" s="888"/>
      <c r="BA3" s="888"/>
      <c r="BB3" s="888"/>
      <c r="BC3" s="888"/>
      <c r="BD3" s="888"/>
      <c r="BE3" s="888"/>
      <c r="BF3" s="888"/>
      <c r="BG3" s="888"/>
      <c r="BH3" s="888"/>
      <c r="BI3" s="888"/>
      <c r="BJ3" s="888"/>
      <c r="BK3" s="888"/>
      <c r="BL3" s="888"/>
      <c r="BM3" s="888"/>
      <c r="BN3" s="888"/>
      <c r="BO3" s="888"/>
      <c r="BP3" s="888"/>
      <c r="BQ3" s="888"/>
      <c r="BR3" s="888"/>
      <c r="BS3" s="888"/>
      <c r="BT3" s="888"/>
      <c r="BU3" s="888"/>
      <c r="BV3" s="888"/>
      <c r="BW3" s="888"/>
      <c r="BX3" s="888"/>
      <c r="BY3" s="888"/>
      <c r="BZ3" s="888"/>
      <c r="CA3" s="888"/>
      <c r="CB3" s="888"/>
      <c r="CC3" s="888"/>
      <c r="CD3" s="888"/>
      <c r="CE3" s="888"/>
      <c r="CF3" s="888"/>
      <c r="CG3" s="888"/>
      <c r="CH3" s="888"/>
      <c r="CI3" s="888"/>
      <c r="CJ3" s="888"/>
      <c r="CK3" s="888"/>
      <c r="CL3" s="888"/>
      <c r="CM3" s="888"/>
      <c r="CN3" s="888"/>
      <c r="CO3" s="888"/>
      <c r="CP3" s="888"/>
      <c r="CQ3" s="888"/>
      <c r="CR3" s="888"/>
      <c r="CS3" s="888"/>
      <c r="CT3" s="888"/>
      <c r="CU3" s="888"/>
      <c r="CV3" s="888"/>
      <c r="CW3" s="888"/>
      <c r="CX3" s="888"/>
      <c r="CY3" s="888"/>
      <c r="CZ3" s="888"/>
      <c r="DA3" s="888"/>
      <c r="DB3" s="888"/>
      <c r="DC3" s="888"/>
      <c r="DD3" s="888"/>
      <c r="DE3" s="888"/>
      <c r="DF3" s="888"/>
      <c r="DG3" s="888"/>
      <c r="DH3" s="888"/>
      <c r="DI3" s="888"/>
      <c r="DJ3" s="888"/>
      <c r="DK3" s="888"/>
      <c r="DL3" s="888"/>
      <c r="DM3" s="888"/>
      <c r="DN3" s="888"/>
      <c r="DO3" s="888"/>
      <c r="DP3" s="888"/>
      <c r="DQ3" s="888"/>
      <c r="DR3" s="888"/>
      <c r="DS3" s="888"/>
      <c r="DT3" s="888"/>
      <c r="DU3" s="888"/>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888"/>
      <c r="G33" s="888"/>
      <c r="I33" s="888"/>
    </row>
    <row r="34" spans="2:125" x14ac:dyDescent="0.15">
      <c r="C34" s="888"/>
      <c r="P34" s="888"/>
      <c r="R34" s="888"/>
      <c r="U34" s="888"/>
    </row>
    <row r="35" spans="2:125" x14ac:dyDescent="0.15">
      <c r="D35" s="888"/>
      <c r="E35" s="888"/>
      <c r="T35" s="888"/>
      <c r="W35" s="888"/>
      <c r="X35" s="888"/>
      <c r="Y35" s="888"/>
      <c r="Z35" s="888"/>
      <c r="AA35" s="888"/>
      <c r="AB35" s="888"/>
      <c r="AC35" s="888"/>
      <c r="AD35" s="888"/>
      <c r="AE35" s="888"/>
      <c r="AF35" s="888"/>
      <c r="AG35" s="888"/>
      <c r="AH35" s="888"/>
      <c r="AI35" s="888"/>
      <c r="AJ35" s="888"/>
      <c r="AK35" s="888"/>
      <c r="AL35" s="888"/>
      <c r="AM35" s="888"/>
      <c r="AN35" s="888"/>
      <c r="AO35" s="888"/>
      <c r="AP35" s="888"/>
      <c r="AQ35" s="888"/>
      <c r="AR35" s="888"/>
      <c r="AS35" s="888"/>
      <c r="AT35" s="888"/>
      <c r="AU35" s="888"/>
      <c r="AV35" s="888"/>
      <c r="AW35" s="888"/>
      <c r="AX35" s="888"/>
      <c r="AY35" s="888"/>
      <c r="AZ35" s="888"/>
      <c r="BA35" s="888"/>
      <c r="BB35" s="888"/>
      <c r="BC35" s="888"/>
      <c r="BD35" s="888"/>
      <c r="BE35" s="888"/>
      <c r="BF35" s="888"/>
      <c r="BG35" s="888"/>
      <c r="BH35" s="888"/>
      <c r="BI35" s="888"/>
      <c r="BJ35" s="888"/>
      <c r="BK35" s="888"/>
      <c r="BL35" s="888"/>
      <c r="BM35" s="888"/>
      <c r="BN35" s="888"/>
      <c r="BO35" s="888"/>
      <c r="BP35" s="888"/>
      <c r="BQ35" s="888"/>
      <c r="BR35" s="888"/>
      <c r="BS35" s="888"/>
      <c r="BT35" s="888"/>
      <c r="BU35" s="888"/>
      <c r="BV35" s="888"/>
      <c r="BW35" s="888"/>
      <c r="BX35" s="888"/>
      <c r="BY35" s="888"/>
      <c r="BZ35" s="888"/>
      <c r="CA35" s="888"/>
      <c r="CB35" s="888"/>
      <c r="CC35" s="888"/>
      <c r="CD35" s="888"/>
      <c r="CE35" s="888"/>
      <c r="CF35" s="888"/>
      <c r="CG35" s="888"/>
      <c r="CH35" s="888"/>
      <c r="CI35" s="888"/>
      <c r="CJ35" s="888"/>
      <c r="CK35" s="888"/>
      <c r="CL35" s="888"/>
      <c r="CM35" s="888"/>
      <c r="CN35" s="888"/>
      <c r="CO35" s="888"/>
      <c r="CP35" s="888"/>
      <c r="CQ35" s="888"/>
      <c r="CR35" s="888"/>
      <c r="CS35" s="888"/>
      <c r="CT35" s="888"/>
      <c r="CU35" s="888"/>
      <c r="CV35" s="888"/>
      <c r="CW35" s="888"/>
      <c r="CX35" s="888"/>
      <c r="CY35" s="888"/>
      <c r="CZ35" s="888"/>
      <c r="DA35" s="888"/>
      <c r="DB35" s="888"/>
      <c r="DC35" s="888"/>
      <c r="DD35" s="888"/>
      <c r="DE35" s="888"/>
      <c r="DF35" s="888"/>
      <c r="DG35" s="888"/>
      <c r="DH35" s="888"/>
      <c r="DI35" s="888"/>
      <c r="DJ35" s="888"/>
      <c r="DK35" s="888"/>
      <c r="DL35" s="888"/>
      <c r="DM35" s="888"/>
      <c r="DN35" s="888"/>
      <c r="DO35" s="888"/>
      <c r="DP35" s="888"/>
      <c r="DQ35" s="888"/>
      <c r="DR35" s="888"/>
      <c r="DS35" s="888"/>
      <c r="DT35" s="888"/>
      <c r="DU35" s="888"/>
    </row>
    <row r="36" spans="2:125" x14ac:dyDescent="0.15">
      <c r="F36" s="888"/>
      <c r="H36" s="888"/>
      <c r="J36" s="888"/>
      <c r="K36" s="888"/>
      <c r="L36" s="888"/>
      <c r="M36" s="888"/>
      <c r="N36" s="888"/>
      <c r="O36" s="888"/>
      <c r="Q36" s="888"/>
      <c r="S36" s="888"/>
      <c r="V36" s="888"/>
    </row>
    <row r="37" spans="2:125" x14ac:dyDescent="0.15"/>
    <row r="38" spans="2:125" x14ac:dyDescent="0.15"/>
    <row r="39" spans="2:125" x14ac:dyDescent="0.15"/>
    <row r="40" spans="2:125" x14ac:dyDescent="0.15">
      <c r="U40" s="888"/>
    </row>
    <row r="41" spans="2:125" x14ac:dyDescent="0.15">
      <c r="R41" s="888"/>
    </row>
    <row r="42" spans="2:125" x14ac:dyDescent="0.15">
      <c r="T42" s="888"/>
      <c r="W42" s="888"/>
      <c r="X42" s="888"/>
      <c r="Y42" s="888"/>
      <c r="Z42" s="888"/>
      <c r="AA42" s="888"/>
      <c r="AB42" s="888"/>
      <c r="AC42" s="888"/>
      <c r="AD42" s="888"/>
      <c r="AE42" s="888"/>
      <c r="AF42" s="888"/>
      <c r="AG42" s="888"/>
      <c r="AH42" s="888"/>
      <c r="AI42" s="888"/>
      <c r="AJ42" s="888"/>
      <c r="AK42" s="888"/>
      <c r="AL42" s="888"/>
      <c r="AM42" s="888"/>
      <c r="AN42" s="888"/>
      <c r="AO42" s="888"/>
      <c r="AP42" s="888"/>
      <c r="AQ42" s="888"/>
      <c r="AR42" s="888"/>
      <c r="AS42" s="888"/>
      <c r="AT42" s="888"/>
      <c r="AU42" s="888"/>
      <c r="AV42" s="888"/>
      <c r="AW42" s="888"/>
      <c r="AX42" s="888"/>
      <c r="AY42" s="888"/>
      <c r="AZ42" s="888"/>
      <c r="BA42" s="888"/>
      <c r="BB42" s="888"/>
      <c r="BC42" s="888"/>
      <c r="BD42" s="888"/>
      <c r="BE42" s="888"/>
      <c r="BF42" s="888"/>
      <c r="BG42" s="888"/>
      <c r="BH42" s="888"/>
      <c r="BI42" s="888"/>
      <c r="BJ42" s="888"/>
      <c r="BK42" s="888"/>
      <c r="BL42" s="888"/>
      <c r="BM42" s="888"/>
      <c r="BN42" s="888"/>
      <c r="BO42" s="888"/>
      <c r="BP42" s="888"/>
      <c r="BQ42" s="888"/>
      <c r="BR42" s="888"/>
      <c r="BS42" s="888"/>
      <c r="BT42" s="888"/>
      <c r="BU42" s="888"/>
      <c r="BV42" s="888"/>
      <c r="BW42" s="888"/>
      <c r="BX42" s="888"/>
      <c r="BY42" s="888"/>
      <c r="BZ42" s="888"/>
      <c r="CA42" s="888"/>
      <c r="CB42" s="888"/>
      <c r="CC42" s="888"/>
      <c r="CD42" s="888"/>
      <c r="CE42" s="888"/>
      <c r="CF42" s="888"/>
      <c r="CG42" s="888"/>
      <c r="CH42" s="888"/>
      <c r="CI42" s="888"/>
      <c r="CJ42" s="888"/>
      <c r="CK42" s="888"/>
      <c r="CL42" s="888"/>
      <c r="CM42" s="888"/>
      <c r="CN42" s="888"/>
      <c r="CO42" s="888"/>
      <c r="CP42" s="888"/>
      <c r="CQ42" s="888"/>
      <c r="CR42" s="888"/>
      <c r="CS42" s="888"/>
      <c r="CT42" s="888"/>
      <c r="CU42" s="888"/>
      <c r="CV42" s="888"/>
      <c r="CW42" s="888"/>
      <c r="CX42" s="888"/>
      <c r="CY42" s="888"/>
      <c r="CZ42" s="888"/>
      <c r="DA42" s="888"/>
      <c r="DB42" s="888"/>
      <c r="DC42" s="888"/>
      <c r="DD42" s="888"/>
      <c r="DE42" s="888"/>
      <c r="DF42" s="888"/>
      <c r="DG42" s="888"/>
      <c r="DH42" s="888"/>
      <c r="DI42" s="888"/>
      <c r="DJ42" s="888"/>
      <c r="DK42" s="888"/>
      <c r="DL42" s="888"/>
      <c r="DM42" s="888"/>
      <c r="DN42" s="888"/>
      <c r="DO42" s="888"/>
      <c r="DP42" s="888"/>
      <c r="DQ42" s="888"/>
      <c r="DR42" s="888"/>
      <c r="DS42" s="888"/>
      <c r="DT42" s="888"/>
      <c r="DU42" s="888"/>
    </row>
    <row r="43" spans="2:125" x14ac:dyDescent="0.15">
      <c r="Q43" s="888"/>
      <c r="S43" s="888"/>
      <c r="V43" s="888"/>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889" t="s">
        <v>501</v>
      </c>
    </row>
  </sheetData>
  <sheetProtection algorithmName="SHA-512" hashValue="19sQ3kFBFWyfyqqQJTx0KR/YaA54TSiL778xQdMT6jaE6AOPoA3wN0UBs7e4OnZ5gAqkIiNmTjbXep0B+DSb2g==" saltValue="b79jpd8Oe5+3KpfqIit0+Q==" spinCount="100000" sheet="1" objects="1" scenarios="1"/>
  <dataConsolidate/>
  <phoneticPr fontId="9"/>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9F081-1C43-413F-A839-737ACB2275AC}">
  <sheetPr>
    <pageSetUpPr fitToPage="1"/>
  </sheetPr>
  <dimension ref="B1:J50"/>
  <sheetViews>
    <sheetView showGridLines="0" topLeftCell="A31" zoomScale="55" zoomScaleNormal="55" zoomScaleSheetLayoutView="100" workbookViewId="0">
      <selection activeCell="AU10" sqref="AU10:AX10"/>
    </sheetView>
  </sheetViews>
  <sheetFormatPr defaultColWidth="0" defaultRowHeight="13.5" customHeight="1" zeroHeight="1" x14ac:dyDescent="0.15"/>
  <cols>
    <col min="1" max="1" width="8.25" style="1003" customWidth="1"/>
    <col min="2" max="16" width="14.625" style="1003" customWidth="1"/>
    <col min="17" max="16384" width="0" style="1003"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004"/>
      <c r="C45" s="1004"/>
      <c r="D45" s="1004"/>
      <c r="E45" s="1004"/>
      <c r="F45" s="1004"/>
      <c r="G45" s="1004"/>
      <c r="H45" s="1004"/>
      <c r="I45" s="1004"/>
      <c r="J45" s="1005" t="s">
        <v>549</v>
      </c>
    </row>
    <row r="46" spans="2:10" ht="29.25" customHeight="1" thickBot="1" x14ac:dyDescent="0.25">
      <c r="B46" s="1006" t="s">
        <v>24</v>
      </c>
      <c r="C46" s="1007"/>
      <c r="D46" s="1007"/>
      <c r="E46" s="1008" t="s">
        <v>550</v>
      </c>
      <c r="F46" s="1009" t="s">
        <v>6</v>
      </c>
      <c r="G46" s="1010" t="s">
        <v>3</v>
      </c>
      <c r="H46" s="1010" t="s">
        <v>4</v>
      </c>
      <c r="I46" s="1010" t="s">
        <v>8</v>
      </c>
      <c r="J46" s="1011" t="s">
        <v>7</v>
      </c>
    </row>
    <row r="47" spans="2:10" ht="57.75" customHeight="1" x14ac:dyDescent="0.15">
      <c r="B47" s="1012"/>
      <c r="C47" s="1013" t="s">
        <v>551</v>
      </c>
      <c r="D47" s="1013"/>
      <c r="E47" s="1014"/>
      <c r="F47" s="1015">
        <v>35.1</v>
      </c>
      <c r="G47" s="1016">
        <v>32.85</v>
      </c>
      <c r="H47" s="1016">
        <v>44.2</v>
      </c>
      <c r="I47" s="1016">
        <v>44.98</v>
      </c>
      <c r="J47" s="1017">
        <v>35.74</v>
      </c>
    </row>
    <row r="48" spans="2:10" ht="57.75" customHeight="1" x14ac:dyDescent="0.15">
      <c r="B48" s="1018"/>
      <c r="C48" s="1019" t="s">
        <v>552</v>
      </c>
      <c r="D48" s="1019"/>
      <c r="E48" s="1020"/>
      <c r="F48" s="1021">
        <v>1.17</v>
      </c>
      <c r="G48" s="1022">
        <v>9.92</v>
      </c>
      <c r="H48" s="1022">
        <v>8.42</v>
      </c>
      <c r="I48" s="1022">
        <v>1.37</v>
      </c>
      <c r="J48" s="1023">
        <v>1.18</v>
      </c>
    </row>
    <row r="49" spans="2:10" ht="57.75" customHeight="1" thickBot="1" x14ac:dyDescent="0.2">
      <c r="B49" s="1024"/>
      <c r="C49" s="1025" t="s">
        <v>553</v>
      </c>
      <c r="D49" s="1025"/>
      <c r="E49" s="1026"/>
      <c r="F49" s="1027" t="s">
        <v>554</v>
      </c>
      <c r="G49" s="1028">
        <v>9.84</v>
      </c>
      <c r="H49" s="1028">
        <v>2.04</v>
      </c>
      <c r="I49" s="1028" t="s">
        <v>555</v>
      </c>
      <c r="J49" s="1029" t="s">
        <v>556</v>
      </c>
    </row>
    <row r="50" spans="2:10" x14ac:dyDescent="0.15"/>
  </sheetData>
  <sheetProtection algorithmName="SHA-512" hashValue="yM18KHXGkJL7suWNQy2Pjt687uqu776q1WYxz79UIWKpPTC9HRjj5UZdGrpif7PcsZGUYJ8btylTnc1VFqLrWA==" saltValue="UroML7EDZTUkvABkmieYAQ==" spinCount="100000" sheet="1" objects="1" scenarios="1"/>
  <mergeCells count="3">
    <mergeCell ref="C47:E47"/>
    <mergeCell ref="C48:E48"/>
    <mergeCell ref="C49:E49"/>
  </mergeCells>
  <phoneticPr fontId="9"/>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E64DE-D600-4606-B32B-839F18EF8CF3}">
  <sheetPr>
    <pageSetUpPr fitToPage="1"/>
  </sheetPr>
  <dimension ref="A1:P45"/>
  <sheetViews>
    <sheetView showGridLines="0" topLeftCell="B18" zoomScale="70" zoomScaleNormal="70" zoomScaleSheetLayoutView="100" workbookViewId="0">
      <selection activeCell="AU10" sqref="AU10:AX10"/>
    </sheetView>
  </sheetViews>
  <sheetFormatPr defaultColWidth="0" defaultRowHeight="13.5" customHeight="1" zeroHeight="1" x14ac:dyDescent="0.15"/>
  <cols>
    <col min="1" max="1" width="6.625" style="1031" customWidth="1"/>
    <col min="2" max="2" width="11" style="1031" customWidth="1"/>
    <col min="3" max="3" width="17" style="1031" customWidth="1"/>
    <col min="4" max="5" width="16.625" style="1031" customWidth="1"/>
    <col min="6" max="15" width="15" style="1031" customWidth="1"/>
    <col min="16" max="16" width="24" style="1031" customWidth="1"/>
    <col min="17" max="16384" width="0" style="1031" hidden="1"/>
  </cols>
  <sheetData>
    <row r="1" spans="1:16" ht="16.5" customHeight="1" x14ac:dyDescent="0.15">
      <c r="A1" s="1030"/>
      <c r="B1" s="1030"/>
      <c r="C1" s="1030"/>
      <c r="D1" s="1030"/>
      <c r="E1" s="1030"/>
      <c r="F1" s="1030"/>
      <c r="G1" s="1030"/>
      <c r="H1" s="1030"/>
      <c r="I1" s="1030"/>
      <c r="J1" s="1030"/>
      <c r="K1" s="1030"/>
      <c r="L1" s="1030"/>
      <c r="M1" s="1030"/>
      <c r="N1" s="1030"/>
      <c r="O1" s="1030"/>
      <c r="P1" s="1030"/>
    </row>
    <row r="2" spans="1:16" ht="16.5" customHeight="1" x14ac:dyDescent="0.15">
      <c r="A2" s="1030"/>
      <c r="B2" s="1030"/>
      <c r="C2" s="1030"/>
      <c r="D2" s="1030"/>
      <c r="E2" s="1030"/>
      <c r="F2" s="1030"/>
      <c r="G2" s="1030"/>
      <c r="H2" s="1030"/>
      <c r="I2" s="1030"/>
      <c r="J2" s="1030"/>
      <c r="K2" s="1030"/>
      <c r="L2" s="1030"/>
      <c r="M2" s="1030"/>
      <c r="N2" s="1030"/>
      <c r="O2" s="1030"/>
      <c r="P2" s="1030"/>
    </row>
    <row r="3" spans="1:16" ht="16.5" customHeight="1" x14ac:dyDescent="0.15">
      <c r="A3" s="1030"/>
      <c r="B3" s="1030"/>
      <c r="C3" s="1030"/>
      <c r="D3" s="1030"/>
      <c r="E3" s="1030"/>
      <c r="F3" s="1030"/>
      <c r="G3" s="1030"/>
      <c r="H3" s="1030"/>
      <c r="I3" s="1030"/>
      <c r="J3" s="1030"/>
      <c r="K3" s="1030"/>
      <c r="L3" s="1030"/>
      <c r="M3" s="1030"/>
      <c r="N3" s="1030"/>
      <c r="O3" s="1030"/>
      <c r="P3" s="1030"/>
    </row>
    <row r="4" spans="1:16" ht="16.5" customHeight="1" x14ac:dyDescent="0.15">
      <c r="A4" s="1030"/>
      <c r="B4" s="1030"/>
      <c r="C4" s="1030"/>
      <c r="D4" s="1030"/>
      <c r="E4" s="1030"/>
      <c r="F4" s="1030"/>
      <c r="G4" s="1030"/>
      <c r="H4" s="1030"/>
      <c r="I4" s="1030"/>
      <c r="J4" s="1030"/>
      <c r="K4" s="1030"/>
      <c r="L4" s="1030"/>
      <c r="M4" s="1030"/>
      <c r="N4" s="1030"/>
      <c r="O4" s="1030"/>
      <c r="P4" s="1030"/>
    </row>
    <row r="5" spans="1:16" ht="16.5" customHeight="1" x14ac:dyDescent="0.15">
      <c r="A5" s="1030"/>
      <c r="B5" s="1030"/>
      <c r="C5" s="1030"/>
      <c r="D5" s="1030"/>
      <c r="E5" s="1030"/>
      <c r="F5" s="1030"/>
      <c r="G5" s="1030"/>
      <c r="H5" s="1030"/>
      <c r="I5" s="1030"/>
      <c r="J5" s="1030"/>
      <c r="K5" s="1030"/>
      <c r="L5" s="1030"/>
      <c r="M5" s="1030"/>
      <c r="N5" s="1030"/>
      <c r="O5" s="1030"/>
      <c r="P5" s="1030"/>
    </row>
    <row r="6" spans="1:16" ht="16.5" customHeight="1" x14ac:dyDescent="0.15">
      <c r="A6" s="1030"/>
      <c r="B6" s="1030"/>
      <c r="C6" s="1030"/>
      <c r="D6" s="1030"/>
      <c r="E6" s="1030"/>
      <c r="F6" s="1030"/>
      <c r="G6" s="1030"/>
      <c r="H6" s="1030"/>
      <c r="I6" s="1030"/>
      <c r="J6" s="1030"/>
      <c r="K6" s="1030"/>
      <c r="L6" s="1030"/>
      <c r="M6" s="1030"/>
      <c r="N6" s="1030"/>
      <c r="O6" s="1030"/>
      <c r="P6" s="1030"/>
    </row>
    <row r="7" spans="1:16" ht="16.5" customHeight="1" x14ac:dyDescent="0.15">
      <c r="A7" s="1030"/>
      <c r="B7" s="1030"/>
      <c r="C7" s="1030"/>
      <c r="D7" s="1030"/>
      <c r="E7" s="1030"/>
      <c r="F7" s="1030"/>
      <c r="G7" s="1030"/>
      <c r="H7" s="1030"/>
      <c r="I7" s="1030"/>
      <c r="J7" s="1030"/>
      <c r="K7" s="1030"/>
      <c r="L7" s="1030"/>
      <c r="M7" s="1030"/>
      <c r="N7" s="1030"/>
      <c r="O7" s="1030"/>
      <c r="P7" s="1030"/>
    </row>
    <row r="8" spans="1:16" ht="16.5" customHeight="1" x14ac:dyDescent="0.15">
      <c r="A8" s="1030"/>
      <c r="B8" s="1030"/>
      <c r="C8" s="1030"/>
      <c r="D8" s="1030"/>
      <c r="E8" s="1030"/>
      <c r="F8" s="1030"/>
      <c r="G8" s="1030"/>
      <c r="H8" s="1030"/>
      <c r="I8" s="1030"/>
      <c r="J8" s="1030"/>
      <c r="K8" s="1030"/>
      <c r="L8" s="1030"/>
      <c r="M8" s="1030"/>
      <c r="N8" s="1030"/>
      <c r="O8" s="1030"/>
      <c r="P8" s="1030"/>
    </row>
    <row r="9" spans="1:16" ht="16.5" customHeight="1" x14ac:dyDescent="0.15">
      <c r="A9" s="1030"/>
      <c r="B9" s="1030"/>
      <c r="C9" s="1030"/>
      <c r="D9" s="1030"/>
      <c r="E9" s="1030"/>
      <c r="F9" s="1030"/>
      <c r="G9" s="1030"/>
      <c r="H9" s="1030"/>
      <c r="I9" s="1030"/>
      <c r="J9" s="1030"/>
      <c r="K9" s="1030"/>
      <c r="L9" s="1030"/>
      <c r="M9" s="1030"/>
      <c r="N9" s="1030"/>
      <c r="O9" s="1030"/>
      <c r="P9" s="1030"/>
    </row>
    <row r="10" spans="1:16" ht="16.5" customHeight="1" x14ac:dyDescent="0.15">
      <c r="A10" s="1030"/>
      <c r="B10" s="1030"/>
      <c r="C10" s="1030"/>
      <c r="D10" s="1030"/>
      <c r="E10" s="1030"/>
      <c r="F10" s="1030"/>
      <c r="G10" s="1030"/>
      <c r="H10" s="1030"/>
      <c r="I10" s="1030"/>
      <c r="J10" s="1030"/>
      <c r="K10" s="1030"/>
      <c r="L10" s="1030"/>
      <c r="M10" s="1030"/>
      <c r="N10" s="1030"/>
      <c r="O10" s="1030"/>
      <c r="P10" s="1030"/>
    </row>
    <row r="11" spans="1:16" ht="16.5" customHeight="1" x14ac:dyDescent="0.15">
      <c r="A11" s="1030"/>
      <c r="B11" s="1030"/>
      <c r="C11" s="1030"/>
      <c r="D11" s="1030"/>
      <c r="E11" s="1030"/>
      <c r="F11" s="1030"/>
      <c r="G11" s="1030"/>
      <c r="H11" s="1030"/>
      <c r="I11" s="1030"/>
      <c r="J11" s="1030"/>
      <c r="K11" s="1030"/>
      <c r="L11" s="1030"/>
      <c r="M11" s="1030"/>
      <c r="N11" s="1030"/>
      <c r="O11" s="1030"/>
      <c r="P11" s="1030"/>
    </row>
    <row r="12" spans="1:16" ht="16.5" customHeight="1" x14ac:dyDescent="0.15">
      <c r="A12" s="1030"/>
      <c r="B12" s="1030"/>
      <c r="C12" s="1030"/>
      <c r="D12" s="1030"/>
      <c r="E12" s="1030"/>
      <c r="F12" s="1030"/>
      <c r="G12" s="1030"/>
      <c r="H12" s="1030"/>
      <c r="I12" s="1030"/>
      <c r="J12" s="1030"/>
      <c r="K12" s="1030"/>
      <c r="L12" s="1030"/>
      <c r="M12" s="1030"/>
      <c r="N12" s="1030"/>
      <c r="O12" s="1030"/>
      <c r="P12" s="1030"/>
    </row>
    <row r="13" spans="1:16" ht="16.5" customHeight="1" x14ac:dyDescent="0.15">
      <c r="A13" s="1030"/>
      <c r="B13" s="1030"/>
      <c r="C13" s="1030"/>
      <c r="D13" s="1030"/>
      <c r="E13" s="1030"/>
      <c r="F13" s="1030"/>
      <c r="G13" s="1030"/>
      <c r="H13" s="1030"/>
      <c r="I13" s="1030"/>
      <c r="J13" s="1030"/>
      <c r="K13" s="1030"/>
      <c r="L13" s="1030"/>
      <c r="M13" s="1030"/>
      <c r="N13" s="1030"/>
      <c r="O13" s="1030"/>
      <c r="P13" s="1030"/>
    </row>
    <row r="14" spans="1:16" ht="16.5" customHeight="1" x14ac:dyDescent="0.15">
      <c r="A14" s="1030"/>
      <c r="B14" s="1030"/>
      <c r="C14" s="1030"/>
      <c r="D14" s="1030"/>
      <c r="E14" s="1030"/>
      <c r="F14" s="1030"/>
      <c r="G14" s="1030"/>
      <c r="H14" s="1030"/>
      <c r="I14" s="1030"/>
      <c r="J14" s="1030"/>
      <c r="K14" s="1030"/>
      <c r="L14" s="1030"/>
      <c r="M14" s="1030"/>
      <c r="N14" s="1030"/>
      <c r="O14" s="1030"/>
      <c r="P14" s="1030"/>
    </row>
    <row r="15" spans="1:16" ht="16.5" customHeight="1" x14ac:dyDescent="0.15">
      <c r="A15" s="1030"/>
      <c r="B15" s="1030"/>
      <c r="C15" s="1030"/>
      <c r="D15" s="1030"/>
      <c r="E15" s="1030"/>
      <c r="F15" s="1030"/>
      <c r="G15" s="1030"/>
      <c r="H15" s="1030"/>
      <c r="I15" s="1030"/>
      <c r="J15" s="1030"/>
      <c r="K15" s="1030"/>
      <c r="L15" s="1030"/>
      <c r="M15" s="1030"/>
      <c r="N15" s="1030"/>
      <c r="O15" s="1030"/>
      <c r="P15" s="1030"/>
    </row>
    <row r="16" spans="1:16" ht="16.5" customHeight="1" x14ac:dyDescent="0.15">
      <c r="A16" s="1030"/>
      <c r="B16" s="1030"/>
      <c r="C16" s="1030"/>
      <c r="D16" s="1030"/>
      <c r="E16" s="1030"/>
      <c r="F16" s="1030"/>
      <c r="G16" s="1030"/>
      <c r="H16" s="1030"/>
      <c r="I16" s="1030"/>
      <c r="J16" s="1030"/>
      <c r="K16" s="1030"/>
      <c r="L16" s="1030"/>
      <c r="M16" s="1030"/>
      <c r="N16" s="1030"/>
      <c r="O16" s="1030"/>
      <c r="P16" s="1030"/>
    </row>
    <row r="17" spans="1:16" ht="16.5" customHeight="1" x14ac:dyDescent="0.15">
      <c r="A17" s="1030"/>
      <c r="B17" s="1030"/>
      <c r="C17" s="1030"/>
      <c r="D17" s="1030"/>
      <c r="E17" s="1030"/>
      <c r="F17" s="1030"/>
      <c r="G17" s="1030"/>
      <c r="H17" s="1030"/>
      <c r="I17" s="1030"/>
      <c r="J17" s="1030"/>
      <c r="K17" s="1030"/>
      <c r="L17" s="1030"/>
      <c r="M17" s="1030"/>
      <c r="N17" s="1030"/>
      <c r="O17" s="1030"/>
      <c r="P17" s="1030"/>
    </row>
    <row r="18" spans="1:16" ht="16.5" customHeight="1" x14ac:dyDescent="0.15">
      <c r="A18" s="1030"/>
      <c r="B18" s="1030"/>
      <c r="C18" s="1030"/>
      <c r="D18" s="1030"/>
      <c r="E18" s="1030"/>
      <c r="F18" s="1030"/>
      <c r="G18" s="1030"/>
      <c r="H18" s="1030"/>
      <c r="I18" s="1030"/>
      <c r="J18" s="1030"/>
      <c r="K18" s="1030"/>
      <c r="L18" s="1030"/>
      <c r="M18" s="1030"/>
      <c r="N18" s="1030"/>
      <c r="O18" s="1030"/>
      <c r="P18" s="1030"/>
    </row>
    <row r="19" spans="1:16" ht="16.5" customHeight="1" x14ac:dyDescent="0.15">
      <c r="A19" s="1030"/>
      <c r="B19" s="1030"/>
      <c r="C19" s="1030"/>
      <c r="D19" s="1030"/>
      <c r="E19" s="1030"/>
      <c r="F19" s="1030"/>
      <c r="G19" s="1030"/>
      <c r="H19" s="1030"/>
      <c r="I19" s="1030"/>
      <c r="J19" s="1030"/>
      <c r="K19" s="1030"/>
      <c r="L19" s="1030"/>
      <c r="M19" s="1030"/>
      <c r="N19" s="1030"/>
      <c r="O19" s="1030"/>
      <c r="P19" s="1030"/>
    </row>
    <row r="20" spans="1:16" ht="16.5" customHeight="1" x14ac:dyDescent="0.15">
      <c r="A20" s="1030"/>
      <c r="B20" s="1030"/>
      <c r="C20" s="1030"/>
      <c r="D20" s="1030"/>
      <c r="E20" s="1030"/>
      <c r="F20" s="1030"/>
      <c r="G20" s="1030"/>
      <c r="H20" s="1030"/>
      <c r="I20" s="1030"/>
      <c r="J20" s="1030"/>
      <c r="K20" s="1030"/>
      <c r="L20" s="1030"/>
      <c r="M20" s="1030"/>
      <c r="N20" s="1030"/>
      <c r="O20" s="1030"/>
      <c r="P20" s="1030"/>
    </row>
    <row r="21" spans="1:16" ht="16.5" customHeight="1" x14ac:dyDescent="0.15">
      <c r="A21" s="1030"/>
      <c r="B21" s="1030"/>
      <c r="C21" s="1030"/>
      <c r="D21" s="1030"/>
      <c r="E21" s="1030"/>
      <c r="F21" s="1030"/>
      <c r="G21" s="1030"/>
      <c r="H21" s="1030"/>
      <c r="I21" s="1030"/>
      <c r="J21" s="1030"/>
      <c r="K21" s="1030"/>
      <c r="L21" s="1030"/>
      <c r="M21" s="1030"/>
      <c r="N21" s="1030"/>
      <c r="O21" s="1030"/>
      <c r="P21" s="1030"/>
    </row>
    <row r="22" spans="1:16" ht="16.5" customHeight="1" x14ac:dyDescent="0.15">
      <c r="A22" s="1030"/>
      <c r="B22" s="1030"/>
      <c r="C22" s="1030"/>
      <c r="D22" s="1030"/>
      <c r="E22" s="1030"/>
      <c r="F22" s="1030"/>
      <c r="G22" s="1030"/>
      <c r="H22" s="1030"/>
      <c r="I22" s="1030"/>
      <c r="J22" s="1030"/>
      <c r="K22" s="1030"/>
      <c r="L22" s="1030"/>
      <c r="M22" s="1030"/>
      <c r="N22" s="1030"/>
      <c r="O22" s="1030"/>
      <c r="P22" s="1030"/>
    </row>
    <row r="23" spans="1:16" ht="16.5" customHeight="1" x14ac:dyDescent="0.15">
      <c r="A23" s="1030"/>
      <c r="B23" s="1030"/>
      <c r="C23" s="1030"/>
      <c r="D23" s="1030"/>
      <c r="E23" s="1030"/>
      <c r="F23" s="1030"/>
      <c r="G23" s="1030"/>
      <c r="H23" s="1030"/>
      <c r="I23" s="1030"/>
      <c r="J23" s="1030"/>
      <c r="K23" s="1030"/>
      <c r="L23" s="1030"/>
      <c r="M23" s="1030"/>
      <c r="N23" s="1030"/>
      <c r="O23" s="1030"/>
      <c r="P23" s="1030"/>
    </row>
    <row r="24" spans="1:16" ht="16.5" customHeight="1" x14ac:dyDescent="0.15">
      <c r="A24" s="1030"/>
      <c r="B24" s="1030"/>
      <c r="C24" s="1030"/>
      <c r="D24" s="1030"/>
      <c r="E24" s="1030"/>
      <c r="F24" s="1030"/>
      <c r="G24" s="1030"/>
      <c r="H24" s="1030"/>
      <c r="I24" s="1030"/>
      <c r="J24" s="1030"/>
      <c r="K24" s="1030"/>
      <c r="L24" s="1030"/>
      <c r="M24" s="1030"/>
      <c r="N24" s="1030"/>
      <c r="O24" s="1030"/>
      <c r="P24" s="1030"/>
    </row>
    <row r="25" spans="1:16" ht="16.5" customHeight="1" x14ac:dyDescent="0.15">
      <c r="A25" s="1030"/>
      <c r="B25" s="1030"/>
      <c r="C25" s="1030"/>
      <c r="D25" s="1030"/>
      <c r="E25" s="1030"/>
      <c r="F25" s="1030"/>
      <c r="G25" s="1030"/>
      <c r="H25" s="1030"/>
      <c r="I25" s="1030"/>
      <c r="J25" s="1030"/>
      <c r="K25" s="1030"/>
      <c r="L25" s="1030"/>
      <c r="M25" s="1030"/>
      <c r="N25" s="1030"/>
      <c r="O25" s="1030"/>
      <c r="P25" s="1030"/>
    </row>
    <row r="26" spans="1:16" ht="16.5" customHeight="1" x14ac:dyDescent="0.15">
      <c r="A26" s="1030"/>
      <c r="B26" s="1030"/>
      <c r="C26" s="1030"/>
      <c r="D26" s="1030"/>
      <c r="E26" s="1030"/>
      <c r="F26" s="1030"/>
      <c r="G26" s="1030"/>
      <c r="H26" s="1030"/>
      <c r="I26" s="1030"/>
      <c r="J26" s="1030"/>
      <c r="K26" s="1030"/>
      <c r="L26" s="1030"/>
      <c r="M26" s="1030"/>
      <c r="N26" s="1030"/>
      <c r="O26" s="1030"/>
      <c r="P26" s="1030"/>
    </row>
    <row r="27" spans="1:16" ht="16.5" customHeight="1" x14ac:dyDescent="0.15">
      <c r="A27" s="1030"/>
      <c r="B27" s="1030"/>
      <c r="C27" s="1030"/>
      <c r="D27" s="1030"/>
      <c r="E27" s="1030"/>
      <c r="F27" s="1030"/>
      <c r="G27" s="1030"/>
      <c r="H27" s="1030"/>
      <c r="I27" s="1030"/>
      <c r="J27" s="1030"/>
      <c r="K27" s="1030"/>
      <c r="L27" s="1030"/>
      <c r="M27" s="1030"/>
      <c r="N27" s="1030"/>
      <c r="O27" s="1030"/>
      <c r="P27" s="1030"/>
    </row>
    <row r="28" spans="1:16" ht="16.5" customHeight="1" x14ac:dyDescent="0.15">
      <c r="A28" s="1030"/>
      <c r="B28" s="1030"/>
      <c r="C28" s="1030"/>
      <c r="D28" s="1030"/>
      <c r="E28" s="1030"/>
      <c r="F28" s="1030"/>
      <c r="G28" s="1030"/>
      <c r="H28" s="1030"/>
      <c r="I28" s="1030"/>
      <c r="J28" s="1030"/>
      <c r="K28" s="1030"/>
      <c r="L28" s="1030"/>
      <c r="M28" s="1030"/>
      <c r="N28" s="1030"/>
      <c r="O28" s="1030"/>
      <c r="P28" s="1030"/>
    </row>
    <row r="29" spans="1:16" ht="16.5" customHeight="1" x14ac:dyDescent="0.15">
      <c r="A29" s="1030"/>
      <c r="B29" s="1030"/>
      <c r="C29" s="1030"/>
      <c r="D29" s="1030"/>
      <c r="E29" s="1030"/>
      <c r="F29" s="1030"/>
      <c r="G29" s="1030"/>
      <c r="H29" s="1030"/>
      <c r="I29" s="1030"/>
      <c r="J29" s="1030"/>
      <c r="K29" s="1030"/>
      <c r="L29" s="1030"/>
      <c r="M29" s="1030"/>
      <c r="N29" s="1030"/>
      <c r="O29" s="1030"/>
      <c r="P29" s="1030"/>
    </row>
    <row r="30" spans="1:16" ht="16.5" customHeight="1" x14ac:dyDescent="0.15">
      <c r="A30" s="1030"/>
      <c r="B30" s="1030"/>
      <c r="C30" s="1030"/>
      <c r="D30" s="1030"/>
      <c r="E30" s="1030"/>
      <c r="F30" s="1030"/>
      <c r="G30" s="1030"/>
      <c r="H30" s="1030"/>
      <c r="I30" s="1030"/>
      <c r="J30" s="1030"/>
      <c r="K30" s="1030"/>
      <c r="L30" s="1030"/>
      <c r="M30" s="1030"/>
      <c r="N30" s="1030"/>
      <c r="O30" s="1030"/>
      <c r="P30" s="1030"/>
    </row>
    <row r="31" spans="1:16" ht="16.5" customHeight="1" x14ac:dyDescent="0.15">
      <c r="A31" s="1030"/>
      <c r="B31" s="1030"/>
      <c r="C31" s="1030"/>
      <c r="D31" s="1030"/>
      <c r="E31" s="1030"/>
      <c r="F31" s="1030"/>
      <c r="G31" s="1030"/>
      <c r="H31" s="1030"/>
      <c r="I31" s="1030"/>
      <c r="J31" s="1030"/>
      <c r="K31" s="1030"/>
      <c r="L31" s="1030"/>
      <c r="M31" s="1030"/>
      <c r="N31" s="1030"/>
      <c r="O31" s="1030"/>
      <c r="P31" s="1030"/>
    </row>
    <row r="32" spans="1:16" ht="31.5" customHeight="1" thickBot="1" x14ac:dyDescent="0.2">
      <c r="A32" s="1030"/>
      <c r="B32" s="1030"/>
      <c r="C32" s="1030"/>
      <c r="D32" s="1030"/>
      <c r="E32" s="1030"/>
      <c r="F32" s="1030"/>
      <c r="G32" s="1030"/>
      <c r="H32" s="1030"/>
      <c r="I32" s="1030"/>
      <c r="J32" s="1032" t="s">
        <v>549</v>
      </c>
      <c r="K32" s="1030"/>
      <c r="L32" s="1030"/>
      <c r="M32" s="1030"/>
      <c r="N32" s="1030"/>
      <c r="O32" s="1030"/>
      <c r="P32" s="1030"/>
    </row>
    <row r="33" spans="1:16" ht="39" customHeight="1" thickBot="1" x14ac:dyDescent="0.25">
      <c r="A33" s="1030"/>
      <c r="B33" s="1033" t="s">
        <v>557</v>
      </c>
      <c r="C33" s="1034"/>
      <c r="D33" s="1034"/>
      <c r="E33" s="1035" t="s">
        <v>550</v>
      </c>
      <c r="F33" s="1036" t="s">
        <v>6</v>
      </c>
      <c r="G33" s="1037" t="s">
        <v>3</v>
      </c>
      <c r="H33" s="1037" t="s">
        <v>4</v>
      </c>
      <c r="I33" s="1037" t="s">
        <v>8</v>
      </c>
      <c r="J33" s="1038" t="s">
        <v>7</v>
      </c>
      <c r="K33" s="1030"/>
      <c r="L33" s="1030"/>
      <c r="M33" s="1030"/>
      <c r="N33" s="1030"/>
      <c r="O33" s="1030"/>
      <c r="P33" s="1030"/>
    </row>
    <row r="34" spans="1:16" ht="39" customHeight="1" x14ac:dyDescent="0.15">
      <c r="A34" s="1030"/>
      <c r="B34" s="1039"/>
      <c r="C34" s="1040" t="s">
        <v>558</v>
      </c>
      <c r="D34" s="1040"/>
      <c r="E34" s="1041"/>
      <c r="F34" s="1042">
        <v>8.49</v>
      </c>
      <c r="G34" s="1043">
        <v>5.83</v>
      </c>
      <c r="H34" s="1043">
        <v>3.94</v>
      </c>
      <c r="I34" s="1043">
        <v>4.1100000000000003</v>
      </c>
      <c r="J34" s="1044">
        <v>3.04</v>
      </c>
      <c r="K34" s="1030"/>
      <c r="L34" s="1030"/>
      <c r="M34" s="1030"/>
      <c r="N34" s="1030"/>
      <c r="O34" s="1030"/>
      <c r="P34" s="1030"/>
    </row>
    <row r="35" spans="1:16" ht="39" customHeight="1" x14ac:dyDescent="0.15">
      <c r="A35" s="1030"/>
      <c r="B35" s="1045"/>
      <c r="C35" s="1046" t="s">
        <v>559</v>
      </c>
      <c r="D35" s="1046"/>
      <c r="E35" s="1047"/>
      <c r="F35" s="1048">
        <v>2.21</v>
      </c>
      <c r="G35" s="1049">
        <v>2.25</v>
      </c>
      <c r="H35" s="1049">
        <v>1.81</v>
      </c>
      <c r="I35" s="1049">
        <v>3.51</v>
      </c>
      <c r="J35" s="1050">
        <v>2.62</v>
      </c>
      <c r="K35" s="1030"/>
      <c r="L35" s="1030"/>
      <c r="M35" s="1030"/>
      <c r="N35" s="1030"/>
      <c r="O35" s="1030"/>
      <c r="P35" s="1030"/>
    </row>
    <row r="36" spans="1:16" ht="39" customHeight="1" x14ac:dyDescent="0.15">
      <c r="A36" s="1030"/>
      <c r="B36" s="1045"/>
      <c r="C36" s="1046" t="s">
        <v>560</v>
      </c>
      <c r="D36" s="1046"/>
      <c r="E36" s="1047"/>
      <c r="F36" s="1048" t="s">
        <v>324</v>
      </c>
      <c r="G36" s="1049" t="s">
        <v>324</v>
      </c>
      <c r="H36" s="1049" t="s">
        <v>324</v>
      </c>
      <c r="I36" s="1049" t="s">
        <v>324</v>
      </c>
      <c r="J36" s="1050">
        <v>2.4900000000000002</v>
      </c>
      <c r="K36" s="1030"/>
      <c r="L36" s="1030"/>
      <c r="M36" s="1030"/>
      <c r="N36" s="1030"/>
      <c r="O36" s="1030"/>
      <c r="P36" s="1030"/>
    </row>
    <row r="37" spans="1:16" ht="39" customHeight="1" x14ac:dyDescent="0.15">
      <c r="A37" s="1030"/>
      <c r="B37" s="1045"/>
      <c r="C37" s="1046" t="s">
        <v>561</v>
      </c>
      <c r="D37" s="1046"/>
      <c r="E37" s="1047"/>
      <c r="F37" s="1048">
        <v>1.1599999999999999</v>
      </c>
      <c r="G37" s="1049">
        <v>9.91</v>
      </c>
      <c r="H37" s="1049">
        <v>8.41</v>
      </c>
      <c r="I37" s="1049">
        <v>1.36</v>
      </c>
      <c r="J37" s="1050">
        <v>1.18</v>
      </c>
      <c r="K37" s="1030"/>
      <c r="L37" s="1030"/>
      <c r="M37" s="1030"/>
      <c r="N37" s="1030"/>
      <c r="O37" s="1030"/>
      <c r="P37" s="1030"/>
    </row>
    <row r="38" spans="1:16" ht="39" customHeight="1" x14ac:dyDescent="0.15">
      <c r="A38" s="1030"/>
      <c r="B38" s="1045"/>
      <c r="C38" s="1046" t="s">
        <v>562</v>
      </c>
      <c r="D38" s="1046"/>
      <c r="E38" s="1047"/>
      <c r="F38" s="1048">
        <v>0.04</v>
      </c>
      <c r="G38" s="1049">
        <v>0.03</v>
      </c>
      <c r="H38" s="1049">
        <v>7.0000000000000007E-2</v>
      </c>
      <c r="I38" s="1049">
        <v>0.04</v>
      </c>
      <c r="J38" s="1050">
        <v>0.01</v>
      </c>
      <c r="K38" s="1030"/>
      <c r="L38" s="1030"/>
      <c r="M38" s="1030"/>
      <c r="N38" s="1030"/>
      <c r="O38" s="1030"/>
      <c r="P38" s="1030"/>
    </row>
    <row r="39" spans="1:16" ht="39" customHeight="1" x14ac:dyDescent="0.15">
      <c r="A39" s="1030"/>
      <c r="B39" s="1045"/>
      <c r="C39" s="1046"/>
      <c r="D39" s="1046"/>
      <c r="E39" s="1047"/>
      <c r="F39" s="1048"/>
      <c r="G39" s="1049"/>
      <c r="H39" s="1049"/>
      <c r="I39" s="1049"/>
      <c r="J39" s="1050"/>
      <c r="K39" s="1030"/>
      <c r="L39" s="1030"/>
      <c r="M39" s="1030"/>
      <c r="N39" s="1030"/>
      <c r="O39" s="1030"/>
      <c r="P39" s="1030"/>
    </row>
    <row r="40" spans="1:16" ht="39" customHeight="1" x14ac:dyDescent="0.15">
      <c r="A40" s="1030"/>
      <c r="B40" s="1045"/>
      <c r="C40" s="1046"/>
      <c r="D40" s="1046"/>
      <c r="E40" s="1047"/>
      <c r="F40" s="1048"/>
      <c r="G40" s="1049"/>
      <c r="H40" s="1049"/>
      <c r="I40" s="1049"/>
      <c r="J40" s="1050"/>
      <c r="K40" s="1030"/>
      <c r="L40" s="1030"/>
      <c r="M40" s="1030"/>
      <c r="N40" s="1030"/>
      <c r="O40" s="1030"/>
      <c r="P40" s="1030"/>
    </row>
    <row r="41" spans="1:16" ht="39" customHeight="1" x14ac:dyDescent="0.15">
      <c r="A41" s="1030"/>
      <c r="B41" s="1045"/>
      <c r="C41" s="1046"/>
      <c r="D41" s="1046"/>
      <c r="E41" s="1047"/>
      <c r="F41" s="1048"/>
      <c r="G41" s="1049"/>
      <c r="H41" s="1049"/>
      <c r="I41" s="1049"/>
      <c r="J41" s="1050"/>
      <c r="K41" s="1030"/>
      <c r="L41" s="1030"/>
      <c r="M41" s="1030"/>
      <c r="N41" s="1030"/>
      <c r="O41" s="1030"/>
      <c r="P41" s="1030"/>
    </row>
    <row r="42" spans="1:16" ht="39" customHeight="1" x14ac:dyDescent="0.15">
      <c r="A42" s="1030"/>
      <c r="B42" s="1051"/>
      <c r="C42" s="1046" t="s">
        <v>563</v>
      </c>
      <c r="D42" s="1046"/>
      <c r="E42" s="1047"/>
      <c r="F42" s="1048" t="s">
        <v>324</v>
      </c>
      <c r="G42" s="1049" t="s">
        <v>324</v>
      </c>
      <c r="H42" s="1049" t="s">
        <v>324</v>
      </c>
      <c r="I42" s="1049" t="s">
        <v>324</v>
      </c>
      <c r="J42" s="1050" t="s">
        <v>324</v>
      </c>
      <c r="K42" s="1030"/>
      <c r="L42" s="1030"/>
      <c r="M42" s="1030"/>
      <c r="N42" s="1030"/>
      <c r="O42" s="1030"/>
      <c r="P42" s="1030"/>
    </row>
    <row r="43" spans="1:16" ht="39" customHeight="1" thickBot="1" x14ac:dyDescent="0.2">
      <c r="A43" s="1030"/>
      <c r="B43" s="1052"/>
      <c r="C43" s="1053" t="s">
        <v>564</v>
      </c>
      <c r="D43" s="1053"/>
      <c r="E43" s="1054"/>
      <c r="F43" s="1055">
        <v>0.64</v>
      </c>
      <c r="G43" s="1056">
        <v>0.42</v>
      </c>
      <c r="H43" s="1056">
        <v>0.17</v>
      </c>
      <c r="I43" s="1056">
        <v>2.92</v>
      </c>
      <c r="J43" s="1057" t="s">
        <v>324</v>
      </c>
      <c r="K43" s="1030"/>
      <c r="L43" s="1030"/>
      <c r="M43" s="1030"/>
      <c r="N43" s="1030"/>
      <c r="O43" s="1030"/>
      <c r="P43" s="1030"/>
    </row>
    <row r="44" spans="1:16" ht="39" customHeight="1" x14ac:dyDescent="0.15">
      <c r="A44" s="1030"/>
      <c r="B44" s="1058"/>
      <c r="C44" s="1059"/>
      <c r="D44" s="1059"/>
      <c r="E44" s="1059"/>
      <c r="F44" s="1030"/>
      <c r="G44" s="1030"/>
      <c r="H44" s="1030"/>
      <c r="I44" s="1030"/>
      <c r="J44" s="1030"/>
      <c r="K44" s="1030"/>
      <c r="L44" s="1030"/>
      <c r="M44" s="1030"/>
      <c r="N44" s="1030"/>
      <c r="O44" s="1030"/>
      <c r="P44" s="1030"/>
    </row>
    <row r="45" spans="1:16" ht="17.25" x14ac:dyDescent="0.15">
      <c r="A45" s="1030"/>
      <c r="B45" s="1030"/>
      <c r="C45" s="1030"/>
      <c r="D45" s="1030"/>
      <c r="E45" s="1030"/>
      <c r="F45" s="1030"/>
      <c r="G45" s="1030"/>
      <c r="H45" s="1030"/>
      <c r="I45" s="1030"/>
      <c r="J45" s="1030"/>
      <c r="K45" s="1030"/>
      <c r="L45" s="1030"/>
      <c r="M45" s="1030"/>
      <c r="N45" s="1030"/>
      <c r="O45" s="1030"/>
      <c r="P45" s="1030"/>
    </row>
  </sheetData>
  <sheetProtection algorithmName="SHA-512" hashValue="tR0E1l1KpxfnqAyL670L0m6KUVMlvDXaDBL1MHIotqohlA3Sp0aigk8vNhsT6jQpRDhp9ecZDnBvJFEN99pvhg==" saltValue="v5GgPeZfJjT2O+kdmma+r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9"/>
  <printOptions horizontalCentered="1"/>
  <pageMargins left="0" right="0" top="0.19685039370078741" bottom="0" header="0" footer="0"/>
  <pageSetup paperSize="9" scale="5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64F2D-28D3-432D-BC58-CAC116713FB4}">
  <sheetPr>
    <pageSetUpPr fitToPage="1"/>
  </sheetPr>
  <dimension ref="A1:U64"/>
  <sheetViews>
    <sheetView showGridLines="0" topLeftCell="A31" zoomScale="70" zoomScaleNormal="70" zoomScaleSheetLayoutView="55" workbookViewId="0">
      <selection activeCell="AU10" sqref="AU10:AX10"/>
    </sheetView>
  </sheetViews>
  <sheetFormatPr defaultColWidth="0" defaultRowHeight="12.6" customHeight="1" zeroHeight="1" x14ac:dyDescent="0.15"/>
  <cols>
    <col min="1" max="1" width="6.625" style="1061" customWidth="1"/>
    <col min="2" max="3" width="10.875" style="1061" customWidth="1"/>
    <col min="4" max="4" width="10" style="1061" customWidth="1"/>
    <col min="5" max="10" width="11" style="1061" customWidth="1"/>
    <col min="11" max="15" width="13.125" style="1061" customWidth="1"/>
    <col min="16" max="21" width="11.5" style="1061" customWidth="1"/>
    <col min="22" max="16384" width="0" style="1061" hidden="1"/>
  </cols>
  <sheetData>
    <row r="1" spans="1:21" ht="13.5" customHeight="1" x14ac:dyDescent="0.15">
      <c r="A1" s="1060"/>
      <c r="B1" s="1060"/>
      <c r="C1" s="1060"/>
      <c r="D1" s="1060"/>
      <c r="E1" s="1060"/>
      <c r="F1" s="1060"/>
      <c r="G1" s="1060"/>
      <c r="H1" s="1060"/>
      <c r="I1" s="1060"/>
      <c r="J1" s="1060"/>
      <c r="K1" s="1060"/>
      <c r="L1" s="1060"/>
      <c r="M1" s="1060"/>
      <c r="N1" s="1060"/>
      <c r="O1" s="1060"/>
      <c r="P1" s="1060"/>
      <c r="Q1" s="1060"/>
      <c r="R1" s="1060"/>
      <c r="S1" s="1060"/>
      <c r="T1" s="1060"/>
      <c r="U1" s="1060"/>
    </row>
    <row r="2" spans="1:21" ht="13.5" customHeight="1" x14ac:dyDescent="0.15">
      <c r="A2" s="1060"/>
      <c r="B2" s="1060"/>
      <c r="C2" s="1060"/>
      <c r="D2" s="1060"/>
      <c r="E2" s="1060"/>
      <c r="F2" s="1060"/>
      <c r="G2" s="1060"/>
      <c r="H2" s="1060"/>
      <c r="I2" s="1060"/>
      <c r="J2" s="1060"/>
      <c r="K2" s="1060"/>
      <c r="L2" s="1060"/>
      <c r="M2" s="1060"/>
      <c r="N2" s="1060"/>
      <c r="O2" s="1060"/>
      <c r="P2" s="1060"/>
      <c r="Q2" s="1060"/>
      <c r="R2" s="1060"/>
      <c r="S2" s="1060"/>
      <c r="T2" s="1060"/>
      <c r="U2" s="1060"/>
    </row>
    <row r="3" spans="1:21" ht="13.5" customHeight="1" x14ac:dyDescent="0.15">
      <c r="A3" s="1060"/>
      <c r="B3" s="1060"/>
      <c r="C3" s="1060"/>
      <c r="D3" s="1060"/>
      <c r="E3" s="1060"/>
      <c r="F3" s="1060"/>
      <c r="G3" s="1060"/>
      <c r="H3" s="1060"/>
      <c r="I3" s="1060"/>
      <c r="J3" s="1060"/>
      <c r="K3" s="1060"/>
      <c r="L3" s="1060"/>
      <c r="M3" s="1060"/>
      <c r="N3" s="1060"/>
      <c r="O3" s="1060"/>
      <c r="P3" s="1060"/>
      <c r="Q3" s="1060"/>
      <c r="R3" s="1060"/>
      <c r="S3" s="1060"/>
      <c r="T3" s="1060"/>
      <c r="U3" s="1060"/>
    </row>
    <row r="4" spans="1:21" ht="13.5" customHeight="1" x14ac:dyDescent="0.15">
      <c r="A4" s="1060"/>
      <c r="B4" s="1060"/>
      <c r="C4" s="1060"/>
      <c r="D4" s="1060"/>
      <c r="E4" s="1060"/>
      <c r="F4" s="1060"/>
      <c r="G4" s="1060"/>
      <c r="H4" s="1060"/>
      <c r="I4" s="1060"/>
      <c r="J4" s="1060"/>
      <c r="K4" s="1060"/>
      <c r="L4" s="1060"/>
      <c r="M4" s="1060"/>
      <c r="N4" s="1060"/>
      <c r="O4" s="1060"/>
      <c r="P4" s="1060"/>
      <c r="Q4" s="1060"/>
      <c r="R4" s="1060"/>
      <c r="S4" s="1060"/>
      <c r="T4" s="1060"/>
      <c r="U4" s="1060"/>
    </row>
    <row r="5" spans="1:21" ht="13.5" customHeight="1" x14ac:dyDescent="0.15">
      <c r="A5" s="1060"/>
      <c r="B5" s="1060"/>
      <c r="C5" s="1060"/>
      <c r="D5" s="1060"/>
      <c r="E5" s="1060"/>
      <c r="F5" s="1060"/>
      <c r="G5" s="1060"/>
      <c r="H5" s="1060"/>
      <c r="I5" s="1060"/>
      <c r="J5" s="1060"/>
      <c r="K5" s="1060"/>
      <c r="L5" s="1060"/>
      <c r="M5" s="1060"/>
      <c r="N5" s="1060"/>
      <c r="O5" s="1060"/>
      <c r="P5" s="1060"/>
      <c r="Q5" s="1060"/>
      <c r="R5" s="1060"/>
      <c r="S5" s="1060"/>
      <c r="T5" s="1060"/>
      <c r="U5" s="1060"/>
    </row>
    <row r="6" spans="1:21" ht="13.5" customHeight="1" x14ac:dyDescent="0.15">
      <c r="A6" s="1060"/>
      <c r="B6" s="1060"/>
      <c r="C6" s="1060"/>
      <c r="D6" s="1060"/>
      <c r="E6" s="1060"/>
      <c r="F6" s="1060"/>
      <c r="G6" s="1060"/>
      <c r="H6" s="1060"/>
      <c r="I6" s="1060"/>
      <c r="J6" s="1060"/>
      <c r="K6" s="1060"/>
      <c r="L6" s="1060"/>
      <c r="M6" s="1060"/>
      <c r="N6" s="1060"/>
      <c r="O6" s="1060"/>
      <c r="P6" s="1060"/>
      <c r="Q6" s="1060"/>
      <c r="R6" s="1060"/>
      <c r="S6" s="1060"/>
      <c r="T6" s="1060"/>
      <c r="U6" s="1060"/>
    </row>
    <row r="7" spans="1:21" ht="13.5" customHeight="1" x14ac:dyDescent="0.15">
      <c r="A7" s="1060"/>
      <c r="B7" s="1060"/>
      <c r="C7" s="1060"/>
      <c r="D7" s="1060"/>
      <c r="E7" s="1060"/>
      <c r="F7" s="1060"/>
      <c r="G7" s="1060"/>
      <c r="H7" s="1060"/>
      <c r="I7" s="1060"/>
      <c r="J7" s="1060"/>
      <c r="K7" s="1060"/>
      <c r="L7" s="1060"/>
      <c r="M7" s="1060"/>
      <c r="N7" s="1060"/>
      <c r="O7" s="1060"/>
      <c r="P7" s="1060"/>
      <c r="Q7" s="1060"/>
      <c r="R7" s="1060"/>
      <c r="S7" s="1060"/>
      <c r="T7" s="1060"/>
      <c r="U7" s="1060"/>
    </row>
    <row r="8" spans="1:21" ht="13.5" customHeight="1" x14ac:dyDescent="0.15">
      <c r="A8" s="1060"/>
      <c r="B8" s="1060"/>
      <c r="C8" s="1060"/>
      <c r="D8" s="1060"/>
      <c r="E8" s="1060"/>
      <c r="F8" s="1060"/>
      <c r="G8" s="1060"/>
      <c r="H8" s="1060"/>
      <c r="I8" s="1060"/>
      <c r="J8" s="1060"/>
      <c r="K8" s="1060"/>
      <c r="L8" s="1060"/>
      <c r="M8" s="1060"/>
      <c r="N8" s="1060"/>
      <c r="O8" s="1060"/>
      <c r="P8" s="1060"/>
      <c r="Q8" s="1060"/>
      <c r="R8" s="1060"/>
      <c r="S8" s="1060"/>
      <c r="T8" s="1060"/>
      <c r="U8" s="1060"/>
    </row>
    <row r="9" spans="1:21" ht="13.5" customHeight="1" x14ac:dyDescent="0.15">
      <c r="A9" s="1060"/>
      <c r="B9" s="1060"/>
      <c r="C9" s="1060"/>
      <c r="D9" s="1060"/>
      <c r="E9" s="1060"/>
      <c r="F9" s="1060"/>
      <c r="G9" s="1060"/>
      <c r="H9" s="1060"/>
      <c r="I9" s="1060"/>
      <c r="J9" s="1060"/>
      <c r="K9" s="1060"/>
      <c r="L9" s="1060"/>
      <c r="M9" s="1060"/>
      <c r="N9" s="1060"/>
      <c r="O9" s="1060"/>
      <c r="P9" s="1060"/>
      <c r="Q9" s="1060"/>
      <c r="R9" s="1060"/>
      <c r="S9" s="1060"/>
      <c r="T9" s="1060"/>
      <c r="U9" s="1060"/>
    </row>
    <row r="10" spans="1:21" ht="13.5" customHeight="1" x14ac:dyDescent="0.15">
      <c r="A10" s="1060"/>
      <c r="B10" s="1060"/>
      <c r="C10" s="1060"/>
      <c r="D10" s="1060"/>
      <c r="E10" s="1060"/>
      <c r="F10" s="1060"/>
      <c r="G10" s="1060"/>
      <c r="H10" s="1060"/>
      <c r="I10" s="1060"/>
      <c r="J10" s="1060"/>
      <c r="K10" s="1060"/>
      <c r="L10" s="1060"/>
      <c r="M10" s="1060"/>
      <c r="N10" s="1060"/>
      <c r="O10" s="1060"/>
      <c r="P10" s="1060"/>
      <c r="Q10" s="1060"/>
      <c r="R10" s="1060"/>
      <c r="S10" s="1060"/>
      <c r="T10" s="1060"/>
      <c r="U10" s="1060"/>
    </row>
    <row r="11" spans="1:21" ht="13.5" customHeight="1" x14ac:dyDescent="0.15">
      <c r="A11" s="1060"/>
      <c r="B11" s="1060"/>
      <c r="C11" s="1060"/>
      <c r="D11" s="1060"/>
      <c r="E11" s="1060"/>
      <c r="F11" s="1060"/>
      <c r="G11" s="1060"/>
      <c r="H11" s="1060"/>
      <c r="I11" s="1060"/>
      <c r="J11" s="1060"/>
      <c r="K11" s="1060"/>
      <c r="L11" s="1060"/>
      <c r="M11" s="1060"/>
      <c r="N11" s="1060"/>
      <c r="O11" s="1060"/>
      <c r="P11" s="1060"/>
      <c r="Q11" s="1060"/>
      <c r="R11" s="1060"/>
      <c r="S11" s="1060"/>
      <c r="T11" s="1060"/>
      <c r="U11" s="1060"/>
    </row>
    <row r="12" spans="1:21" ht="13.5" customHeight="1" x14ac:dyDescent="0.15">
      <c r="A12" s="1060"/>
      <c r="B12" s="1060"/>
      <c r="C12" s="1060"/>
      <c r="D12" s="1060"/>
      <c r="E12" s="1060"/>
      <c r="F12" s="1060"/>
      <c r="G12" s="1060"/>
      <c r="H12" s="1060"/>
      <c r="I12" s="1060"/>
      <c r="J12" s="1060"/>
      <c r="K12" s="1060"/>
      <c r="L12" s="1060"/>
      <c r="M12" s="1060"/>
      <c r="N12" s="1060"/>
      <c r="O12" s="1060"/>
      <c r="P12" s="1060"/>
      <c r="Q12" s="1060"/>
      <c r="R12" s="1060"/>
      <c r="S12" s="1060"/>
      <c r="T12" s="1060"/>
      <c r="U12" s="1060"/>
    </row>
    <row r="13" spans="1:21" ht="13.5" customHeight="1" x14ac:dyDescent="0.15">
      <c r="A13" s="1060"/>
      <c r="B13" s="1060"/>
      <c r="C13" s="1060"/>
      <c r="D13" s="1060"/>
      <c r="E13" s="1060"/>
      <c r="F13" s="1060"/>
      <c r="G13" s="1060"/>
      <c r="H13" s="1060"/>
      <c r="I13" s="1060"/>
      <c r="J13" s="1060"/>
      <c r="K13" s="1060"/>
      <c r="L13" s="1060"/>
      <c r="M13" s="1060"/>
      <c r="N13" s="1060"/>
      <c r="O13" s="1060"/>
      <c r="P13" s="1060"/>
      <c r="Q13" s="1060"/>
      <c r="R13" s="1060"/>
      <c r="S13" s="1060"/>
      <c r="T13" s="1060"/>
      <c r="U13" s="1060"/>
    </row>
    <row r="14" spans="1:21" ht="13.5" customHeight="1" x14ac:dyDescent="0.15">
      <c r="A14" s="1060"/>
      <c r="B14" s="1060"/>
      <c r="C14" s="1060"/>
      <c r="D14" s="1060"/>
      <c r="E14" s="1060"/>
      <c r="F14" s="1060"/>
      <c r="G14" s="1060"/>
      <c r="H14" s="1060"/>
      <c r="I14" s="1060"/>
      <c r="J14" s="1060"/>
      <c r="K14" s="1060"/>
      <c r="L14" s="1060"/>
      <c r="M14" s="1060"/>
      <c r="N14" s="1060"/>
      <c r="O14" s="1060"/>
      <c r="P14" s="1060"/>
      <c r="Q14" s="1060"/>
      <c r="R14" s="1060"/>
      <c r="S14" s="1060"/>
      <c r="T14" s="1060"/>
      <c r="U14" s="1060"/>
    </row>
    <row r="15" spans="1:21" ht="13.5" customHeight="1" x14ac:dyDescent="0.15">
      <c r="A15" s="1060"/>
      <c r="B15" s="1060"/>
      <c r="C15" s="1060"/>
      <c r="D15" s="1060"/>
      <c r="E15" s="1060"/>
      <c r="F15" s="1060"/>
      <c r="G15" s="1060"/>
      <c r="H15" s="1060"/>
      <c r="I15" s="1060"/>
      <c r="J15" s="1060"/>
      <c r="K15" s="1060"/>
      <c r="L15" s="1060"/>
      <c r="M15" s="1060"/>
      <c r="N15" s="1060"/>
      <c r="O15" s="1060"/>
      <c r="P15" s="1060"/>
      <c r="Q15" s="1060"/>
      <c r="R15" s="1060"/>
      <c r="S15" s="1060"/>
      <c r="T15" s="1060"/>
      <c r="U15" s="1060"/>
    </row>
    <row r="16" spans="1:21" ht="13.5" customHeight="1" x14ac:dyDescent="0.15">
      <c r="A16" s="1060"/>
      <c r="B16" s="1060"/>
      <c r="C16" s="1060"/>
      <c r="D16" s="1060"/>
      <c r="E16" s="1060"/>
      <c r="F16" s="1060"/>
      <c r="G16" s="1060"/>
      <c r="H16" s="1060"/>
      <c r="I16" s="1060"/>
      <c r="J16" s="1060"/>
      <c r="K16" s="1060"/>
      <c r="L16" s="1060"/>
      <c r="M16" s="1060"/>
      <c r="N16" s="1060"/>
      <c r="O16" s="1060"/>
      <c r="P16" s="1060"/>
      <c r="Q16" s="1060"/>
      <c r="R16" s="1060"/>
      <c r="S16" s="1060"/>
      <c r="T16" s="1060"/>
      <c r="U16" s="1060"/>
    </row>
    <row r="17" spans="1:21" ht="13.5" customHeight="1" x14ac:dyDescent="0.15">
      <c r="A17" s="1060"/>
      <c r="B17" s="1060"/>
      <c r="C17" s="1060"/>
      <c r="D17" s="1060"/>
      <c r="E17" s="1060"/>
      <c r="F17" s="1060"/>
      <c r="G17" s="1060"/>
      <c r="H17" s="1060"/>
      <c r="I17" s="1060"/>
      <c r="J17" s="1060"/>
      <c r="K17" s="1060"/>
      <c r="L17" s="1060"/>
      <c r="M17" s="1060"/>
      <c r="N17" s="1060"/>
      <c r="O17" s="1060"/>
      <c r="P17" s="1060"/>
      <c r="Q17" s="1060"/>
      <c r="R17" s="1060"/>
      <c r="S17" s="1060"/>
      <c r="T17" s="1060"/>
      <c r="U17" s="1060"/>
    </row>
    <row r="18" spans="1:21" ht="13.5" customHeight="1" x14ac:dyDescent="0.15">
      <c r="A18" s="1060"/>
      <c r="B18" s="1060"/>
      <c r="C18" s="1060"/>
      <c r="D18" s="1060"/>
      <c r="E18" s="1060"/>
      <c r="F18" s="1060"/>
      <c r="G18" s="1060"/>
      <c r="H18" s="1060"/>
      <c r="I18" s="1060"/>
      <c r="J18" s="1060"/>
      <c r="K18" s="1060"/>
      <c r="L18" s="1060"/>
      <c r="M18" s="1060"/>
      <c r="N18" s="1060"/>
      <c r="O18" s="1060"/>
      <c r="P18" s="1060"/>
      <c r="Q18" s="1060"/>
      <c r="R18" s="1060"/>
      <c r="S18" s="1060"/>
      <c r="T18" s="1060"/>
      <c r="U18" s="1060"/>
    </row>
    <row r="19" spans="1:21" ht="13.5" customHeight="1" x14ac:dyDescent="0.15">
      <c r="A19" s="1060"/>
      <c r="B19" s="1060"/>
      <c r="C19" s="1060"/>
      <c r="D19" s="1060"/>
      <c r="E19" s="1060"/>
      <c r="F19" s="1060"/>
      <c r="G19" s="1060"/>
      <c r="H19" s="1060"/>
      <c r="I19" s="1060"/>
      <c r="J19" s="1060"/>
      <c r="K19" s="1060"/>
      <c r="L19" s="1060"/>
      <c r="M19" s="1060"/>
      <c r="N19" s="1060"/>
      <c r="O19" s="1060"/>
      <c r="P19" s="1060"/>
      <c r="Q19" s="1060"/>
      <c r="R19" s="1060"/>
      <c r="S19" s="1060"/>
      <c r="T19" s="1060"/>
      <c r="U19" s="1060"/>
    </row>
    <row r="20" spans="1:21" ht="13.5" customHeight="1" x14ac:dyDescent="0.15">
      <c r="A20" s="1060"/>
      <c r="B20" s="1060"/>
      <c r="C20" s="1060"/>
      <c r="D20" s="1060"/>
      <c r="E20" s="1060"/>
      <c r="F20" s="1060"/>
      <c r="G20" s="1060"/>
      <c r="H20" s="1060"/>
      <c r="I20" s="1060"/>
      <c r="J20" s="1060"/>
      <c r="K20" s="1060"/>
      <c r="L20" s="1060"/>
      <c r="M20" s="1060"/>
      <c r="N20" s="1060"/>
      <c r="O20" s="1060"/>
      <c r="P20" s="1060"/>
      <c r="Q20" s="1060"/>
      <c r="R20" s="1060"/>
      <c r="S20" s="1060"/>
      <c r="T20" s="1060"/>
      <c r="U20" s="1060"/>
    </row>
    <row r="21" spans="1:21" ht="13.5" customHeight="1" x14ac:dyDescent="0.15">
      <c r="A21" s="1060"/>
      <c r="B21" s="1060"/>
      <c r="C21" s="1060"/>
      <c r="D21" s="1060"/>
      <c r="E21" s="1060"/>
      <c r="F21" s="1060"/>
      <c r="G21" s="1060"/>
      <c r="H21" s="1060"/>
      <c r="I21" s="1060"/>
      <c r="J21" s="1060"/>
      <c r="K21" s="1060"/>
      <c r="L21" s="1060"/>
      <c r="M21" s="1060"/>
      <c r="N21" s="1060"/>
      <c r="O21" s="1060"/>
      <c r="P21" s="1060"/>
      <c r="Q21" s="1060"/>
      <c r="R21" s="1060"/>
      <c r="S21" s="1060"/>
      <c r="T21" s="1060"/>
      <c r="U21" s="1060"/>
    </row>
    <row r="22" spans="1:21" ht="13.5" customHeight="1" x14ac:dyDescent="0.15">
      <c r="A22" s="1060"/>
      <c r="B22" s="1060"/>
      <c r="C22" s="1060"/>
      <c r="D22" s="1060"/>
      <c r="E22" s="1060"/>
      <c r="F22" s="1060"/>
      <c r="G22" s="1060"/>
      <c r="H22" s="1060"/>
      <c r="I22" s="1060"/>
      <c r="J22" s="1060"/>
      <c r="K22" s="1060"/>
      <c r="L22" s="1060"/>
      <c r="M22" s="1060"/>
      <c r="N22" s="1060"/>
      <c r="O22" s="1060"/>
      <c r="P22" s="1060"/>
      <c r="Q22" s="1060"/>
      <c r="R22" s="1060"/>
      <c r="S22" s="1060"/>
      <c r="T22" s="1060"/>
      <c r="U22" s="1060"/>
    </row>
    <row r="23" spans="1:21" ht="13.5" customHeight="1" x14ac:dyDescent="0.15">
      <c r="A23" s="1060"/>
      <c r="B23" s="1060"/>
      <c r="C23" s="1060"/>
      <c r="D23" s="1060"/>
      <c r="E23" s="1060"/>
      <c r="F23" s="1060"/>
      <c r="G23" s="1060"/>
      <c r="H23" s="1060"/>
      <c r="I23" s="1060"/>
      <c r="J23" s="1060"/>
      <c r="K23" s="1060"/>
      <c r="L23" s="1060"/>
      <c r="M23" s="1060"/>
      <c r="N23" s="1060"/>
      <c r="O23" s="1060"/>
      <c r="P23" s="1060"/>
      <c r="Q23" s="1060"/>
      <c r="R23" s="1060"/>
      <c r="S23" s="1060"/>
      <c r="T23" s="1060"/>
      <c r="U23" s="1060"/>
    </row>
    <row r="24" spans="1:21" ht="13.5" customHeight="1" x14ac:dyDescent="0.15">
      <c r="A24" s="1060"/>
      <c r="B24" s="1060"/>
      <c r="C24" s="1060"/>
      <c r="D24" s="1060"/>
      <c r="E24" s="1060"/>
      <c r="F24" s="1060"/>
      <c r="G24" s="1060"/>
      <c r="H24" s="1060"/>
      <c r="I24" s="1060"/>
      <c r="J24" s="1060"/>
      <c r="K24" s="1060"/>
      <c r="L24" s="1060"/>
      <c r="M24" s="1060"/>
      <c r="N24" s="1060"/>
      <c r="O24" s="1060"/>
      <c r="P24" s="1060"/>
      <c r="Q24" s="1060"/>
      <c r="R24" s="1060"/>
      <c r="S24" s="1060"/>
      <c r="T24" s="1060"/>
      <c r="U24" s="1060"/>
    </row>
    <row r="25" spans="1:21" ht="13.5" customHeight="1" x14ac:dyDescent="0.15">
      <c r="A25" s="1060"/>
      <c r="B25" s="1060"/>
      <c r="C25" s="1060"/>
      <c r="D25" s="1060"/>
      <c r="E25" s="1060"/>
      <c r="F25" s="1060"/>
      <c r="G25" s="1060"/>
      <c r="H25" s="1060"/>
      <c r="I25" s="1060"/>
      <c r="J25" s="1060"/>
      <c r="K25" s="1060"/>
      <c r="L25" s="1060"/>
      <c r="M25" s="1060"/>
      <c r="N25" s="1060"/>
      <c r="O25" s="1060"/>
      <c r="P25" s="1060"/>
      <c r="Q25" s="1060"/>
      <c r="R25" s="1060"/>
      <c r="S25" s="1060"/>
      <c r="T25" s="1060"/>
      <c r="U25" s="1060"/>
    </row>
    <row r="26" spans="1:21" ht="13.5" customHeight="1" x14ac:dyDescent="0.15">
      <c r="A26" s="1060"/>
      <c r="B26" s="1060"/>
      <c r="C26" s="1060"/>
      <c r="D26" s="1060"/>
      <c r="E26" s="1060"/>
      <c r="F26" s="1060"/>
      <c r="G26" s="1060"/>
      <c r="H26" s="1060"/>
      <c r="I26" s="1060"/>
      <c r="J26" s="1060"/>
      <c r="K26" s="1060"/>
      <c r="L26" s="1060"/>
      <c r="M26" s="1060"/>
      <c r="N26" s="1060"/>
      <c r="O26" s="1060"/>
      <c r="P26" s="1060"/>
      <c r="Q26" s="1060"/>
      <c r="R26" s="1060"/>
      <c r="S26" s="1060"/>
      <c r="T26" s="1060"/>
      <c r="U26" s="1060"/>
    </row>
    <row r="27" spans="1:21" ht="13.5" customHeight="1" x14ac:dyDescent="0.15">
      <c r="A27" s="1060"/>
      <c r="B27" s="1060"/>
      <c r="C27" s="1060"/>
      <c r="D27" s="1060"/>
      <c r="E27" s="1060"/>
      <c r="F27" s="1060"/>
      <c r="G27" s="1060"/>
      <c r="H27" s="1060"/>
      <c r="I27" s="1060"/>
      <c r="J27" s="1060"/>
      <c r="K27" s="1060"/>
      <c r="L27" s="1060"/>
      <c r="M27" s="1060"/>
      <c r="N27" s="1060"/>
      <c r="O27" s="1060"/>
      <c r="P27" s="1060"/>
      <c r="Q27" s="1060"/>
      <c r="R27" s="1060"/>
      <c r="S27" s="1060"/>
      <c r="T27" s="1060"/>
      <c r="U27" s="1060"/>
    </row>
    <row r="28" spans="1:21" ht="13.5" customHeight="1" x14ac:dyDescent="0.15">
      <c r="A28" s="1060"/>
      <c r="B28" s="1060"/>
      <c r="C28" s="1060"/>
      <c r="D28" s="1060"/>
      <c r="E28" s="1060"/>
      <c r="F28" s="1060"/>
      <c r="G28" s="1060"/>
      <c r="H28" s="1060"/>
      <c r="I28" s="1060"/>
      <c r="J28" s="1060"/>
      <c r="K28" s="1060"/>
      <c r="L28" s="1060"/>
      <c r="M28" s="1060"/>
      <c r="N28" s="1060"/>
      <c r="O28" s="1060"/>
      <c r="P28" s="1060"/>
      <c r="Q28" s="1060"/>
      <c r="R28" s="1060"/>
      <c r="S28" s="1060"/>
      <c r="T28" s="1060"/>
      <c r="U28" s="1060"/>
    </row>
    <row r="29" spans="1:21" ht="13.5" customHeight="1" x14ac:dyDescent="0.15">
      <c r="A29" s="1060"/>
      <c r="B29" s="1060"/>
      <c r="C29" s="1060"/>
      <c r="D29" s="1060"/>
      <c r="E29" s="1060"/>
      <c r="F29" s="1060"/>
      <c r="G29" s="1060"/>
      <c r="H29" s="1060"/>
      <c r="I29" s="1060"/>
      <c r="J29" s="1060"/>
      <c r="K29" s="1060"/>
      <c r="L29" s="1060"/>
      <c r="M29" s="1060"/>
      <c r="N29" s="1060"/>
      <c r="O29" s="1060"/>
      <c r="P29" s="1060"/>
      <c r="Q29" s="1060"/>
      <c r="R29" s="1060"/>
      <c r="S29" s="1060"/>
      <c r="T29" s="1060"/>
      <c r="U29" s="1060"/>
    </row>
    <row r="30" spans="1:21" ht="13.5" customHeight="1" x14ac:dyDescent="0.15">
      <c r="A30" s="1060"/>
      <c r="B30" s="1060"/>
      <c r="C30" s="1060"/>
      <c r="D30" s="1060"/>
      <c r="E30" s="1060"/>
      <c r="F30" s="1060"/>
      <c r="G30" s="1060"/>
      <c r="H30" s="1060"/>
      <c r="I30" s="1060"/>
      <c r="J30" s="1060"/>
      <c r="K30" s="1060"/>
      <c r="L30" s="1060"/>
      <c r="M30" s="1060"/>
      <c r="N30" s="1060"/>
      <c r="O30" s="1060"/>
      <c r="P30" s="1060"/>
      <c r="Q30" s="1060"/>
      <c r="R30" s="1060"/>
      <c r="S30" s="1060"/>
      <c r="T30" s="1060"/>
      <c r="U30" s="1060"/>
    </row>
    <row r="31" spans="1:21" ht="13.5" customHeight="1" x14ac:dyDescent="0.15">
      <c r="A31" s="1060"/>
      <c r="B31" s="1060"/>
      <c r="C31" s="1060"/>
      <c r="D31" s="1060"/>
      <c r="E31" s="1060"/>
      <c r="F31" s="1060"/>
      <c r="G31" s="1060"/>
      <c r="H31" s="1060"/>
      <c r="I31" s="1060"/>
      <c r="J31" s="1060"/>
      <c r="K31" s="1060"/>
      <c r="L31" s="1060"/>
      <c r="M31" s="1060"/>
      <c r="N31" s="1060"/>
      <c r="O31" s="1060"/>
      <c r="P31" s="1060"/>
      <c r="Q31" s="1060"/>
      <c r="R31" s="1060"/>
      <c r="S31" s="1060"/>
      <c r="T31" s="1060"/>
      <c r="U31" s="1060"/>
    </row>
    <row r="32" spans="1:21" ht="13.5" customHeight="1" x14ac:dyDescent="0.15">
      <c r="A32" s="1060"/>
      <c r="B32" s="1060"/>
      <c r="C32" s="1060"/>
      <c r="D32" s="1060"/>
      <c r="E32" s="1060"/>
      <c r="F32" s="1060"/>
      <c r="G32" s="1060"/>
      <c r="H32" s="1060"/>
      <c r="I32" s="1060"/>
      <c r="J32" s="1060"/>
      <c r="K32" s="1060"/>
      <c r="L32" s="1060"/>
      <c r="M32" s="1060"/>
      <c r="N32" s="1060"/>
      <c r="O32" s="1060"/>
      <c r="P32" s="1060"/>
      <c r="Q32" s="1060"/>
      <c r="R32" s="1060"/>
      <c r="S32" s="1060"/>
      <c r="T32" s="1060"/>
      <c r="U32" s="1060"/>
    </row>
    <row r="33" spans="1:21" ht="13.5" customHeight="1" x14ac:dyDescent="0.15">
      <c r="A33" s="1060"/>
      <c r="B33" s="1060"/>
      <c r="C33" s="1060"/>
      <c r="D33" s="1060"/>
      <c r="E33" s="1060"/>
      <c r="F33" s="1060"/>
      <c r="G33" s="1060"/>
      <c r="H33" s="1060"/>
      <c r="I33" s="1060"/>
      <c r="J33" s="1060"/>
      <c r="K33" s="1060"/>
      <c r="L33" s="1060"/>
      <c r="M33" s="1060"/>
      <c r="N33" s="1060"/>
      <c r="O33" s="1060"/>
      <c r="P33" s="1060"/>
      <c r="Q33" s="1060"/>
      <c r="R33" s="1060"/>
      <c r="S33" s="1060"/>
      <c r="T33" s="1060"/>
      <c r="U33" s="1060"/>
    </row>
    <row r="34" spans="1:21" ht="13.5" customHeight="1" x14ac:dyDescent="0.15">
      <c r="A34" s="1060"/>
      <c r="B34" s="1060"/>
      <c r="C34" s="1060"/>
      <c r="D34" s="1060"/>
      <c r="E34" s="1060"/>
      <c r="F34" s="1060"/>
      <c r="G34" s="1060"/>
      <c r="H34" s="1060"/>
      <c r="I34" s="1060"/>
      <c r="J34" s="1060"/>
      <c r="K34" s="1060"/>
      <c r="L34" s="1060"/>
      <c r="M34" s="1060"/>
      <c r="N34" s="1060"/>
      <c r="O34" s="1060"/>
      <c r="P34" s="1060"/>
      <c r="Q34" s="1060"/>
      <c r="R34" s="1060"/>
      <c r="S34" s="1060"/>
      <c r="T34" s="1060"/>
      <c r="U34" s="1060"/>
    </row>
    <row r="35" spans="1:21" ht="13.5" customHeight="1" x14ac:dyDescent="0.15">
      <c r="A35" s="1060"/>
      <c r="B35" s="1060"/>
      <c r="C35" s="1060"/>
      <c r="D35" s="1060"/>
      <c r="E35" s="1060"/>
      <c r="F35" s="1060"/>
      <c r="G35" s="1060"/>
      <c r="H35" s="1060"/>
      <c r="I35" s="1060"/>
      <c r="J35" s="1060"/>
      <c r="K35" s="1060"/>
      <c r="L35" s="1060"/>
      <c r="M35" s="1060"/>
      <c r="N35" s="1060"/>
      <c r="O35" s="1060"/>
      <c r="P35" s="1060"/>
      <c r="Q35" s="1060"/>
      <c r="R35" s="1060"/>
      <c r="S35" s="1060"/>
      <c r="T35" s="1060"/>
      <c r="U35" s="1060"/>
    </row>
    <row r="36" spans="1:21" ht="13.5" customHeight="1" x14ac:dyDescent="0.15">
      <c r="A36" s="1060"/>
      <c r="B36" s="1060"/>
      <c r="C36" s="1060"/>
      <c r="D36" s="1060"/>
      <c r="E36" s="1060"/>
      <c r="F36" s="1060"/>
      <c r="G36" s="1060"/>
      <c r="H36" s="1060"/>
      <c r="I36" s="1060"/>
      <c r="J36" s="1060"/>
      <c r="K36" s="1060"/>
      <c r="L36" s="1060"/>
      <c r="M36" s="1060"/>
      <c r="N36" s="1060"/>
      <c r="O36" s="1060"/>
      <c r="P36" s="1060"/>
      <c r="Q36" s="1060"/>
      <c r="R36" s="1060"/>
      <c r="S36" s="1060"/>
      <c r="T36" s="1060"/>
      <c r="U36" s="1060"/>
    </row>
    <row r="37" spans="1:21" ht="13.5" customHeight="1" x14ac:dyDescent="0.15">
      <c r="A37" s="1060"/>
      <c r="B37" s="1060"/>
      <c r="C37" s="1060"/>
      <c r="D37" s="1060"/>
      <c r="E37" s="1060"/>
      <c r="F37" s="1060"/>
      <c r="G37" s="1060"/>
      <c r="H37" s="1060"/>
      <c r="I37" s="1060"/>
      <c r="J37" s="1060"/>
      <c r="K37" s="1060"/>
      <c r="L37" s="1060"/>
      <c r="M37" s="1060"/>
      <c r="N37" s="1060"/>
      <c r="O37" s="1060"/>
      <c r="P37" s="1060"/>
      <c r="Q37" s="1060"/>
      <c r="R37" s="1060"/>
      <c r="S37" s="1060"/>
      <c r="T37" s="1060"/>
      <c r="U37" s="1060"/>
    </row>
    <row r="38" spans="1:21" ht="13.5" customHeight="1" x14ac:dyDescent="0.15">
      <c r="A38" s="1060"/>
      <c r="B38" s="1060"/>
      <c r="C38" s="1060"/>
      <c r="D38" s="1060"/>
      <c r="E38" s="1060"/>
      <c r="F38" s="1060"/>
      <c r="G38" s="1060"/>
      <c r="H38" s="1060"/>
      <c r="I38" s="1060"/>
      <c r="J38" s="1060"/>
      <c r="K38" s="1060"/>
      <c r="L38" s="1060"/>
      <c r="M38" s="1060"/>
      <c r="N38" s="1060"/>
      <c r="O38" s="1060"/>
      <c r="P38" s="1060"/>
      <c r="Q38" s="1060"/>
      <c r="R38" s="1060"/>
      <c r="S38" s="1060"/>
      <c r="T38" s="1060"/>
      <c r="U38" s="1060"/>
    </row>
    <row r="39" spans="1:21" ht="13.5" customHeight="1" x14ac:dyDescent="0.15">
      <c r="A39" s="1060"/>
      <c r="B39" s="1060"/>
      <c r="C39" s="1060"/>
      <c r="D39" s="1060"/>
      <c r="E39" s="1060"/>
      <c r="F39" s="1060"/>
      <c r="G39" s="1060"/>
      <c r="H39" s="1060"/>
      <c r="I39" s="1060"/>
      <c r="J39" s="1060"/>
      <c r="K39" s="1060"/>
      <c r="L39" s="1060"/>
      <c r="M39" s="1060"/>
      <c r="N39" s="1060"/>
      <c r="O39" s="1060"/>
      <c r="P39" s="1060"/>
      <c r="Q39" s="1060"/>
      <c r="R39" s="1060"/>
      <c r="S39" s="1060"/>
      <c r="T39" s="1060"/>
      <c r="U39" s="1060"/>
    </row>
    <row r="40" spans="1:21" ht="13.5" customHeight="1" x14ac:dyDescent="0.15">
      <c r="A40" s="1060"/>
      <c r="B40" s="1060"/>
      <c r="C40" s="1060"/>
      <c r="D40" s="1060"/>
      <c r="E40" s="1060"/>
      <c r="F40" s="1060"/>
      <c r="G40" s="1060"/>
      <c r="H40" s="1060"/>
      <c r="I40" s="1060"/>
      <c r="J40" s="1060"/>
      <c r="K40" s="1060"/>
      <c r="L40" s="1060"/>
      <c r="M40" s="1060"/>
      <c r="N40" s="1060"/>
      <c r="O40" s="1060"/>
      <c r="P40" s="1060"/>
      <c r="Q40" s="1060"/>
      <c r="R40" s="1060"/>
      <c r="S40" s="1060"/>
      <c r="T40" s="1060"/>
      <c r="U40" s="1060"/>
    </row>
    <row r="41" spans="1:21" ht="13.5" customHeight="1" x14ac:dyDescent="0.15">
      <c r="A41" s="1060"/>
      <c r="B41" s="1060"/>
      <c r="C41" s="1060"/>
      <c r="D41" s="1060"/>
      <c r="E41" s="1060"/>
      <c r="F41" s="1060"/>
      <c r="G41" s="1060"/>
      <c r="H41" s="1060"/>
      <c r="I41" s="1060"/>
      <c r="J41" s="1060"/>
      <c r="K41" s="1060"/>
      <c r="L41" s="1060"/>
      <c r="M41" s="1060"/>
      <c r="N41" s="1060"/>
      <c r="O41" s="1060"/>
      <c r="P41" s="1060"/>
      <c r="Q41" s="1060"/>
      <c r="R41" s="1060"/>
      <c r="S41" s="1060"/>
      <c r="T41" s="1060"/>
      <c r="U41" s="1060"/>
    </row>
    <row r="42" spans="1:21" ht="13.5" customHeight="1" x14ac:dyDescent="0.15">
      <c r="A42" s="1060"/>
      <c r="B42" s="1060"/>
      <c r="C42" s="1060"/>
      <c r="D42" s="1060"/>
      <c r="E42" s="1060"/>
      <c r="F42" s="1060"/>
      <c r="G42" s="1060"/>
      <c r="H42" s="1060"/>
      <c r="I42" s="1060"/>
      <c r="J42" s="1060"/>
      <c r="K42" s="1060"/>
      <c r="L42" s="1060"/>
      <c r="M42" s="1060"/>
      <c r="N42" s="1060"/>
      <c r="O42" s="1060"/>
      <c r="P42" s="1060"/>
      <c r="Q42" s="1060"/>
      <c r="R42" s="1060"/>
      <c r="S42" s="1060"/>
      <c r="T42" s="1060"/>
      <c r="U42" s="1060"/>
    </row>
    <row r="43" spans="1:21" ht="30.75" customHeight="1" thickBot="1" x14ac:dyDescent="0.2">
      <c r="A43" s="1060"/>
      <c r="B43" s="1060"/>
      <c r="C43" s="1060"/>
      <c r="D43" s="1060"/>
      <c r="E43" s="1060"/>
      <c r="F43" s="1060"/>
      <c r="G43" s="1060"/>
      <c r="H43" s="1060"/>
      <c r="I43" s="1060"/>
      <c r="J43" s="1060"/>
      <c r="K43" s="1060"/>
      <c r="L43" s="1060"/>
      <c r="M43" s="1060"/>
      <c r="N43" s="1060"/>
      <c r="O43" s="1062" t="s">
        <v>565</v>
      </c>
      <c r="P43" s="1060"/>
      <c r="Q43" s="1060"/>
      <c r="R43" s="1060"/>
      <c r="S43" s="1060"/>
      <c r="T43" s="1060"/>
      <c r="U43" s="1060"/>
    </row>
    <row r="44" spans="1:21" ht="30.75" customHeight="1" thickBot="1" x14ac:dyDescent="0.2">
      <c r="A44" s="1060"/>
      <c r="B44" s="1063" t="s">
        <v>566</v>
      </c>
      <c r="C44" s="1064"/>
      <c r="D44" s="1064"/>
      <c r="E44" s="1065"/>
      <c r="F44" s="1065"/>
      <c r="G44" s="1065"/>
      <c r="H44" s="1065"/>
      <c r="I44" s="1065"/>
      <c r="J44" s="1066" t="s">
        <v>550</v>
      </c>
      <c r="K44" s="1067" t="s">
        <v>6</v>
      </c>
      <c r="L44" s="1068" t="s">
        <v>3</v>
      </c>
      <c r="M44" s="1068" t="s">
        <v>4</v>
      </c>
      <c r="N44" s="1068" t="s">
        <v>8</v>
      </c>
      <c r="O44" s="1069" t="s">
        <v>7</v>
      </c>
      <c r="P44" s="1060"/>
      <c r="Q44" s="1060"/>
      <c r="R44" s="1060"/>
      <c r="S44" s="1060"/>
      <c r="T44" s="1060"/>
      <c r="U44" s="1060"/>
    </row>
    <row r="45" spans="1:21" ht="30.75" customHeight="1" x14ac:dyDescent="0.15">
      <c r="A45" s="1060"/>
      <c r="B45" s="1070" t="s">
        <v>567</v>
      </c>
      <c r="C45" s="1071"/>
      <c r="D45" s="1072"/>
      <c r="E45" s="1073" t="s">
        <v>568</v>
      </c>
      <c r="F45" s="1073"/>
      <c r="G45" s="1073"/>
      <c r="H45" s="1073"/>
      <c r="I45" s="1073"/>
      <c r="J45" s="1074"/>
      <c r="K45" s="1075">
        <v>122</v>
      </c>
      <c r="L45" s="1076">
        <v>133</v>
      </c>
      <c r="M45" s="1076">
        <v>141</v>
      </c>
      <c r="N45" s="1076">
        <v>137</v>
      </c>
      <c r="O45" s="1077">
        <v>146</v>
      </c>
      <c r="P45" s="1060"/>
      <c r="Q45" s="1060"/>
      <c r="R45" s="1060"/>
      <c r="S45" s="1060"/>
      <c r="T45" s="1060"/>
      <c r="U45" s="1060"/>
    </row>
    <row r="46" spans="1:21" ht="30.75" customHeight="1" x14ac:dyDescent="0.15">
      <c r="A46" s="1060"/>
      <c r="B46" s="1078"/>
      <c r="C46" s="1079"/>
      <c r="D46" s="1080"/>
      <c r="E46" s="1081" t="s">
        <v>569</v>
      </c>
      <c r="F46" s="1081"/>
      <c r="G46" s="1081"/>
      <c r="H46" s="1081"/>
      <c r="I46" s="1081"/>
      <c r="J46" s="1082"/>
      <c r="K46" s="1083" t="s">
        <v>324</v>
      </c>
      <c r="L46" s="1084" t="s">
        <v>324</v>
      </c>
      <c r="M46" s="1084" t="s">
        <v>324</v>
      </c>
      <c r="N46" s="1084" t="s">
        <v>324</v>
      </c>
      <c r="O46" s="1085" t="s">
        <v>324</v>
      </c>
      <c r="P46" s="1060"/>
      <c r="Q46" s="1060"/>
      <c r="R46" s="1060"/>
      <c r="S46" s="1060"/>
      <c r="T46" s="1060"/>
      <c r="U46" s="1060"/>
    </row>
    <row r="47" spans="1:21" ht="30.75" customHeight="1" x14ac:dyDescent="0.15">
      <c r="A47" s="1060"/>
      <c r="B47" s="1078"/>
      <c r="C47" s="1079"/>
      <c r="D47" s="1080"/>
      <c r="E47" s="1081" t="s">
        <v>570</v>
      </c>
      <c r="F47" s="1081"/>
      <c r="G47" s="1081"/>
      <c r="H47" s="1081"/>
      <c r="I47" s="1081"/>
      <c r="J47" s="1082"/>
      <c r="K47" s="1083" t="s">
        <v>324</v>
      </c>
      <c r="L47" s="1084" t="s">
        <v>324</v>
      </c>
      <c r="M47" s="1084" t="s">
        <v>324</v>
      </c>
      <c r="N47" s="1084" t="s">
        <v>324</v>
      </c>
      <c r="O47" s="1085" t="s">
        <v>324</v>
      </c>
      <c r="P47" s="1060"/>
      <c r="Q47" s="1060"/>
      <c r="R47" s="1060"/>
      <c r="S47" s="1060"/>
      <c r="T47" s="1060"/>
      <c r="U47" s="1060"/>
    </row>
    <row r="48" spans="1:21" ht="30.75" customHeight="1" x14ac:dyDescent="0.15">
      <c r="A48" s="1060"/>
      <c r="B48" s="1078"/>
      <c r="C48" s="1079"/>
      <c r="D48" s="1080"/>
      <c r="E48" s="1081" t="s">
        <v>571</v>
      </c>
      <c r="F48" s="1081"/>
      <c r="G48" s="1081"/>
      <c r="H48" s="1081"/>
      <c r="I48" s="1081"/>
      <c r="J48" s="1082"/>
      <c r="K48" s="1083">
        <v>16</v>
      </c>
      <c r="L48" s="1084">
        <v>14</v>
      </c>
      <c r="M48" s="1084">
        <v>13</v>
      </c>
      <c r="N48" s="1084">
        <v>13</v>
      </c>
      <c r="O48" s="1085">
        <v>10</v>
      </c>
      <c r="P48" s="1060"/>
      <c r="Q48" s="1060"/>
      <c r="R48" s="1060"/>
      <c r="S48" s="1060"/>
      <c r="T48" s="1060"/>
      <c r="U48" s="1060"/>
    </row>
    <row r="49" spans="1:21" ht="30.75" customHeight="1" x14ac:dyDescent="0.15">
      <c r="A49" s="1060"/>
      <c r="B49" s="1078"/>
      <c r="C49" s="1079"/>
      <c r="D49" s="1080"/>
      <c r="E49" s="1081" t="s">
        <v>572</v>
      </c>
      <c r="F49" s="1081"/>
      <c r="G49" s="1081"/>
      <c r="H49" s="1081"/>
      <c r="I49" s="1081"/>
      <c r="J49" s="1082"/>
      <c r="K49" s="1083">
        <v>15</v>
      </c>
      <c r="L49" s="1084">
        <v>15</v>
      </c>
      <c r="M49" s="1084">
        <v>15</v>
      </c>
      <c r="N49" s="1084">
        <v>14</v>
      </c>
      <c r="O49" s="1085">
        <v>11</v>
      </c>
      <c r="P49" s="1060"/>
      <c r="Q49" s="1060"/>
      <c r="R49" s="1060"/>
      <c r="S49" s="1060"/>
      <c r="T49" s="1060"/>
      <c r="U49" s="1060"/>
    </row>
    <row r="50" spans="1:21" ht="30.75" customHeight="1" x14ac:dyDescent="0.15">
      <c r="A50" s="1060"/>
      <c r="B50" s="1078"/>
      <c r="C50" s="1079"/>
      <c r="D50" s="1080"/>
      <c r="E50" s="1081" t="s">
        <v>573</v>
      </c>
      <c r="F50" s="1081"/>
      <c r="G50" s="1081"/>
      <c r="H50" s="1081"/>
      <c r="I50" s="1081"/>
      <c r="J50" s="1082"/>
      <c r="K50" s="1083" t="s">
        <v>324</v>
      </c>
      <c r="L50" s="1084" t="s">
        <v>324</v>
      </c>
      <c r="M50" s="1084" t="s">
        <v>324</v>
      </c>
      <c r="N50" s="1084" t="s">
        <v>324</v>
      </c>
      <c r="O50" s="1085" t="s">
        <v>324</v>
      </c>
      <c r="P50" s="1060"/>
      <c r="Q50" s="1060"/>
      <c r="R50" s="1060"/>
      <c r="S50" s="1060"/>
      <c r="T50" s="1060"/>
      <c r="U50" s="1060"/>
    </row>
    <row r="51" spans="1:21" ht="30.75" customHeight="1" x14ac:dyDescent="0.15">
      <c r="A51" s="1060"/>
      <c r="B51" s="1086"/>
      <c r="C51" s="1087"/>
      <c r="D51" s="1088"/>
      <c r="E51" s="1081" t="s">
        <v>574</v>
      </c>
      <c r="F51" s="1081"/>
      <c r="G51" s="1081"/>
      <c r="H51" s="1081"/>
      <c r="I51" s="1081"/>
      <c r="J51" s="1082"/>
      <c r="K51" s="1083" t="s">
        <v>324</v>
      </c>
      <c r="L51" s="1084" t="s">
        <v>324</v>
      </c>
      <c r="M51" s="1084" t="s">
        <v>324</v>
      </c>
      <c r="N51" s="1084" t="s">
        <v>324</v>
      </c>
      <c r="O51" s="1085" t="s">
        <v>324</v>
      </c>
      <c r="P51" s="1060"/>
      <c r="Q51" s="1060"/>
      <c r="R51" s="1060"/>
      <c r="S51" s="1060"/>
      <c r="T51" s="1060"/>
      <c r="U51" s="1060"/>
    </row>
    <row r="52" spans="1:21" ht="30.75" customHeight="1" x14ac:dyDescent="0.15">
      <c r="A52" s="1060"/>
      <c r="B52" s="1089" t="s">
        <v>575</v>
      </c>
      <c r="C52" s="1090"/>
      <c r="D52" s="1088"/>
      <c r="E52" s="1081" t="s">
        <v>576</v>
      </c>
      <c r="F52" s="1081"/>
      <c r="G52" s="1081"/>
      <c r="H52" s="1081"/>
      <c r="I52" s="1081"/>
      <c r="J52" s="1082"/>
      <c r="K52" s="1083">
        <v>108</v>
      </c>
      <c r="L52" s="1084">
        <v>114</v>
      </c>
      <c r="M52" s="1084">
        <v>107</v>
      </c>
      <c r="N52" s="1084">
        <v>107</v>
      </c>
      <c r="O52" s="1085">
        <v>112</v>
      </c>
      <c r="P52" s="1060"/>
      <c r="Q52" s="1060"/>
      <c r="R52" s="1060"/>
      <c r="S52" s="1060"/>
      <c r="T52" s="1060"/>
      <c r="U52" s="1060"/>
    </row>
    <row r="53" spans="1:21" ht="30.75" customHeight="1" thickBot="1" x14ac:dyDescent="0.2">
      <c r="A53" s="1060"/>
      <c r="B53" s="1091" t="s">
        <v>577</v>
      </c>
      <c r="C53" s="1092"/>
      <c r="D53" s="1093"/>
      <c r="E53" s="1094" t="s">
        <v>578</v>
      </c>
      <c r="F53" s="1094"/>
      <c r="G53" s="1094"/>
      <c r="H53" s="1094"/>
      <c r="I53" s="1094"/>
      <c r="J53" s="1095"/>
      <c r="K53" s="1096">
        <v>45</v>
      </c>
      <c r="L53" s="1097">
        <v>48</v>
      </c>
      <c r="M53" s="1097">
        <v>62</v>
      </c>
      <c r="N53" s="1097">
        <v>57</v>
      </c>
      <c r="O53" s="1098">
        <v>55</v>
      </c>
      <c r="P53" s="1060"/>
      <c r="Q53" s="1060"/>
      <c r="R53" s="1060"/>
      <c r="S53" s="1060"/>
      <c r="T53" s="1060"/>
      <c r="U53" s="1060"/>
    </row>
    <row r="54" spans="1:21" ht="24" customHeight="1" x14ac:dyDescent="0.15">
      <c r="A54" s="1060"/>
      <c r="B54" s="1099" t="s">
        <v>579</v>
      </c>
      <c r="C54" s="1060"/>
      <c r="D54" s="1060"/>
      <c r="E54" s="1060"/>
      <c r="F54" s="1060"/>
      <c r="G54" s="1060"/>
      <c r="H54" s="1060"/>
      <c r="I54" s="1060"/>
      <c r="J54" s="1060"/>
      <c r="K54" s="1060"/>
      <c r="L54" s="1060"/>
      <c r="M54" s="1060"/>
      <c r="N54" s="1060"/>
      <c r="O54" s="1060"/>
      <c r="P54" s="1060"/>
      <c r="Q54" s="1060"/>
      <c r="R54" s="1060"/>
      <c r="S54" s="1060"/>
      <c r="T54" s="1060"/>
      <c r="U54" s="1060"/>
    </row>
    <row r="55" spans="1:21" ht="24" customHeight="1" x14ac:dyDescent="0.15">
      <c r="A55" s="1060"/>
      <c r="B55" s="1099"/>
      <c r="C55" s="1060"/>
      <c r="D55" s="1060"/>
      <c r="E55" s="1060"/>
      <c r="F55" s="1060"/>
      <c r="G55" s="1060"/>
      <c r="H55" s="1060"/>
      <c r="I55" s="1060"/>
      <c r="J55" s="1060"/>
      <c r="K55" s="1060"/>
      <c r="L55" s="1060"/>
      <c r="M55" s="1060"/>
      <c r="N55" s="1060"/>
      <c r="O55" s="1060"/>
      <c r="P55" s="1060"/>
      <c r="Q55" s="1060"/>
      <c r="R55" s="1060"/>
      <c r="S55" s="1060"/>
      <c r="T55" s="1060"/>
      <c r="U55" s="1060"/>
    </row>
    <row r="56" spans="1:21" ht="24" customHeight="1" thickBot="1" x14ac:dyDescent="0.2">
      <c r="A56" s="1060"/>
      <c r="B56" s="1100" t="s">
        <v>580</v>
      </c>
      <c r="C56" s="1101"/>
      <c r="D56" s="1101"/>
      <c r="E56" s="1101"/>
      <c r="F56" s="1101"/>
      <c r="G56" s="1101"/>
      <c r="H56" s="1101"/>
      <c r="I56" s="1101"/>
      <c r="J56" s="1101"/>
      <c r="K56" s="1102"/>
      <c r="L56" s="1102"/>
      <c r="M56" s="1102"/>
      <c r="N56" s="1102"/>
      <c r="O56" s="1103" t="s">
        <v>581</v>
      </c>
      <c r="P56" s="1060"/>
      <c r="Q56" s="1060"/>
      <c r="R56" s="1060"/>
      <c r="S56" s="1060"/>
      <c r="T56" s="1060"/>
      <c r="U56" s="1060"/>
    </row>
    <row r="57" spans="1:21" ht="31.5" customHeight="1" thickBot="1" x14ac:dyDescent="0.2">
      <c r="A57" s="1060"/>
      <c r="B57" s="1104"/>
      <c r="C57" s="1105"/>
      <c r="D57" s="1105"/>
      <c r="E57" s="1106"/>
      <c r="F57" s="1106"/>
      <c r="G57" s="1106"/>
      <c r="H57" s="1106"/>
      <c r="I57" s="1106"/>
      <c r="J57" s="1107" t="s">
        <v>550</v>
      </c>
      <c r="K57" s="1108" t="s">
        <v>582</v>
      </c>
      <c r="L57" s="1109" t="s">
        <v>583</v>
      </c>
      <c r="M57" s="1109" t="s">
        <v>584</v>
      </c>
      <c r="N57" s="1109" t="s">
        <v>585</v>
      </c>
      <c r="O57" s="1110" t="s">
        <v>586</v>
      </c>
      <c r="P57" s="1060"/>
      <c r="Q57" s="1060"/>
      <c r="R57" s="1060"/>
      <c r="S57" s="1060"/>
      <c r="T57" s="1060"/>
      <c r="U57" s="1060"/>
    </row>
    <row r="58" spans="1:21" ht="31.5" customHeight="1" x14ac:dyDescent="0.15">
      <c r="B58" s="1111" t="s">
        <v>587</v>
      </c>
      <c r="C58" s="1112"/>
      <c r="D58" s="1113" t="s">
        <v>588</v>
      </c>
      <c r="E58" s="1114"/>
      <c r="F58" s="1114"/>
      <c r="G58" s="1114"/>
      <c r="H58" s="1114"/>
      <c r="I58" s="1114"/>
      <c r="J58" s="1115"/>
      <c r="K58" s="1116"/>
      <c r="L58" s="1117"/>
      <c r="M58" s="1117"/>
      <c r="N58" s="1117"/>
      <c r="O58" s="1118"/>
    </row>
    <row r="59" spans="1:21" ht="31.5" customHeight="1" x14ac:dyDescent="0.15">
      <c r="B59" s="1119"/>
      <c r="C59" s="1120"/>
      <c r="D59" s="1121" t="s">
        <v>589</v>
      </c>
      <c r="E59" s="1122"/>
      <c r="F59" s="1122"/>
      <c r="G59" s="1122"/>
      <c r="H59" s="1122"/>
      <c r="I59" s="1122"/>
      <c r="J59" s="1123"/>
      <c r="K59" s="1124"/>
      <c r="L59" s="1125"/>
      <c r="M59" s="1125"/>
      <c r="N59" s="1125"/>
      <c r="O59" s="1126"/>
    </row>
    <row r="60" spans="1:21" ht="31.5" customHeight="1" thickBot="1" x14ac:dyDescent="0.2">
      <c r="B60" s="1127"/>
      <c r="C60" s="1128"/>
      <c r="D60" s="1129" t="s">
        <v>590</v>
      </c>
      <c r="E60" s="1130"/>
      <c r="F60" s="1130"/>
      <c r="G60" s="1130"/>
      <c r="H60" s="1130"/>
      <c r="I60" s="1130"/>
      <c r="J60" s="1131"/>
      <c r="K60" s="1132"/>
      <c r="L60" s="1133"/>
      <c r="M60" s="1133"/>
      <c r="N60" s="1133"/>
      <c r="O60" s="1134"/>
    </row>
    <row r="61" spans="1:21" ht="24" customHeight="1" x14ac:dyDescent="0.15">
      <c r="B61" s="1135"/>
      <c r="C61" s="1135"/>
      <c r="D61" s="1136" t="s">
        <v>591</v>
      </c>
      <c r="E61" s="1137"/>
      <c r="F61" s="1137"/>
      <c r="G61" s="1137"/>
      <c r="H61" s="1137"/>
      <c r="I61" s="1137"/>
      <c r="J61" s="1137"/>
      <c r="K61" s="1137"/>
      <c r="L61" s="1137"/>
      <c r="M61" s="1137"/>
      <c r="N61" s="1137"/>
      <c r="O61" s="1137"/>
    </row>
    <row r="62" spans="1:21" ht="24" customHeight="1" x14ac:dyDescent="0.15">
      <c r="B62" s="1138"/>
      <c r="C62" s="1138"/>
      <c r="D62" s="1136" t="s">
        <v>592</v>
      </c>
      <c r="E62" s="1137"/>
      <c r="F62" s="1137"/>
      <c r="G62" s="1137"/>
      <c r="H62" s="1137"/>
      <c r="I62" s="1137"/>
      <c r="J62" s="1137"/>
      <c r="K62" s="1137"/>
      <c r="L62" s="1137"/>
      <c r="M62" s="1137"/>
      <c r="N62" s="1137"/>
      <c r="O62" s="1137"/>
    </row>
    <row r="63" spans="1:21" ht="24" customHeight="1" x14ac:dyDescent="0.15">
      <c r="A63" s="1060"/>
      <c r="B63" s="1099"/>
      <c r="C63" s="1060"/>
      <c r="D63" s="1060"/>
      <c r="E63" s="1060"/>
      <c r="F63" s="1060"/>
      <c r="G63" s="1060"/>
      <c r="H63" s="1060"/>
      <c r="I63" s="1060"/>
      <c r="J63" s="1060"/>
      <c r="K63" s="1060"/>
      <c r="L63" s="1060"/>
      <c r="M63" s="1060"/>
      <c r="N63" s="1060"/>
      <c r="O63" s="1060"/>
      <c r="P63" s="1060"/>
      <c r="Q63" s="1060"/>
      <c r="R63" s="1060"/>
      <c r="S63" s="1060"/>
      <c r="T63" s="1060"/>
      <c r="U63" s="1060"/>
    </row>
    <row r="64" spans="1:21" ht="24" customHeight="1" x14ac:dyDescent="0.15">
      <c r="A64" s="1060"/>
      <c r="B64" s="1099"/>
      <c r="C64" s="1060"/>
      <c r="D64" s="1060"/>
      <c r="E64" s="1060"/>
      <c r="F64" s="1060"/>
      <c r="G64" s="1060"/>
      <c r="H64" s="1060"/>
      <c r="I64" s="1060"/>
      <c r="J64" s="1060"/>
      <c r="K64" s="1060"/>
      <c r="L64" s="1060"/>
      <c r="M64" s="1060"/>
      <c r="N64" s="1060"/>
      <c r="O64" s="1060"/>
      <c r="P64" s="1060"/>
      <c r="Q64" s="1060"/>
      <c r="R64" s="1060"/>
      <c r="S64" s="1060"/>
      <c r="T64" s="1060"/>
      <c r="U64" s="1060"/>
    </row>
  </sheetData>
  <sheetProtection algorithmName="SHA-512" hashValue="fsIOfgEOKhdKPJwvut/11cruMdGV9Dyj8g26EEgtz91dAaEF4x7d2tNxCB/1LBJCOAjniZURaXnwXb00RFx2gQ==" saltValue="qzyGBbPD9tYpYtQjC6oKA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9"/>
  <printOptions horizontalCentered="1"/>
  <pageMargins left="0" right="0" top="0.19685039370078741" bottom="0.23622047244094491" header="0" footer="0"/>
  <pageSetup paperSize="9" scale="49"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75279-AD2E-4319-B753-778A82CB1D16}">
  <sheetPr>
    <pageSetUpPr fitToPage="1"/>
  </sheetPr>
  <dimension ref="B1:M55"/>
  <sheetViews>
    <sheetView showGridLines="0" zoomScale="55" zoomScaleNormal="55" zoomScaleSheetLayoutView="100" workbookViewId="0">
      <selection activeCell="AU10" sqref="AU10:AX10"/>
    </sheetView>
  </sheetViews>
  <sheetFormatPr defaultColWidth="0" defaultRowHeight="13.5" customHeight="1" zeroHeight="1" x14ac:dyDescent="0.15"/>
  <cols>
    <col min="1" max="1" width="6.625" style="1139" customWidth="1"/>
    <col min="2" max="3" width="12.625" style="1139" customWidth="1"/>
    <col min="4" max="4" width="11.625" style="1139" customWidth="1"/>
    <col min="5" max="8" width="10.375" style="1139" customWidth="1"/>
    <col min="9" max="13" width="16.375" style="1139" customWidth="1"/>
    <col min="14" max="19" width="12.625" style="1139" customWidth="1"/>
    <col min="20" max="16384" width="0" style="1139"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1140" t="s">
        <v>565</v>
      </c>
    </row>
    <row r="40" spans="2:13" ht="27.75" customHeight="1" thickBot="1" x14ac:dyDescent="0.2">
      <c r="B40" s="1141" t="s">
        <v>566</v>
      </c>
      <c r="C40" s="1142"/>
      <c r="D40" s="1142"/>
      <c r="E40" s="1143"/>
      <c r="F40" s="1143"/>
      <c r="G40" s="1143"/>
      <c r="H40" s="1144" t="s">
        <v>550</v>
      </c>
      <c r="I40" s="1145" t="s">
        <v>6</v>
      </c>
      <c r="J40" s="1146" t="s">
        <v>3</v>
      </c>
      <c r="K40" s="1146" t="s">
        <v>4</v>
      </c>
      <c r="L40" s="1146" t="s">
        <v>8</v>
      </c>
      <c r="M40" s="1147" t="s">
        <v>7</v>
      </c>
    </row>
    <row r="41" spans="2:13" ht="27.75" customHeight="1" x14ac:dyDescent="0.15">
      <c r="B41" s="1148" t="s">
        <v>593</v>
      </c>
      <c r="C41" s="1149"/>
      <c r="D41" s="1150"/>
      <c r="E41" s="1151" t="s">
        <v>594</v>
      </c>
      <c r="F41" s="1151"/>
      <c r="G41" s="1151"/>
      <c r="H41" s="1152"/>
      <c r="I41" s="1153">
        <v>1465</v>
      </c>
      <c r="J41" s="1154">
        <v>1584</v>
      </c>
      <c r="K41" s="1154">
        <v>1491</v>
      </c>
      <c r="L41" s="1154">
        <v>1478</v>
      </c>
      <c r="M41" s="1155">
        <v>1387</v>
      </c>
    </row>
    <row r="42" spans="2:13" ht="27.75" customHeight="1" x14ac:dyDescent="0.15">
      <c r="B42" s="1156"/>
      <c r="C42" s="1157"/>
      <c r="D42" s="1158"/>
      <c r="E42" s="1159" t="s">
        <v>595</v>
      </c>
      <c r="F42" s="1159"/>
      <c r="G42" s="1159"/>
      <c r="H42" s="1160"/>
      <c r="I42" s="1161" t="s">
        <v>324</v>
      </c>
      <c r="J42" s="1162" t="s">
        <v>324</v>
      </c>
      <c r="K42" s="1162" t="s">
        <v>324</v>
      </c>
      <c r="L42" s="1162" t="s">
        <v>324</v>
      </c>
      <c r="M42" s="1163" t="s">
        <v>324</v>
      </c>
    </row>
    <row r="43" spans="2:13" ht="27.75" customHeight="1" x14ac:dyDescent="0.15">
      <c r="B43" s="1156"/>
      <c r="C43" s="1157"/>
      <c r="D43" s="1158"/>
      <c r="E43" s="1159" t="s">
        <v>596</v>
      </c>
      <c r="F43" s="1159"/>
      <c r="G43" s="1159"/>
      <c r="H43" s="1160"/>
      <c r="I43" s="1161">
        <v>113</v>
      </c>
      <c r="J43" s="1162">
        <v>102</v>
      </c>
      <c r="K43" s="1162">
        <v>89</v>
      </c>
      <c r="L43" s="1162">
        <v>81</v>
      </c>
      <c r="M43" s="1163">
        <v>64</v>
      </c>
    </row>
    <row r="44" spans="2:13" ht="27.75" customHeight="1" x14ac:dyDescent="0.15">
      <c r="B44" s="1156"/>
      <c r="C44" s="1157"/>
      <c r="D44" s="1158"/>
      <c r="E44" s="1159" t="s">
        <v>597</v>
      </c>
      <c r="F44" s="1159"/>
      <c r="G44" s="1159"/>
      <c r="H44" s="1160"/>
      <c r="I44" s="1161">
        <v>72</v>
      </c>
      <c r="J44" s="1162">
        <v>60</v>
      </c>
      <c r="K44" s="1162">
        <v>48</v>
      </c>
      <c r="L44" s="1162">
        <v>37</v>
      </c>
      <c r="M44" s="1163">
        <v>34</v>
      </c>
    </row>
    <row r="45" spans="2:13" ht="27.75" customHeight="1" x14ac:dyDescent="0.15">
      <c r="B45" s="1156"/>
      <c r="C45" s="1157"/>
      <c r="D45" s="1158"/>
      <c r="E45" s="1159" t="s">
        <v>598</v>
      </c>
      <c r="F45" s="1159"/>
      <c r="G45" s="1159"/>
      <c r="H45" s="1160"/>
      <c r="I45" s="1161">
        <v>282</v>
      </c>
      <c r="J45" s="1162">
        <v>225</v>
      </c>
      <c r="K45" s="1162">
        <v>235</v>
      </c>
      <c r="L45" s="1162">
        <v>326</v>
      </c>
      <c r="M45" s="1163">
        <v>371</v>
      </c>
    </row>
    <row r="46" spans="2:13" ht="27.75" customHeight="1" x14ac:dyDescent="0.15">
      <c r="B46" s="1156"/>
      <c r="C46" s="1157"/>
      <c r="D46" s="1164"/>
      <c r="E46" s="1159" t="s">
        <v>599</v>
      </c>
      <c r="F46" s="1159"/>
      <c r="G46" s="1159"/>
      <c r="H46" s="1160"/>
      <c r="I46" s="1161" t="s">
        <v>324</v>
      </c>
      <c r="J46" s="1162" t="s">
        <v>324</v>
      </c>
      <c r="K46" s="1162" t="s">
        <v>324</v>
      </c>
      <c r="L46" s="1162" t="s">
        <v>324</v>
      </c>
      <c r="M46" s="1163" t="s">
        <v>324</v>
      </c>
    </row>
    <row r="47" spans="2:13" ht="27.75" customHeight="1" x14ac:dyDescent="0.15">
      <c r="B47" s="1156"/>
      <c r="C47" s="1157"/>
      <c r="D47" s="1165"/>
      <c r="E47" s="1166" t="s">
        <v>600</v>
      </c>
      <c r="F47" s="1167"/>
      <c r="G47" s="1167"/>
      <c r="H47" s="1168"/>
      <c r="I47" s="1161" t="s">
        <v>324</v>
      </c>
      <c r="J47" s="1162" t="s">
        <v>324</v>
      </c>
      <c r="K47" s="1162" t="s">
        <v>324</v>
      </c>
      <c r="L47" s="1162" t="s">
        <v>324</v>
      </c>
      <c r="M47" s="1163" t="s">
        <v>324</v>
      </c>
    </row>
    <row r="48" spans="2:13" ht="27.75" customHeight="1" x14ac:dyDescent="0.15">
      <c r="B48" s="1156"/>
      <c r="C48" s="1157"/>
      <c r="D48" s="1158"/>
      <c r="E48" s="1159" t="s">
        <v>601</v>
      </c>
      <c r="F48" s="1159"/>
      <c r="G48" s="1159"/>
      <c r="H48" s="1160"/>
      <c r="I48" s="1161" t="s">
        <v>324</v>
      </c>
      <c r="J48" s="1162" t="s">
        <v>324</v>
      </c>
      <c r="K48" s="1162" t="s">
        <v>324</v>
      </c>
      <c r="L48" s="1162" t="s">
        <v>324</v>
      </c>
      <c r="M48" s="1163" t="s">
        <v>324</v>
      </c>
    </row>
    <row r="49" spans="2:13" ht="27.75" customHeight="1" x14ac:dyDescent="0.15">
      <c r="B49" s="1169"/>
      <c r="C49" s="1170"/>
      <c r="D49" s="1158"/>
      <c r="E49" s="1159" t="s">
        <v>602</v>
      </c>
      <c r="F49" s="1159"/>
      <c r="G49" s="1159"/>
      <c r="H49" s="1160"/>
      <c r="I49" s="1161" t="s">
        <v>324</v>
      </c>
      <c r="J49" s="1162" t="s">
        <v>324</v>
      </c>
      <c r="K49" s="1162" t="s">
        <v>324</v>
      </c>
      <c r="L49" s="1162" t="s">
        <v>324</v>
      </c>
      <c r="M49" s="1163" t="s">
        <v>324</v>
      </c>
    </row>
    <row r="50" spans="2:13" ht="27.75" customHeight="1" x14ac:dyDescent="0.15">
      <c r="B50" s="1171" t="s">
        <v>603</v>
      </c>
      <c r="C50" s="1172"/>
      <c r="D50" s="1173"/>
      <c r="E50" s="1159" t="s">
        <v>604</v>
      </c>
      <c r="F50" s="1159"/>
      <c r="G50" s="1159"/>
      <c r="H50" s="1160"/>
      <c r="I50" s="1161">
        <v>716</v>
      </c>
      <c r="J50" s="1162">
        <v>746</v>
      </c>
      <c r="K50" s="1162">
        <v>866</v>
      </c>
      <c r="L50" s="1162">
        <v>903</v>
      </c>
      <c r="M50" s="1163">
        <v>815</v>
      </c>
    </row>
    <row r="51" spans="2:13" ht="27.75" customHeight="1" x14ac:dyDescent="0.15">
      <c r="B51" s="1156"/>
      <c r="C51" s="1157"/>
      <c r="D51" s="1158"/>
      <c r="E51" s="1159" t="s">
        <v>605</v>
      </c>
      <c r="F51" s="1159"/>
      <c r="G51" s="1159"/>
      <c r="H51" s="1160"/>
      <c r="I51" s="1161" t="s">
        <v>324</v>
      </c>
      <c r="J51" s="1162" t="s">
        <v>324</v>
      </c>
      <c r="K51" s="1162" t="s">
        <v>324</v>
      </c>
      <c r="L51" s="1162" t="s">
        <v>324</v>
      </c>
      <c r="M51" s="1163" t="s">
        <v>324</v>
      </c>
    </row>
    <row r="52" spans="2:13" ht="27.75" customHeight="1" x14ac:dyDescent="0.15">
      <c r="B52" s="1169"/>
      <c r="C52" s="1170"/>
      <c r="D52" s="1158"/>
      <c r="E52" s="1159" t="s">
        <v>606</v>
      </c>
      <c r="F52" s="1159"/>
      <c r="G52" s="1159"/>
      <c r="H52" s="1160"/>
      <c r="I52" s="1161">
        <v>1227</v>
      </c>
      <c r="J52" s="1162">
        <v>1266</v>
      </c>
      <c r="K52" s="1162">
        <v>1177</v>
      </c>
      <c r="L52" s="1162">
        <v>1118</v>
      </c>
      <c r="M52" s="1163">
        <v>1059</v>
      </c>
    </row>
    <row r="53" spans="2:13" ht="27.75" customHeight="1" thickBot="1" x14ac:dyDescent="0.2">
      <c r="B53" s="1174" t="s">
        <v>577</v>
      </c>
      <c r="C53" s="1175"/>
      <c r="D53" s="1176"/>
      <c r="E53" s="1177" t="s">
        <v>607</v>
      </c>
      <c r="F53" s="1177"/>
      <c r="G53" s="1177"/>
      <c r="H53" s="1178"/>
      <c r="I53" s="1179">
        <v>-11</v>
      </c>
      <c r="J53" s="1180">
        <v>-40</v>
      </c>
      <c r="K53" s="1180">
        <v>-180</v>
      </c>
      <c r="L53" s="1180">
        <v>-100</v>
      </c>
      <c r="M53" s="1181">
        <v>-17</v>
      </c>
    </row>
    <row r="54" spans="2:13" ht="27.75" customHeight="1" x14ac:dyDescent="0.15">
      <c r="B54" s="1182"/>
      <c r="C54" s="1183"/>
      <c r="D54" s="1183"/>
      <c r="E54" s="1184"/>
      <c r="F54" s="1184"/>
      <c r="G54" s="1184"/>
      <c r="H54" s="1184"/>
      <c r="I54" s="1185"/>
      <c r="J54" s="1185"/>
      <c r="K54" s="1185"/>
      <c r="L54" s="1185"/>
      <c r="M54" s="1185"/>
    </row>
    <row r="55" spans="2:13" x14ac:dyDescent="0.15"/>
  </sheetData>
  <sheetProtection algorithmName="SHA-512" hashValue="e3mZQls2ME7YRmksGDzH/L7qxZ9Bq1hYU3Hri2Ryi7xETQEXB4baOZgwAuW0vS6IOSNBp2KKjx2TyecDLFbP2Q==" saltValue="hvSwrGWvGvYQSeMKsfZVr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9"/>
  <printOptions horizontalCentered="1"/>
  <pageMargins left="0" right="0" top="0.19685039370078741" bottom="0" header="0" footer="0"/>
  <pageSetup paperSize="9" scale="57"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8F675-2B83-4C33-AE20-D3553CF0410F}">
  <sheetPr>
    <pageSetUpPr fitToPage="1"/>
  </sheetPr>
  <dimension ref="B1:W64"/>
  <sheetViews>
    <sheetView showGridLines="0" topLeftCell="A51" zoomScale="55" zoomScaleNormal="55" zoomScaleSheetLayoutView="100" workbookViewId="0">
      <selection activeCell="AU10" sqref="AU10:AX10"/>
    </sheetView>
  </sheetViews>
  <sheetFormatPr defaultColWidth="0" defaultRowHeight="13.5" customHeight="1" zeroHeight="1" x14ac:dyDescent="0.15"/>
  <cols>
    <col min="1" max="1" width="8.25" style="1003" customWidth="1"/>
    <col min="2" max="2" width="16.375" style="1003" customWidth="1"/>
    <col min="3" max="5" width="26.25" style="1003" customWidth="1"/>
    <col min="6" max="8" width="24.25" style="1003" customWidth="1"/>
    <col min="9" max="14" width="26" style="1003" customWidth="1"/>
    <col min="15" max="15" width="6.125" style="1003" customWidth="1"/>
    <col min="16" max="16" width="9" style="1003" hidden="1" customWidth="1"/>
    <col min="17" max="20" width="0" style="1003" hidden="1" customWidth="1"/>
    <col min="21" max="21" width="9" style="1003" hidden="1" customWidth="1"/>
    <col min="22" max="22" width="0" style="1003" hidden="1" customWidth="1"/>
    <col min="23" max="23" width="9" style="1003" hidden="1" customWidth="1"/>
    <col min="24" max="16384" width="0" style="1003"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004"/>
      <c r="C53" s="1004"/>
      <c r="D53" s="1004"/>
      <c r="E53" s="1004"/>
      <c r="F53" s="1004"/>
      <c r="G53" s="1004"/>
      <c r="H53" s="1186" t="s">
        <v>608</v>
      </c>
    </row>
    <row r="54" spans="2:8" ht="29.25" customHeight="1" thickBot="1" x14ac:dyDescent="0.25">
      <c r="B54" s="1187" t="s">
        <v>24</v>
      </c>
      <c r="C54" s="1188"/>
      <c r="D54" s="1188"/>
      <c r="E54" s="1189" t="s">
        <v>550</v>
      </c>
      <c r="F54" s="1190" t="s">
        <v>4</v>
      </c>
      <c r="G54" s="1190" t="s">
        <v>8</v>
      </c>
      <c r="H54" s="1191" t="s">
        <v>7</v>
      </c>
    </row>
    <row r="55" spans="2:8" ht="52.5" customHeight="1" x14ac:dyDescent="0.15">
      <c r="B55" s="1192"/>
      <c r="C55" s="1193" t="s">
        <v>118</v>
      </c>
      <c r="D55" s="1193"/>
      <c r="E55" s="1194"/>
      <c r="F55" s="1195">
        <v>440</v>
      </c>
      <c r="G55" s="1195">
        <v>440</v>
      </c>
      <c r="H55" s="1196">
        <v>357</v>
      </c>
    </row>
    <row r="56" spans="2:8" ht="52.5" customHeight="1" x14ac:dyDescent="0.15">
      <c r="B56" s="1197"/>
      <c r="C56" s="1198" t="s">
        <v>609</v>
      </c>
      <c r="D56" s="1198"/>
      <c r="E56" s="1199"/>
      <c r="F56" s="1200">
        <v>161</v>
      </c>
      <c r="G56" s="1200">
        <v>195</v>
      </c>
      <c r="H56" s="1201">
        <v>168</v>
      </c>
    </row>
    <row r="57" spans="2:8" ht="53.25" customHeight="1" x14ac:dyDescent="0.15">
      <c r="B57" s="1197"/>
      <c r="C57" s="1202" t="s">
        <v>123</v>
      </c>
      <c r="D57" s="1202"/>
      <c r="E57" s="1203"/>
      <c r="F57" s="1204">
        <v>187</v>
      </c>
      <c r="G57" s="1204">
        <v>185</v>
      </c>
      <c r="H57" s="1205">
        <v>203</v>
      </c>
    </row>
    <row r="58" spans="2:8" ht="45.75" customHeight="1" x14ac:dyDescent="0.15">
      <c r="B58" s="1206"/>
      <c r="C58" s="1207" t="s">
        <v>610</v>
      </c>
      <c r="D58" s="1208"/>
      <c r="E58" s="1209"/>
      <c r="F58" s="1210">
        <v>105</v>
      </c>
      <c r="G58" s="1210">
        <v>105</v>
      </c>
      <c r="H58" s="1211">
        <v>105</v>
      </c>
    </row>
    <row r="59" spans="2:8" ht="45.75" customHeight="1" x14ac:dyDescent="0.15">
      <c r="B59" s="1206"/>
      <c r="C59" s="1207" t="s">
        <v>611</v>
      </c>
      <c r="D59" s="1208"/>
      <c r="E59" s="1209"/>
      <c r="F59" s="1210">
        <v>23</v>
      </c>
      <c r="G59" s="1210">
        <v>26</v>
      </c>
      <c r="H59" s="1211">
        <v>32</v>
      </c>
    </row>
    <row r="60" spans="2:8" ht="45.75" customHeight="1" x14ac:dyDescent="0.15">
      <c r="B60" s="1206"/>
      <c r="C60" s="1207" t="s">
        <v>612</v>
      </c>
      <c r="D60" s="1208"/>
      <c r="E60" s="1209"/>
      <c r="F60" s="1210">
        <v>43</v>
      </c>
      <c r="G60" s="1210">
        <v>31</v>
      </c>
      <c r="H60" s="1211">
        <v>31</v>
      </c>
    </row>
    <row r="61" spans="2:8" ht="45.75" customHeight="1" x14ac:dyDescent="0.15">
      <c r="B61" s="1206"/>
      <c r="C61" s="1207" t="s">
        <v>613</v>
      </c>
      <c r="D61" s="1208"/>
      <c r="E61" s="1209"/>
      <c r="F61" s="1210">
        <v>0</v>
      </c>
      <c r="G61" s="1210">
        <v>5</v>
      </c>
      <c r="H61" s="1211">
        <v>15</v>
      </c>
    </row>
    <row r="62" spans="2:8" ht="45.75" customHeight="1" thickBot="1" x14ac:dyDescent="0.2">
      <c r="B62" s="1212"/>
      <c r="C62" s="1213" t="s">
        <v>614</v>
      </c>
      <c r="D62" s="1214"/>
      <c r="E62" s="1215"/>
      <c r="F62" s="1216">
        <v>10</v>
      </c>
      <c r="G62" s="1216">
        <v>10</v>
      </c>
      <c r="H62" s="1217">
        <v>10</v>
      </c>
    </row>
    <row r="63" spans="2:8" ht="52.5" customHeight="1" thickBot="1" x14ac:dyDescent="0.2">
      <c r="B63" s="1218"/>
      <c r="C63" s="1219" t="s">
        <v>615</v>
      </c>
      <c r="D63" s="1219"/>
      <c r="E63" s="1220"/>
      <c r="F63" s="1221">
        <v>788</v>
      </c>
      <c r="G63" s="1221">
        <v>820</v>
      </c>
      <c r="H63" s="1222">
        <v>727</v>
      </c>
    </row>
    <row r="64" spans="2:8" x14ac:dyDescent="0.15"/>
  </sheetData>
  <sheetProtection algorithmName="SHA-512" hashValue="FR7FwCo3R3EQMoG+wceCBXu1sY58LKDdxXp0Y1QXGofimaDdYk+pT3hh7Kmj2jDYrqiUOdU7eLftR38x/2qT0g==" saltValue="PNSN7WNTBw8rmidJqguX3g==" spinCount="100000" sheet="1" objects="1" scenarios="1"/>
  <mergeCells count="9">
    <mergeCell ref="C61:E61"/>
    <mergeCell ref="C62:E62"/>
    <mergeCell ref="C63:E63"/>
    <mergeCell ref="C55:E55"/>
    <mergeCell ref="C56:E56"/>
    <mergeCell ref="C57:E57"/>
    <mergeCell ref="C58:E58"/>
    <mergeCell ref="C59:E59"/>
    <mergeCell ref="C60:E60"/>
  </mergeCells>
  <phoneticPr fontId="9"/>
  <printOptions horizontalCentered="1"/>
  <pageMargins left="0" right="0" top="0.19685039370078741" bottom="0" header="0" footer="0"/>
  <pageSetup paperSize="9" scale="4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opLeftCell="A44" zoomScale="80" zoomScaleNormal="80" zoomScaleSheetLayoutView="55" workbookViewId="0">
      <selection activeCell="CR40" sqref="CR40"/>
    </sheetView>
  </sheetViews>
  <sheetFormatPr defaultColWidth="0" defaultRowHeight="13.5" customHeight="1" zeroHeight="1" x14ac:dyDescent="0.15"/>
  <cols>
    <col min="1" max="1" width="6.375" style="1" customWidth="1"/>
    <col min="2" max="107" width="2.5" style="1" customWidth="1"/>
    <col min="108" max="108" width="6.125" style="2" customWidth="1"/>
    <col min="109" max="109" width="5.875" style="3" customWidth="1"/>
    <col min="110" max="110" width="8.625" style="1" hidden="1" customWidth="1"/>
    <col min="111" max="16384" width="8.625" style="1" hidden="1"/>
  </cols>
  <sheetData>
    <row r="1" spans="1:109" ht="42.75" customHeight="1" x14ac:dyDescent="0.15">
      <c r="A1" s="6"/>
      <c r="B1" s="8"/>
      <c r="DD1" s="1"/>
      <c r="DE1" s="1"/>
    </row>
    <row r="2" spans="1:109" ht="25.5" customHeight="1" x14ac:dyDescent="0.15">
      <c r="A2" s="7"/>
      <c r="C2" s="7"/>
      <c r="O2" s="7"/>
      <c r="P2" s="7"/>
      <c r="Q2" s="7"/>
      <c r="R2" s="7"/>
      <c r="S2" s="7"/>
      <c r="T2" s="7"/>
      <c r="U2" s="7"/>
      <c r="V2" s="7"/>
      <c r="W2" s="7"/>
      <c r="X2" s="7"/>
      <c r="Y2" s="7"/>
      <c r="Z2" s="7"/>
      <c r="AA2" s="7"/>
      <c r="AB2" s="7"/>
      <c r="AC2" s="7"/>
      <c r="AD2" s="7"/>
      <c r="AE2" s="7"/>
      <c r="AF2" s="7"/>
      <c r="AG2" s="7"/>
      <c r="AH2" s="7"/>
      <c r="AI2" s="7"/>
      <c r="AU2" s="7"/>
      <c r="BG2" s="7"/>
      <c r="BS2" s="7"/>
      <c r="CE2" s="7"/>
      <c r="CQ2" s="7"/>
      <c r="DD2" s="1"/>
      <c r="DE2" s="1"/>
    </row>
    <row r="3" spans="1:109" ht="25.5" customHeight="1" x14ac:dyDescent="0.15">
      <c r="A3" s="7"/>
      <c r="C3" s="7"/>
      <c r="O3" s="7"/>
      <c r="P3" s="7"/>
      <c r="Q3" s="7"/>
      <c r="R3" s="7"/>
      <c r="S3" s="7"/>
      <c r="T3" s="7"/>
      <c r="U3" s="7"/>
      <c r="V3" s="7"/>
      <c r="W3" s="7"/>
      <c r="X3" s="7"/>
      <c r="Y3" s="7"/>
      <c r="Z3" s="7"/>
      <c r="AA3" s="7"/>
      <c r="AB3" s="7"/>
      <c r="AC3" s="7"/>
      <c r="AD3" s="7"/>
      <c r="AE3" s="7"/>
      <c r="AF3" s="7"/>
      <c r="AG3" s="7"/>
      <c r="AH3" s="7"/>
      <c r="AI3" s="7"/>
      <c r="AU3" s="7"/>
      <c r="BG3" s="7"/>
      <c r="BS3" s="7"/>
      <c r="CE3" s="7"/>
      <c r="CQ3" s="7"/>
      <c r="DD3" s="1"/>
      <c r="DE3" s="1"/>
    </row>
    <row r="4" spans="1:109" s="4" customFormat="1" x14ac:dyDescent="0.15">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row>
    <row r="5" spans="1:109" s="4" customFormat="1" x14ac:dyDescent="0.15">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row>
    <row r="6" spans="1:109" s="4" customFormat="1" x14ac:dyDescent="0.15">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row>
    <row r="7" spans="1:109" s="4" customFormat="1" x14ac:dyDescent="0.15">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row>
    <row r="8" spans="1:109" s="4" customFormat="1" x14ac:dyDescent="0.15">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row>
    <row r="9" spans="1:109" s="4" customFormat="1" x14ac:dyDescent="0.15">
      <c r="A9" s="7"/>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row>
    <row r="10" spans="1:109" s="4" customFormat="1" x14ac:dyDescent="0.15">
      <c r="A10" s="7"/>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row>
    <row r="11" spans="1:109" s="4" customFormat="1" x14ac:dyDescent="0.15">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row>
    <row r="12" spans="1:109" s="4" customFormat="1" x14ac:dyDescent="0.15">
      <c r="A12" s="7"/>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row>
    <row r="13" spans="1:109" s="4" customFormat="1" x14ac:dyDescent="0.15">
      <c r="A13" s="7"/>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row>
    <row r="14" spans="1:109" s="4" customFormat="1" x14ac:dyDescent="0.15">
      <c r="A14" s="7"/>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row>
    <row r="15" spans="1:109" s="4" customFormat="1" x14ac:dyDescent="0.15">
      <c r="A15" s="1"/>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row>
    <row r="16" spans="1:109" s="4" customFormat="1" x14ac:dyDescent="0.15">
      <c r="A16" s="1"/>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row>
    <row r="17" spans="1:109" s="4" customFormat="1" x14ac:dyDescent="0.15">
      <c r="A17" s="1"/>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row>
    <row r="18" spans="1:109" s="4" customFormat="1" x14ac:dyDescent="0.15">
      <c r="A18" s="1"/>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row>
    <row r="19" spans="1:109" x14ac:dyDescent="0.15">
      <c r="DD19" s="1"/>
      <c r="DE19" s="1"/>
    </row>
    <row r="20" spans="1:109" x14ac:dyDescent="0.15">
      <c r="DD20" s="1"/>
      <c r="DE20" s="1"/>
    </row>
    <row r="21" spans="1:109" ht="17.25" customHeight="1" x14ac:dyDescent="0.15">
      <c r="B21" s="9"/>
      <c r="C21" s="16"/>
      <c r="D21" s="16"/>
      <c r="E21" s="16"/>
      <c r="F21" s="16"/>
      <c r="G21" s="16"/>
      <c r="H21" s="16"/>
      <c r="I21" s="16"/>
      <c r="J21" s="16"/>
      <c r="K21" s="16"/>
      <c r="L21" s="16"/>
      <c r="M21" s="16"/>
      <c r="N21" s="31"/>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31"/>
      <c r="AU21" s="16"/>
      <c r="AV21" s="16"/>
      <c r="AW21" s="16"/>
      <c r="AX21" s="16"/>
      <c r="AY21" s="16"/>
      <c r="AZ21" s="16"/>
      <c r="BA21" s="16"/>
      <c r="BB21" s="16"/>
      <c r="BC21" s="16"/>
      <c r="BD21" s="16"/>
      <c r="BE21" s="16"/>
      <c r="BF21" s="31"/>
      <c r="BG21" s="16"/>
      <c r="BH21" s="16"/>
      <c r="BI21" s="16"/>
      <c r="BJ21" s="16"/>
      <c r="BK21" s="16"/>
      <c r="BL21" s="16"/>
      <c r="BM21" s="16"/>
      <c r="BN21" s="16"/>
      <c r="BO21" s="16"/>
      <c r="BP21" s="16"/>
      <c r="BQ21" s="16"/>
      <c r="BR21" s="31"/>
      <c r="BS21" s="16"/>
      <c r="BT21" s="16"/>
      <c r="BU21" s="16"/>
      <c r="BV21" s="16"/>
      <c r="BW21" s="16"/>
      <c r="BX21" s="16"/>
      <c r="BY21" s="16"/>
      <c r="BZ21" s="16"/>
      <c r="CA21" s="16"/>
      <c r="CB21" s="16"/>
      <c r="CC21" s="16"/>
      <c r="CD21" s="31"/>
      <c r="CE21" s="16"/>
      <c r="CF21" s="16"/>
      <c r="CG21" s="16"/>
      <c r="CH21" s="16"/>
      <c r="CI21" s="16"/>
      <c r="CJ21" s="16"/>
      <c r="CK21" s="16"/>
      <c r="CL21" s="16"/>
      <c r="CM21" s="16"/>
      <c r="CN21" s="16"/>
      <c r="CO21" s="16"/>
      <c r="CP21" s="31"/>
      <c r="CQ21" s="16"/>
      <c r="CR21" s="16"/>
      <c r="CS21" s="16"/>
      <c r="CT21" s="16"/>
      <c r="CU21" s="16"/>
      <c r="CV21" s="16"/>
      <c r="CW21" s="16"/>
      <c r="CX21" s="16"/>
      <c r="CY21" s="16"/>
      <c r="CZ21" s="16"/>
      <c r="DA21" s="16"/>
      <c r="DB21" s="31"/>
      <c r="DC21" s="16"/>
      <c r="DD21" s="33"/>
      <c r="DE21" s="1"/>
    </row>
    <row r="22" spans="1:109" ht="17.25" customHeight="1" x14ac:dyDescent="0.15">
      <c r="B22" s="3"/>
    </row>
    <row r="23" spans="1:109" x14ac:dyDescent="0.15">
      <c r="B23" s="3"/>
    </row>
    <row r="24" spans="1:109" x14ac:dyDescent="0.15">
      <c r="B24" s="3"/>
    </row>
    <row r="25" spans="1:109" x14ac:dyDescent="0.15">
      <c r="B25" s="3"/>
    </row>
    <row r="26" spans="1:109" x14ac:dyDescent="0.15">
      <c r="B26" s="3"/>
    </row>
    <row r="27" spans="1:109" x14ac:dyDescent="0.15">
      <c r="B27" s="3"/>
    </row>
    <row r="28" spans="1:109" x14ac:dyDescent="0.15">
      <c r="B28" s="3"/>
    </row>
    <row r="29" spans="1:109" x14ac:dyDescent="0.15">
      <c r="B29" s="3"/>
    </row>
    <row r="30" spans="1:109" x14ac:dyDescent="0.15">
      <c r="B30" s="3"/>
    </row>
    <row r="31" spans="1:109" x14ac:dyDescent="0.15">
      <c r="B31" s="3"/>
    </row>
    <row r="32" spans="1:109" x14ac:dyDescent="0.15">
      <c r="B32" s="3"/>
    </row>
    <row r="33" spans="2:109" x14ac:dyDescent="0.15">
      <c r="B33" s="3"/>
    </row>
    <row r="34" spans="2:109" x14ac:dyDescent="0.15">
      <c r="B34" s="3"/>
    </row>
    <row r="35" spans="2:109" x14ac:dyDescent="0.15">
      <c r="B35" s="3"/>
    </row>
    <row r="36" spans="2:109" x14ac:dyDescent="0.15">
      <c r="B36" s="3"/>
    </row>
    <row r="37" spans="2:109" x14ac:dyDescent="0.15">
      <c r="B37" s="3"/>
    </row>
    <row r="38" spans="2:109" x14ac:dyDescent="0.15">
      <c r="B38" s="3"/>
    </row>
    <row r="39" spans="2:109" x14ac:dyDescent="0.15">
      <c r="B39" s="10"/>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c r="DA39" s="17"/>
      <c r="DB39" s="17"/>
      <c r="DC39" s="17"/>
      <c r="DD39" s="34"/>
    </row>
    <row r="40" spans="2:109" x14ac:dyDescent="0.15">
      <c r="B40" s="11"/>
      <c r="DD40" s="11"/>
      <c r="DE40" s="1"/>
    </row>
    <row r="41" spans="2:109" ht="17.25" x14ac:dyDescent="0.15">
      <c r="B41" s="12" t="s">
        <v>0</v>
      </c>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c r="DA41" s="16"/>
      <c r="DB41" s="16"/>
      <c r="DC41" s="16"/>
      <c r="DD41" s="33"/>
    </row>
    <row r="42" spans="2:109" x14ac:dyDescent="0.15">
      <c r="B42" s="3"/>
      <c r="G42" s="19"/>
      <c r="I42" s="5"/>
      <c r="J42" s="5"/>
      <c r="K42" s="5"/>
      <c r="AM42" s="19"/>
      <c r="AN42" s="19" t="s">
        <v>2</v>
      </c>
      <c r="AP42" s="5"/>
      <c r="AQ42" s="5"/>
      <c r="AR42" s="5"/>
      <c r="AY42" s="19"/>
      <c r="BA42" s="5"/>
      <c r="BB42" s="5"/>
      <c r="BC42" s="5"/>
      <c r="BK42" s="19"/>
      <c r="BM42" s="5"/>
      <c r="BN42" s="5"/>
      <c r="BO42" s="5"/>
      <c r="BW42" s="19"/>
      <c r="BY42" s="5"/>
      <c r="BZ42" s="5"/>
      <c r="CA42" s="5"/>
      <c r="CI42" s="19"/>
      <c r="CK42" s="5"/>
      <c r="CL42" s="5"/>
      <c r="CM42" s="5"/>
      <c r="CU42" s="19"/>
      <c r="CW42" s="5"/>
      <c r="CX42" s="5"/>
      <c r="CY42" s="5"/>
    </row>
    <row r="43" spans="2:109" ht="13.5" customHeight="1" x14ac:dyDescent="0.15">
      <c r="B43" s="3"/>
      <c r="AN43" s="46" t="s">
        <v>16</v>
      </c>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8"/>
    </row>
    <row r="44" spans="2:109" x14ac:dyDescent="0.15">
      <c r="B44" s="3"/>
      <c r="AN44" s="49"/>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c r="DA44" s="50"/>
      <c r="DB44" s="50"/>
      <c r="DC44" s="51"/>
    </row>
    <row r="45" spans="2:109" x14ac:dyDescent="0.15">
      <c r="B45" s="3"/>
      <c r="AN45" s="49"/>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c r="DA45" s="50"/>
      <c r="DB45" s="50"/>
      <c r="DC45" s="51"/>
    </row>
    <row r="46" spans="2:109" x14ac:dyDescent="0.15">
      <c r="B46" s="3"/>
      <c r="AN46" s="49"/>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c r="DA46" s="50"/>
      <c r="DB46" s="50"/>
      <c r="DC46" s="51"/>
    </row>
    <row r="47" spans="2:109" x14ac:dyDescent="0.15">
      <c r="B47" s="3"/>
      <c r="AN47" s="52"/>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c r="DA47" s="53"/>
      <c r="DB47" s="53"/>
      <c r="DC47" s="54"/>
    </row>
    <row r="48" spans="2:109" x14ac:dyDescent="0.15">
      <c r="B48" s="3"/>
      <c r="H48" s="21"/>
      <c r="I48" s="21"/>
      <c r="J48" s="21"/>
      <c r="AN48" s="21"/>
      <c r="AO48" s="21"/>
      <c r="AP48" s="21"/>
      <c r="AZ48" s="21"/>
      <c r="BA48" s="21"/>
      <c r="BB48" s="21"/>
      <c r="BL48" s="21"/>
      <c r="BM48" s="21"/>
      <c r="BN48" s="21"/>
      <c r="BX48" s="21"/>
      <c r="BY48" s="21"/>
      <c r="BZ48" s="21"/>
      <c r="CJ48" s="21"/>
      <c r="CK48" s="21"/>
      <c r="CL48" s="21"/>
      <c r="CV48" s="21"/>
      <c r="CW48" s="21"/>
      <c r="CX48" s="21"/>
    </row>
    <row r="49" spans="1:109" x14ac:dyDescent="0.15">
      <c r="B49" s="3"/>
      <c r="AN49" s="1" t="s">
        <v>5</v>
      </c>
    </row>
    <row r="50" spans="1:109" x14ac:dyDescent="0.15">
      <c r="B50" s="3"/>
      <c r="G50" s="38"/>
      <c r="H50" s="38"/>
      <c r="I50" s="38"/>
      <c r="J50" s="38"/>
      <c r="K50" s="25"/>
      <c r="L50" s="25"/>
      <c r="M50" s="29"/>
      <c r="N50" s="29"/>
      <c r="AN50" s="39"/>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1"/>
      <c r="BP50" s="42" t="s">
        <v>6</v>
      </c>
      <c r="BQ50" s="42"/>
      <c r="BR50" s="42"/>
      <c r="BS50" s="42"/>
      <c r="BT50" s="42"/>
      <c r="BU50" s="42"/>
      <c r="BV50" s="42"/>
      <c r="BW50" s="42"/>
      <c r="BX50" s="42" t="s">
        <v>3</v>
      </c>
      <c r="BY50" s="42"/>
      <c r="BZ50" s="42"/>
      <c r="CA50" s="42"/>
      <c r="CB50" s="42"/>
      <c r="CC50" s="42"/>
      <c r="CD50" s="42"/>
      <c r="CE50" s="42"/>
      <c r="CF50" s="42" t="s">
        <v>4</v>
      </c>
      <c r="CG50" s="42"/>
      <c r="CH50" s="42"/>
      <c r="CI50" s="42"/>
      <c r="CJ50" s="42"/>
      <c r="CK50" s="42"/>
      <c r="CL50" s="42"/>
      <c r="CM50" s="42"/>
      <c r="CN50" s="42" t="s">
        <v>8</v>
      </c>
      <c r="CO50" s="42"/>
      <c r="CP50" s="42"/>
      <c r="CQ50" s="42"/>
      <c r="CR50" s="42"/>
      <c r="CS50" s="42"/>
      <c r="CT50" s="42"/>
      <c r="CU50" s="42"/>
      <c r="CV50" s="42" t="s">
        <v>7</v>
      </c>
      <c r="CW50" s="42"/>
      <c r="CX50" s="42"/>
      <c r="CY50" s="42"/>
      <c r="CZ50" s="42"/>
      <c r="DA50" s="42"/>
      <c r="DB50" s="42"/>
      <c r="DC50" s="42"/>
    </row>
    <row r="51" spans="1:109" ht="13.5" customHeight="1" x14ac:dyDescent="0.15">
      <c r="B51" s="3"/>
      <c r="G51" s="55"/>
      <c r="H51" s="55"/>
      <c r="I51" s="56"/>
      <c r="J51" s="56"/>
      <c r="K51" s="44"/>
      <c r="L51" s="44"/>
      <c r="M51" s="44"/>
      <c r="N51" s="44"/>
      <c r="AM51" s="21"/>
      <c r="AN51" s="45" t="s">
        <v>9</v>
      </c>
      <c r="AO51" s="45"/>
      <c r="AP51" s="45"/>
      <c r="AQ51" s="45"/>
      <c r="AR51" s="45"/>
      <c r="AS51" s="45"/>
      <c r="AT51" s="45"/>
      <c r="AU51" s="45"/>
      <c r="AV51" s="45"/>
      <c r="AW51" s="45"/>
      <c r="AX51" s="45"/>
      <c r="AY51" s="45"/>
      <c r="AZ51" s="45"/>
      <c r="BA51" s="45"/>
      <c r="BB51" s="45" t="s">
        <v>11</v>
      </c>
      <c r="BC51" s="45"/>
      <c r="BD51" s="45"/>
      <c r="BE51" s="45"/>
      <c r="BF51" s="45"/>
      <c r="BG51" s="45"/>
      <c r="BH51" s="45"/>
      <c r="BI51" s="45"/>
      <c r="BJ51" s="45"/>
      <c r="BK51" s="45"/>
      <c r="BL51" s="45"/>
      <c r="BM51" s="45"/>
      <c r="BN51" s="45"/>
      <c r="BO51" s="45"/>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c r="DA51" s="43"/>
      <c r="DB51" s="43"/>
      <c r="DC51" s="43"/>
    </row>
    <row r="52" spans="1:109" x14ac:dyDescent="0.15">
      <c r="B52" s="3"/>
      <c r="G52" s="55"/>
      <c r="H52" s="55"/>
      <c r="I52" s="56"/>
      <c r="J52" s="56"/>
      <c r="K52" s="44"/>
      <c r="L52" s="44"/>
      <c r="M52" s="44"/>
      <c r="N52" s="44"/>
      <c r="AM52" s="21"/>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c r="DA52" s="43"/>
      <c r="DB52" s="43"/>
      <c r="DC52" s="43"/>
    </row>
    <row r="53" spans="1:109" x14ac:dyDescent="0.15">
      <c r="A53" s="5"/>
      <c r="B53" s="3"/>
      <c r="G53" s="55"/>
      <c r="H53" s="55"/>
      <c r="I53" s="38"/>
      <c r="J53" s="38"/>
      <c r="K53" s="44"/>
      <c r="L53" s="44"/>
      <c r="M53" s="44"/>
      <c r="N53" s="44"/>
      <c r="AM53" s="21"/>
      <c r="AN53" s="45"/>
      <c r="AO53" s="45"/>
      <c r="AP53" s="45"/>
      <c r="AQ53" s="45"/>
      <c r="AR53" s="45"/>
      <c r="AS53" s="45"/>
      <c r="AT53" s="45"/>
      <c r="AU53" s="45"/>
      <c r="AV53" s="45"/>
      <c r="AW53" s="45"/>
      <c r="AX53" s="45"/>
      <c r="AY53" s="45"/>
      <c r="AZ53" s="45"/>
      <c r="BA53" s="45"/>
      <c r="BB53" s="45" t="s">
        <v>12</v>
      </c>
      <c r="BC53" s="45"/>
      <c r="BD53" s="45"/>
      <c r="BE53" s="45"/>
      <c r="BF53" s="45"/>
      <c r="BG53" s="45"/>
      <c r="BH53" s="45"/>
      <c r="BI53" s="45"/>
      <c r="BJ53" s="45"/>
      <c r="BK53" s="45"/>
      <c r="BL53" s="45"/>
      <c r="BM53" s="45"/>
      <c r="BN53" s="45"/>
      <c r="BO53" s="45"/>
      <c r="BP53" s="43">
        <v>62.4</v>
      </c>
      <c r="BQ53" s="43"/>
      <c r="BR53" s="43"/>
      <c r="BS53" s="43"/>
      <c r="BT53" s="43"/>
      <c r="BU53" s="43"/>
      <c r="BV53" s="43"/>
      <c r="BW53" s="43"/>
      <c r="BX53" s="43">
        <v>63.5</v>
      </c>
      <c r="BY53" s="43"/>
      <c r="BZ53" s="43"/>
      <c r="CA53" s="43"/>
      <c r="CB53" s="43"/>
      <c r="CC53" s="43"/>
      <c r="CD53" s="43"/>
      <c r="CE53" s="43"/>
      <c r="CF53" s="43">
        <v>65.3</v>
      </c>
      <c r="CG53" s="43"/>
      <c r="CH53" s="43"/>
      <c r="CI53" s="43"/>
      <c r="CJ53" s="43"/>
      <c r="CK53" s="43"/>
      <c r="CL53" s="43"/>
      <c r="CM53" s="43"/>
      <c r="CN53" s="43">
        <v>62.5</v>
      </c>
      <c r="CO53" s="43"/>
      <c r="CP53" s="43"/>
      <c r="CQ53" s="43"/>
      <c r="CR53" s="43"/>
      <c r="CS53" s="43"/>
      <c r="CT53" s="43"/>
      <c r="CU53" s="43"/>
      <c r="CV53" s="43">
        <v>62.8</v>
      </c>
      <c r="CW53" s="43"/>
      <c r="CX53" s="43"/>
      <c r="CY53" s="43"/>
      <c r="CZ53" s="43"/>
      <c r="DA53" s="43"/>
      <c r="DB53" s="43"/>
      <c r="DC53" s="43"/>
    </row>
    <row r="54" spans="1:109" x14ac:dyDescent="0.15">
      <c r="A54" s="5"/>
      <c r="B54" s="3"/>
      <c r="G54" s="55"/>
      <c r="H54" s="55"/>
      <c r="I54" s="38"/>
      <c r="J54" s="38"/>
      <c r="K54" s="44"/>
      <c r="L54" s="44"/>
      <c r="M54" s="44"/>
      <c r="N54" s="44"/>
      <c r="AM54" s="21"/>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3"/>
      <c r="BQ54" s="43"/>
      <c r="BR54" s="43"/>
      <c r="BS54" s="43"/>
      <c r="BT54" s="43"/>
      <c r="BU54" s="43"/>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c r="DA54" s="43"/>
      <c r="DB54" s="43"/>
      <c r="DC54" s="43"/>
    </row>
    <row r="55" spans="1:109" x14ac:dyDescent="0.15">
      <c r="A55" s="5"/>
      <c r="B55" s="3"/>
      <c r="G55" s="38"/>
      <c r="H55" s="38"/>
      <c r="I55" s="38"/>
      <c r="J55" s="38"/>
      <c r="K55" s="44"/>
      <c r="L55" s="44"/>
      <c r="M55" s="44"/>
      <c r="N55" s="44"/>
      <c r="AN55" s="42" t="s">
        <v>10</v>
      </c>
      <c r="AO55" s="42"/>
      <c r="AP55" s="42"/>
      <c r="AQ55" s="42"/>
      <c r="AR55" s="42"/>
      <c r="AS55" s="42"/>
      <c r="AT55" s="42"/>
      <c r="AU55" s="42"/>
      <c r="AV55" s="42"/>
      <c r="AW55" s="42"/>
      <c r="AX55" s="42"/>
      <c r="AY55" s="42"/>
      <c r="AZ55" s="42"/>
      <c r="BA55" s="42"/>
      <c r="BB55" s="45" t="s">
        <v>11</v>
      </c>
      <c r="BC55" s="45"/>
      <c r="BD55" s="45"/>
      <c r="BE55" s="45"/>
      <c r="BF55" s="45"/>
      <c r="BG55" s="45"/>
      <c r="BH55" s="45"/>
      <c r="BI55" s="45"/>
      <c r="BJ55" s="45"/>
      <c r="BK55" s="45"/>
      <c r="BL55" s="45"/>
      <c r="BM55" s="45"/>
      <c r="BN55" s="45"/>
      <c r="BO55" s="45"/>
      <c r="BP55" s="43">
        <v>0</v>
      </c>
      <c r="BQ55" s="43"/>
      <c r="BR55" s="43"/>
      <c r="BS55" s="43"/>
      <c r="BT55" s="43"/>
      <c r="BU55" s="43"/>
      <c r="BV55" s="43"/>
      <c r="BW55" s="43"/>
      <c r="BX55" s="43">
        <v>0</v>
      </c>
      <c r="BY55" s="43"/>
      <c r="BZ55" s="43"/>
      <c r="CA55" s="43"/>
      <c r="CB55" s="43"/>
      <c r="CC55" s="43"/>
      <c r="CD55" s="43"/>
      <c r="CE55" s="43"/>
      <c r="CF55" s="43">
        <v>0</v>
      </c>
      <c r="CG55" s="43"/>
      <c r="CH55" s="43"/>
      <c r="CI55" s="43"/>
      <c r="CJ55" s="43"/>
      <c r="CK55" s="43"/>
      <c r="CL55" s="43"/>
      <c r="CM55" s="43"/>
      <c r="CN55" s="43">
        <v>0</v>
      </c>
      <c r="CO55" s="43"/>
      <c r="CP55" s="43"/>
      <c r="CQ55" s="43"/>
      <c r="CR55" s="43"/>
      <c r="CS55" s="43"/>
      <c r="CT55" s="43"/>
      <c r="CU55" s="43"/>
      <c r="CV55" s="43">
        <v>0</v>
      </c>
      <c r="CW55" s="43"/>
      <c r="CX55" s="43"/>
      <c r="CY55" s="43"/>
      <c r="CZ55" s="43"/>
      <c r="DA55" s="43"/>
      <c r="DB55" s="43"/>
      <c r="DC55" s="43"/>
    </row>
    <row r="56" spans="1:109" x14ac:dyDescent="0.15">
      <c r="A56" s="5"/>
      <c r="B56" s="3"/>
      <c r="G56" s="38"/>
      <c r="H56" s="38"/>
      <c r="I56" s="38"/>
      <c r="J56" s="38"/>
      <c r="K56" s="44"/>
      <c r="L56" s="44"/>
      <c r="M56" s="44"/>
      <c r="N56" s="44"/>
      <c r="AN56" s="42"/>
      <c r="AO56" s="42"/>
      <c r="AP56" s="42"/>
      <c r="AQ56" s="42"/>
      <c r="AR56" s="42"/>
      <c r="AS56" s="42"/>
      <c r="AT56" s="42"/>
      <c r="AU56" s="42"/>
      <c r="AV56" s="42"/>
      <c r="AW56" s="42"/>
      <c r="AX56" s="42"/>
      <c r="AY56" s="42"/>
      <c r="AZ56" s="42"/>
      <c r="BA56" s="42"/>
      <c r="BB56" s="45"/>
      <c r="BC56" s="45"/>
      <c r="BD56" s="45"/>
      <c r="BE56" s="45"/>
      <c r="BF56" s="45"/>
      <c r="BG56" s="45"/>
      <c r="BH56" s="45"/>
      <c r="BI56" s="45"/>
      <c r="BJ56" s="45"/>
      <c r="BK56" s="45"/>
      <c r="BL56" s="45"/>
      <c r="BM56" s="45"/>
      <c r="BN56" s="45"/>
      <c r="BO56" s="45"/>
      <c r="BP56" s="43"/>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c r="DA56" s="43"/>
      <c r="DB56" s="43"/>
      <c r="DC56" s="43"/>
    </row>
    <row r="57" spans="1:109" s="5" customFormat="1" x14ac:dyDescent="0.15">
      <c r="B57" s="13"/>
      <c r="G57" s="38"/>
      <c r="H57" s="38"/>
      <c r="I57" s="57"/>
      <c r="J57" s="57"/>
      <c r="K57" s="44"/>
      <c r="L57" s="44"/>
      <c r="M57" s="44"/>
      <c r="N57" s="44"/>
      <c r="AM57" s="1"/>
      <c r="AN57" s="42"/>
      <c r="AO57" s="42"/>
      <c r="AP57" s="42"/>
      <c r="AQ57" s="42"/>
      <c r="AR57" s="42"/>
      <c r="AS57" s="42"/>
      <c r="AT57" s="42"/>
      <c r="AU57" s="42"/>
      <c r="AV57" s="42"/>
      <c r="AW57" s="42"/>
      <c r="AX57" s="42"/>
      <c r="AY57" s="42"/>
      <c r="AZ57" s="42"/>
      <c r="BA57" s="42"/>
      <c r="BB57" s="45" t="s">
        <v>12</v>
      </c>
      <c r="BC57" s="45"/>
      <c r="BD57" s="45"/>
      <c r="BE57" s="45"/>
      <c r="BF57" s="45"/>
      <c r="BG57" s="45"/>
      <c r="BH57" s="45"/>
      <c r="BI57" s="45"/>
      <c r="BJ57" s="45"/>
      <c r="BK57" s="45"/>
      <c r="BL57" s="45"/>
      <c r="BM57" s="45"/>
      <c r="BN57" s="45"/>
      <c r="BO57" s="45"/>
      <c r="BP57" s="43">
        <v>61.5</v>
      </c>
      <c r="BQ57" s="43"/>
      <c r="BR57" s="43"/>
      <c r="BS57" s="43"/>
      <c r="BT57" s="43"/>
      <c r="BU57" s="43"/>
      <c r="BV57" s="43"/>
      <c r="BW57" s="43"/>
      <c r="BX57" s="43">
        <v>60.8</v>
      </c>
      <c r="BY57" s="43"/>
      <c r="BZ57" s="43"/>
      <c r="CA57" s="43"/>
      <c r="CB57" s="43"/>
      <c r="CC57" s="43"/>
      <c r="CD57" s="43"/>
      <c r="CE57" s="43"/>
      <c r="CF57" s="43">
        <v>62.2</v>
      </c>
      <c r="CG57" s="43"/>
      <c r="CH57" s="43"/>
      <c r="CI57" s="43"/>
      <c r="CJ57" s="43"/>
      <c r="CK57" s="43"/>
      <c r="CL57" s="43"/>
      <c r="CM57" s="43"/>
      <c r="CN57" s="43">
        <v>62.6</v>
      </c>
      <c r="CO57" s="43"/>
      <c r="CP57" s="43"/>
      <c r="CQ57" s="43"/>
      <c r="CR57" s="43"/>
      <c r="CS57" s="43"/>
      <c r="CT57" s="43"/>
      <c r="CU57" s="43"/>
      <c r="CV57" s="43">
        <v>62.9</v>
      </c>
      <c r="CW57" s="43"/>
      <c r="CX57" s="43"/>
      <c r="CY57" s="43"/>
      <c r="CZ57" s="43"/>
      <c r="DA57" s="43"/>
      <c r="DB57" s="43"/>
      <c r="DC57" s="43"/>
      <c r="DD57" s="35"/>
      <c r="DE57" s="13"/>
    </row>
    <row r="58" spans="1:109" s="5" customFormat="1" x14ac:dyDescent="0.15">
      <c r="A58" s="1"/>
      <c r="B58" s="13"/>
      <c r="G58" s="38"/>
      <c r="H58" s="38"/>
      <c r="I58" s="57"/>
      <c r="J58" s="57"/>
      <c r="K58" s="44"/>
      <c r="L58" s="44"/>
      <c r="M58" s="44"/>
      <c r="N58" s="44"/>
      <c r="AM58" s="1"/>
      <c r="AN58" s="42"/>
      <c r="AO58" s="42"/>
      <c r="AP58" s="42"/>
      <c r="AQ58" s="42"/>
      <c r="AR58" s="42"/>
      <c r="AS58" s="42"/>
      <c r="AT58" s="42"/>
      <c r="AU58" s="42"/>
      <c r="AV58" s="42"/>
      <c r="AW58" s="42"/>
      <c r="AX58" s="42"/>
      <c r="AY58" s="42"/>
      <c r="AZ58" s="42"/>
      <c r="BA58" s="42"/>
      <c r="BB58" s="45"/>
      <c r="BC58" s="45"/>
      <c r="BD58" s="45"/>
      <c r="BE58" s="45"/>
      <c r="BF58" s="45"/>
      <c r="BG58" s="45"/>
      <c r="BH58" s="45"/>
      <c r="BI58" s="45"/>
      <c r="BJ58" s="45"/>
      <c r="BK58" s="45"/>
      <c r="BL58" s="45"/>
      <c r="BM58" s="45"/>
      <c r="BN58" s="45"/>
      <c r="BO58" s="45"/>
      <c r="BP58" s="43"/>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c r="DA58" s="43"/>
      <c r="DB58" s="43"/>
      <c r="DC58" s="43"/>
      <c r="DD58" s="35"/>
      <c r="DE58" s="13"/>
    </row>
    <row r="59" spans="1:109" s="5" customFormat="1" x14ac:dyDescent="0.15">
      <c r="A59" s="1"/>
      <c r="B59" s="13"/>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35"/>
      <c r="DE59" s="13"/>
    </row>
    <row r="60" spans="1:109" s="5" customFormat="1" x14ac:dyDescent="0.15">
      <c r="A60" s="1"/>
      <c r="B60" s="13"/>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35"/>
      <c r="DE60" s="13"/>
    </row>
    <row r="61" spans="1:109" s="5" customFormat="1" x14ac:dyDescent="0.15">
      <c r="A61" s="1"/>
      <c r="B61" s="14"/>
      <c r="C61" s="18"/>
      <c r="D61" s="18"/>
      <c r="E61" s="18"/>
      <c r="F61" s="18"/>
      <c r="G61" s="18"/>
      <c r="H61" s="18"/>
      <c r="I61" s="18"/>
      <c r="J61" s="18"/>
      <c r="K61" s="18"/>
      <c r="L61" s="18"/>
      <c r="M61" s="30"/>
      <c r="N61" s="30"/>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30"/>
      <c r="AT61" s="30"/>
      <c r="AU61" s="18"/>
      <c r="AV61" s="18"/>
      <c r="AW61" s="18"/>
      <c r="AX61" s="18"/>
      <c r="AY61" s="18"/>
      <c r="AZ61" s="18"/>
      <c r="BA61" s="18"/>
      <c r="BB61" s="18"/>
      <c r="BC61" s="18"/>
      <c r="BD61" s="18"/>
      <c r="BE61" s="30"/>
      <c r="BF61" s="30"/>
      <c r="BG61" s="18"/>
      <c r="BH61" s="18"/>
      <c r="BI61" s="18"/>
      <c r="BJ61" s="18"/>
      <c r="BK61" s="18"/>
      <c r="BL61" s="18"/>
      <c r="BM61" s="18"/>
      <c r="BN61" s="18"/>
      <c r="BO61" s="18"/>
      <c r="BP61" s="18"/>
      <c r="BQ61" s="30"/>
      <c r="BR61" s="30"/>
      <c r="BS61" s="18"/>
      <c r="BT61" s="18"/>
      <c r="BU61" s="18"/>
      <c r="BV61" s="18"/>
      <c r="BW61" s="18"/>
      <c r="BX61" s="18"/>
      <c r="BY61" s="18"/>
      <c r="BZ61" s="18"/>
      <c r="CA61" s="18"/>
      <c r="CB61" s="18"/>
      <c r="CC61" s="30"/>
      <c r="CD61" s="30"/>
      <c r="CE61" s="18"/>
      <c r="CF61" s="18"/>
      <c r="CG61" s="18"/>
      <c r="CH61" s="18"/>
      <c r="CI61" s="18"/>
      <c r="CJ61" s="18"/>
      <c r="CK61" s="18"/>
      <c r="CL61" s="18"/>
      <c r="CM61" s="18"/>
      <c r="CN61" s="18"/>
      <c r="CO61" s="30"/>
      <c r="CP61" s="30"/>
      <c r="CQ61" s="18"/>
      <c r="CR61" s="18"/>
      <c r="CS61" s="18"/>
      <c r="CT61" s="18"/>
      <c r="CU61" s="18"/>
      <c r="CV61" s="18"/>
      <c r="CW61" s="18"/>
      <c r="CX61" s="18"/>
      <c r="CY61" s="18"/>
      <c r="CZ61" s="18"/>
      <c r="DA61" s="30"/>
      <c r="DB61" s="30"/>
      <c r="DC61" s="30"/>
      <c r="DD61" s="36"/>
      <c r="DE61" s="13"/>
    </row>
    <row r="62" spans="1:109" x14ac:dyDescent="0.15">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
    </row>
    <row r="63" spans="1:109" ht="17.25" x14ac:dyDescent="0.15">
      <c r="B63" s="15" t="s">
        <v>13</v>
      </c>
    </row>
    <row r="64" spans="1:109" x14ac:dyDescent="0.15">
      <c r="B64" s="3"/>
      <c r="G64" s="19"/>
      <c r="N64" s="32"/>
      <c r="AM64" s="19"/>
      <c r="AN64" s="19" t="s">
        <v>2</v>
      </c>
      <c r="AP64" s="5"/>
      <c r="AQ64" s="5"/>
      <c r="AR64" s="5"/>
      <c r="AY64" s="19"/>
      <c r="BA64" s="5"/>
      <c r="BB64" s="5"/>
      <c r="BC64" s="5"/>
      <c r="BK64" s="19"/>
      <c r="BM64" s="5"/>
      <c r="BN64" s="5"/>
      <c r="BO64" s="5"/>
      <c r="BW64" s="19"/>
      <c r="BY64" s="5"/>
      <c r="BZ64" s="5"/>
      <c r="CA64" s="5"/>
      <c r="CI64" s="19"/>
      <c r="CK64" s="5"/>
      <c r="CL64" s="5"/>
      <c r="CM64" s="5"/>
      <c r="CU64" s="19"/>
      <c r="CW64" s="5"/>
      <c r="CX64" s="5"/>
      <c r="CY64" s="5"/>
    </row>
    <row r="65" spans="2:107" x14ac:dyDescent="0.15">
      <c r="B65" s="3"/>
      <c r="AN65" s="46" t="s">
        <v>1</v>
      </c>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8"/>
    </row>
    <row r="66" spans="2:107" x14ac:dyDescent="0.15">
      <c r="B66" s="3"/>
      <c r="AN66" s="49"/>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c r="DA66" s="50"/>
      <c r="DB66" s="50"/>
      <c r="DC66" s="51"/>
    </row>
    <row r="67" spans="2:107" x14ac:dyDescent="0.15">
      <c r="B67" s="3"/>
      <c r="AN67" s="49"/>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c r="DA67" s="50"/>
      <c r="DB67" s="50"/>
      <c r="DC67" s="51"/>
    </row>
    <row r="68" spans="2:107" x14ac:dyDescent="0.15">
      <c r="B68" s="3"/>
      <c r="AN68" s="49"/>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c r="DA68" s="50"/>
      <c r="DB68" s="50"/>
      <c r="DC68" s="51"/>
    </row>
    <row r="69" spans="2:107" x14ac:dyDescent="0.15">
      <c r="B69" s="3"/>
      <c r="AN69" s="52"/>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c r="DA69" s="53"/>
      <c r="DB69" s="53"/>
      <c r="DC69" s="54"/>
    </row>
    <row r="70" spans="2:107" x14ac:dyDescent="0.15">
      <c r="B70" s="3"/>
      <c r="H70" s="22"/>
      <c r="I70" s="22"/>
      <c r="J70" s="24"/>
      <c r="K70" s="24"/>
      <c r="L70" s="28"/>
      <c r="M70" s="24"/>
      <c r="N70" s="28"/>
      <c r="AN70" s="21"/>
      <c r="AO70" s="21"/>
      <c r="AP70" s="21"/>
      <c r="AZ70" s="21"/>
      <c r="BA70" s="21"/>
      <c r="BB70" s="21"/>
      <c r="BL70" s="21"/>
      <c r="BM70" s="21"/>
      <c r="BN70" s="21"/>
      <c r="BX70" s="21"/>
      <c r="BY70" s="21"/>
      <c r="BZ70" s="21"/>
      <c r="CJ70" s="21"/>
      <c r="CK70" s="21"/>
      <c r="CL70" s="21"/>
      <c r="CV70" s="21"/>
      <c r="CW70" s="21"/>
      <c r="CX70" s="21"/>
    </row>
    <row r="71" spans="2:107" x14ac:dyDescent="0.15">
      <c r="B71" s="3"/>
      <c r="G71" s="20"/>
      <c r="I71" s="23"/>
      <c r="J71" s="24"/>
      <c r="K71" s="24"/>
      <c r="L71" s="28"/>
      <c r="M71" s="24"/>
      <c r="N71" s="28"/>
      <c r="AM71" s="20"/>
      <c r="AN71" s="1" t="s">
        <v>5</v>
      </c>
    </row>
    <row r="72" spans="2:107" x14ac:dyDescent="0.15">
      <c r="B72" s="3"/>
      <c r="G72" s="38"/>
      <c r="H72" s="38"/>
      <c r="I72" s="38"/>
      <c r="J72" s="38"/>
      <c r="K72" s="25"/>
      <c r="L72" s="25"/>
      <c r="M72" s="29"/>
      <c r="N72" s="29"/>
      <c r="AN72" s="39"/>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1"/>
      <c r="BP72" s="42" t="s">
        <v>6</v>
      </c>
      <c r="BQ72" s="42"/>
      <c r="BR72" s="42"/>
      <c r="BS72" s="42"/>
      <c r="BT72" s="42"/>
      <c r="BU72" s="42"/>
      <c r="BV72" s="42"/>
      <c r="BW72" s="42"/>
      <c r="BX72" s="42" t="s">
        <v>3</v>
      </c>
      <c r="BY72" s="42"/>
      <c r="BZ72" s="42"/>
      <c r="CA72" s="42"/>
      <c r="CB72" s="42"/>
      <c r="CC72" s="42"/>
      <c r="CD72" s="42"/>
      <c r="CE72" s="42"/>
      <c r="CF72" s="42" t="s">
        <v>4</v>
      </c>
      <c r="CG72" s="42"/>
      <c r="CH72" s="42"/>
      <c r="CI72" s="42"/>
      <c r="CJ72" s="42"/>
      <c r="CK72" s="42"/>
      <c r="CL72" s="42"/>
      <c r="CM72" s="42"/>
      <c r="CN72" s="42" t="s">
        <v>8</v>
      </c>
      <c r="CO72" s="42"/>
      <c r="CP72" s="42"/>
      <c r="CQ72" s="42"/>
      <c r="CR72" s="42"/>
      <c r="CS72" s="42"/>
      <c r="CT72" s="42"/>
      <c r="CU72" s="42"/>
      <c r="CV72" s="42" t="s">
        <v>7</v>
      </c>
      <c r="CW72" s="42"/>
      <c r="CX72" s="42"/>
      <c r="CY72" s="42"/>
      <c r="CZ72" s="42"/>
      <c r="DA72" s="42"/>
      <c r="DB72" s="42"/>
      <c r="DC72" s="42"/>
    </row>
    <row r="73" spans="2:107" x14ac:dyDescent="0.15">
      <c r="B73" s="3"/>
      <c r="G73" s="55"/>
      <c r="H73" s="55"/>
      <c r="I73" s="55"/>
      <c r="J73" s="55"/>
      <c r="K73" s="58"/>
      <c r="L73" s="58"/>
      <c r="M73" s="58"/>
      <c r="N73" s="58"/>
      <c r="AM73" s="21"/>
      <c r="AN73" s="45" t="s">
        <v>9</v>
      </c>
      <c r="AO73" s="45"/>
      <c r="AP73" s="45"/>
      <c r="AQ73" s="45"/>
      <c r="AR73" s="45"/>
      <c r="AS73" s="45"/>
      <c r="AT73" s="45"/>
      <c r="AU73" s="45"/>
      <c r="AV73" s="45"/>
      <c r="AW73" s="45"/>
      <c r="AX73" s="45"/>
      <c r="AY73" s="45"/>
      <c r="AZ73" s="45"/>
      <c r="BA73" s="45"/>
      <c r="BB73" s="45" t="s">
        <v>11</v>
      </c>
      <c r="BC73" s="45"/>
      <c r="BD73" s="45"/>
      <c r="BE73" s="45"/>
      <c r="BF73" s="45"/>
      <c r="BG73" s="45"/>
      <c r="BH73" s="45"/>
      <c r="BI73" s="45"/>
      <c r="BJ73" s="45"/>
      <c r="BK73" s="45"/>
      <c r="BL73" s="45"/>
      <c r="BM73" s="45"/>
      <c r="BN73" s="45"/>
      <c r="BO73" s="45"/>
      <c r="BP73" s="43"/>
      <c r="BQ73" s="43"/>
      <c r="BR73" s="43"/>
      <c r="BS73" s="43"/>
      <c r="BT73" s="43"/>
      <c r="BU73" s="43"/>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c r="DA73" s="43"/>
      <c r="DB73" s="43"/>
      <c r="DC73" s="43"/>
    </row>
    <row r="74" spans="2:107" x14ac:dyDescent="0.15">
      <c r="B74" s="3"/>
      <c r="G74" s="55"/>
      <c r="H74" s="55"/>
      <c r="I74" s="55"/>
      <c r="J74" s="55"/>
      <c r="K74" s="58"/>
      <c r="L74" s="58"/>
      <c r="M74" s="58"/>
      <c r="N74" s="58"/>
      <c r="AM74" s="21"/>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3"/>
      <c r="BQ74" s="43"/>
      <c r="BR74" s="43"/>
      <c r="BS74" s="43"/>
      <c r="BT74" s="43"/>
      <c r="BU74" s="43"/>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c r="DA74" s="43"/>
      <c r="DB74" s="43"/>
      <c r="DC74" s="43"/>
    </row>
    <row r="75" spans="2:107" x14ac:dyDescent="0.15">
      <c r="B75" s="3"/>
      <c r="G75" s="55"/>
      <c r="H75" s="55"/>
      <c r="I75" s="38"/>
      <c r="J75" s="38"/>
      <c r="K75" s="44"/>
      <c r="L75" s="44"/>
      <c r="M75" s="44"/>
      <c r="N75" s="44"/>
      <c r="AM75" s="21"/>
      <c r="AN75" s="45"/>
      <c r="AO75" s="45"/>
      <c r="AP75" s="45"/>
      <c r="AQ75" s="45"/>
      <c r="AR75" s="45"/>
      <c r="AS75" s="45"/>
      <c r="AT75" s="45"/>
      <c r="AU75" s="45"/>
      <c r="AV75" s="45"/>
      <c r="AW75" s="45"/>
      <c r="AX75" s="45"/>
      <c r="AY75" s="45"/>
      <c r="AZ75" s="45"/>
      <c r="BA75" s="45"/>
      <c r="BB75" s="45" t="s">
        <v>14</v>
      </c>
      <c r="BC75" s="45"/>
      <c r="BD75" s="45"/>
      <c r="BE75" s="45"/>
      <c r="BF75" s="45"/>
      <c r="BG75" s="45"/>
      <c r="BH75" s="45"/>
      <c r="BI75" s="45"/>
      <c r="BJ75" s="45"/>
      <c r="BK75" s="45"/>
      <c r="BL75" s="45"/>
      <c r="BM75" s="45"/>
      <c r="BN75" s="45"/>
      <c r="BO75" s="45"/>
      <c r="BP75" s="43">
        <v>4.5999999999999996</v>
      </c>
      <c r="BQ75" s="43"/>
      <c r="BR75" s="43"/>
      <c r="BS75" s="43"/>
      <c r="BT75" s="43"/>
      <c r="BU75" s="43"/>
      <c r="BV75" s="43"/>
      <c r="BW75" s="43"/>
      <c r="BX75" s="43">
        <v>5.0999999999999996</v>
      </c>
      <c r="BY75" s="43"/>
      <c r="BZ75" s="43"/>
      <c r="CA75" s="43"/>
      <c r="CB75" s="43"/>
      <c r="CC75" s="43"/>
      <c r="CD75" s="43"/>
      <c r="CE75" s="43"/>
      <c r="CF75" s="43">
        <v>5.9</v>
      </c>
      <c r="CG75" s="43"/>
      <c r="CH75" s="43"/>
      <c r="CI75" s="43"/>
      <c r="CJ75" s="43"/>
      <c r="CK75" s="43"/>
      <c r="CL75" s="43"/>
      <c r="CM75" s="43"/>
      <c r="CN75" s="43">
        <v>6.3</v>
      </c>
      <c r="CO75" s="43"/>
      <c r="CP75" s="43"/>
      <c r="CQ75" s="43"/>
      <c r="CR75" s="43"/>
      <c r="CS75" s="43"/>
      <c r="CT75" s="43"/>
      <c r="CU75" s="43"/>
      <c r="CV75" s="43">
        <v>6.6</v>
      </c>
      <c r="CW75" s="43"/>
      <c r="CX75" s="43"/>
      <c r="CY75" s="43"/>
      <c r="CZ75" s="43"/>
      <c r="DA75" s="43"/>
      <c r="DB75" s="43"/>
      <c r="DC75" s="43"/>
    </row>
    <row r="76" spans="2:107" x14ac:dyDescent="0.15">
      <c r="B76" s="3"/>
      <c r="G76" s="55"/>
      <c r="H76" s="55"/>
      <c r="I76" s="38"/>
      <c r="J76" s="38"/>
      <c r="K76" s="44"/>
      <c r="L76" s="44"/>
      <c r="M76" s="44"/>
      <c r="N76" s="44"/>
      <c r="AM76" s="21"/>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c r="DA76" s="43"/>
      <c r="DB76" s="43"/>
      <c r="DC76" s="43"/>
    </row>
    <row r="77" spans="2:107" x14ac:dyDescent="0.15">
      <c r="B77" s="3"/>
      <c r="G77" s="38"/>
      <c r="H77" s="38"/>
      <c r="I77" s="38"/>
      <c r="J77" s="38"/>
      <c r="K77" s="58"/>
      <c r="L77" s="58"/>
      <c r="M77" s="58"/>
      <c r="N77" s="58"/>
      <c r="AN77" s="42" t="s">
        <v>10</v>
      </c>
      <c r="AO77" s="42"/>
      <c r="AP77" s="42"/>
      <c r="AQ77" s="42"/>
      <c r="AR77" s="42"/>
      <c r="AS77" s="42"/>
      <c r="AT77" s="42"/>
      <c r="AU77" s="42"/>
      <c r="AV77" s="42"/>
      <c r="AW77" s="42"/>
      <c r="AX77" s="42"/>
      <c r="AY77" s="42"/>
      <c r="AZ77" s="42"/>
      <c r="BA77" s="42"/>
      <c r="BB77" s="45" t="s">
        <v>11</v>
      </c>
      <c r="BC77" s="45"/>
      <c r="BD77" s="45"/>
      <c r="BE77" s="45"/>
      <c r="BF77" s="45"/>
      <c r="BG77" s="45"/>
      <c r="BH77" s="45"/>
      <c r="BI77" s="45"/>
      <c r="BJ77" s="45"/>
      <c r="BK77" s="45"/>
      <c r="BL77" s="45"/>
      <c r="BM77" s="45"/>
      <c r="BN77" s="45"/>
      <c r="BO77" s="45"/>
      <c r="BP77" s="43">
        <v>0</v>
      </c>
      <c r="BQ77" s="43"/>
      <c r="BR77" s="43"/>
      <c r="BS77" s="43"/>
      <c r="BT77" s="43"/>
      <c r="BU77" s="43"/>
      <c r="BV77" s="43"/>
      <c r="BW77" s="43"/>
      <c r="BX77" s="43">
        <v>0</v>
      </c>
      <c r="BY77" s="43"/>
      <c r="BZ77" s="43"/>
      <c r="CA77" s="43"/>
      <c r="CB77" s="43"/>
      <c r="CC77" s="43"/>
      <c r="CD77" s="43"/>
      <c r="CE77" s="43"/>
      <c r="CF77" s="43">
        <v>0</v>
      </c>
      <c r="CG77" s="43"/>
      <c r="CH77" s="43"/>
      <c r="CI77" s="43"/>
      <c r="CJ77" s="43"/>
      <c r="CK77" s="43"/>
      <c r="CL77" s="43"/>
      <c r="CM77" s="43"/>
      <c r="CN77" s="43">
        <v>0</v>
      </c>
      <c r="CO77" s="43"/>
      <c r="CP77" s="43"/>
      <c r="CQ77" s="43"/>
      <c r="CR77" s="43"/>
      <c r="CS77" s="43"/>
      <c r="CT77" s="43"/>
      <c r="CU77" s="43"/>
      <c r="CV77" s="43">
        <v>0</v>
      </c>
      <c r="CW77" s="43"/>
      <c r="CX77" s="43"/>
      <c r="CY77" s="43"/>
      <c r="CZ77" s="43"/>
      <c r="DA77" s="43"/>
      <c r="DB77" s="43"/>
      <c r="DC77" s="43"/>
    </row>
    <row r="78" spans="2:107" x14ac:dyDescent="0.15">
      <c r="B78" s="3"/>
      <c r="G78" s="38"/>
      <c r="H78" s="38"/>
      <c r="I78" s="38"/>
      <c r="J78" s="38"/>
      <c r="K78" s="58"/>
      <c r="L78" s="58"/>
      <c r="M78" s="58"/>
      <c r="N78" s="58"/>
      <c r="AN78" s="42"/>
      <c r="AO78" s="42"/>
      <c r="AP78" s="42"/>
      <c r="AQ78" s="42"/>
      <c r="AR78" s="42"/>
      <c r="AS78" s="42"/>
      <c r="AT78" s="42"/>
      <c r="AU78" s="42"/>
      <c r="AV78" s="42"/>
      <c r="AW78" s="42"/>
      <c r="AX78" s="42"/>
      <c r="AY78" s="42"/>
      <c r="AZ78" s="42"/>
      <c r="BA78" s="42"/>
      <c r="BB78" s="45"/>
      <c r="BC78" s="45"/>
      <c r="BD78" s="45"/>
      <c r="BE78" s="45"/>
      <c r="BF78" s="45"/>
      <c r="BG78" s="45"/>
      <c r="BH78" s="45"/>
      <c r="BI78" s="45"/>
      <c r="BJ78" s="45"/>
      <c r="BK78" s="45"/>
      <c r="BL78" s="45"/>
      <c r="BM78" s="45"/>
      <c r="BN78" s="45"/>
      <c r="BO78" s="45"/>
      <c r="BP78" s="43"/>
      <c r="BQ78" s="43"/>
      <c r="BR78" s="43"/>
      <c r="BS78" s="43"/>
      <c r="BT78" s="43"/>
      <c r="BU78" s="43"/>
      <c r="BV78" s="43"/>
      <c r="BW78" s="43"/>
      <c r="BX78" s="43"/>
      <c r="BY78" s="43"/>
      <c r="BZ78" s="43"/>
      <c r="CA78" s="43"/>
      <c r="CB78" s="43"/>
      <c r="CC78" s="43"/>
      <c r="CD78" s="43"/>
      <c r="CE78" s="43"/>
      <c r="CF78" s="43"/>
      <c r="CG78" s="43"/>
      <c r="CH78" s="43"/>
      <c r="CI78" s="43"/>
      <c r="CJ78" s="43"/>
      <c r="CK78" s="43"/>
      <c r="CL78" s="43"/>
      <c r="CM78" s="43"/>
      <c r="CN78" s="43"/>
      <c r="CO78" s="43"/>
      <c r="CP78" s="43"/>
      <c r="CQ78" s="43"/>
      <c r="CR78" s="43"/>
      <c r="CS78" s="43"/>
      <c r="CT78" s="43"/>
      <c r="CU78" s="43"/>
      <c r="CV78" s="43"/>
      <c r="CW78" s="43"/>
      <c r="CX78" s="43"/>
      <c r="CY78" s="43"/>
      <c r="CZ78" s="43"/>
      <c r="DA78" s="43"/>
      <c r="DB78" s="43"/>
      <c r="DC78" s="43"/>
    </row>
    <row r="79" spans="2:107" x14ac:dyDescent="0.15">
      <c r="B79" s="3"/>
      <c r="G79" s="38"/>
      <c r="H79" s="38"/>
      <c r="I79" s="57"/>
      <c r="J79" s="57"/>
      <c r="K79" s="59"/>
      <c r="L79" s="59"/>
      <c r="M79" s="59"/>
      <c r="N79" s="59"/>
      <c r="AN79" s="42"/>
      <c r="AO79" s="42"/>
      <c r="AP79" s="42"/>
      <c r="AQ79" s="42"/>
      <c r="AR79" s="42"/>
      <c r="AS79" s="42"/>
      <c r="AT79" s="42"/>
      <c r="AU79" s="42"/>
      <c r="AV79" s="42"/>
      <c r="AW79" s="42"/>
      <c r="AX79" s="42"/>
      <c r="AY79" s="42"/>
      <c r="AZ79" s="42"/>
      <c r="BA79" s="42"/>
      <c r="BB79" s="45" t="s">
        <v>14</v>
      </c>
      <c r="BC79" s="45"/>
      <c r="BD79" s="45"/>
      <c r="BE79" s="45"/>
      <c r="BF79" s="45"/>
      <c r="BG79" s="45"/>
      <c r="BH79" s="45"/>
      <c r="BI79" s="45"/>
      <c r="BJ79" s="45"/>
      <c r="BK79" s="45"/>
      <c r="BL79" s="45"/>
      <c r="BM79" s="45"/>
      <c r="BN79" s="45"/>
      <c r="BO79" s="45"/>
      <c r="BP79" s="43">
        <v>8</v>
      </c>
      <c r="BQ79" s="43"/>
      <c r="BR79" s="43"/>
      <c r="BS79" s="43"/>
      <c r="BT79" s="43"/>
      <c r="BU79" s="43"/>
      <c r="BV79" s="43"/>
      <c r="BW79" s="43"/>
      <c r="BX79" s="43">
        <v>6.6</v>
      </c>
      <c r="BY79" s="43"/>
      <c r="BZ79" s="43"/>
      <c r="CA79" s="43"/>
      <c r="CB79" s="43"/>
      <c r="CC79" s="43"/>
      <c r="CD79" s="43"/>
      <c r="CE79" s="43"/>
      <c r="CF79" s="43">
        <v>6.8</v>
      </c>
      <c r="CG79" s="43"/>
      <c r="CH79" s="43"/>
      <c r="CI79" s="43"/>
      <c r="CJ79" s="43"/>
      <c r="CK79" s="43"/>
      <c r="CL79" s="43"/>
      <c r="CM79" s="43"/>
      <c r="CN79" s="43">
        <v>7.2</v>
      </c>
      <c r="CO79" s="43"/>
      <c r="CP79" s="43"/>
      <c r="CQ79" s="43"/>
      <c r="CR79" s="43"/>
      <c r="CS79" s="43"/>
      <c r="CT79" s="43"/>
      <c r="CU79" s="43"/>
      <c r="CV79" s="43">
        <v>7.3</v>
      </c>
      <c r="CW79" s="43"/>
      <c r="CX79" s="43"/>
      <c r="CY79" s="43"/>
      <c r="CZ79" s="43"/>
      <c r="DA79" s="43"/>
      <c r="DB79" s="43"/>
      <c r="DC79" s="43"/>
    </row>
    <row r="80" spans="2:107" x14ac:dyDescent="0.15">
      <c r="B80" s="3"/>
      <c r="G80" s="38"/>
      <c r="H80" s="38"/>
      <c r="I80" s="57"/>
      <c r="J80" s="57"/>
      <c r="K80" s="59"/>
      <c r="L80" s="59"/>
      <c r="M80" s="59"/>
      <c r="N80" s="59"/>
      <c r="AN80" s="42"/>
      <c r="AO80" s="42"/>
      <c r="AP80" s="42"/>
      <c r="AQ80" s="42"/>
      <c r="AR80" s="42"/>
      <c r="AS80" s="42"/>
      <c r="AT80" s="42"/>
      <c r="AU80" s="42"/>
      <c r="AV80" s="42"/>
      <c r="AW80" s="42"/>
      <c r="AX80" s="42"/>
      <c r="AY80" s="42"/>
      <c r="AZ80" s="42"/>
      <c r="BA80" s="42"/>
      <c r="BB80" s="45"/>
      <c r="BC80" s="45"/>
      <c r="BD80" s="45"/>
      <c r="BE80" s="45"/>
      <c r="BF80" s="45"/>
      <c r="BG80" s="45"/>
      <c r="BH80" s="45"/>
      <c r="BI80" s="45"/>
      <c r="BJ80" s="45"/>
      <c r="BK80" s="45"/>
      <c r="BL80" s="45"/>
      <c r="BM80" s="45"/>
      <c r="BN80" s="45"/>
      <c r="BO80" s="45"/>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c r="DA80" s="43"/>
      <c r="DB80" s="43"/>
      <c r="DC80" s="43"/>
    </row>
    <row r="81" spans="2:109" x14ac:dyDescent="0.15">
      <c r="B81" s="3"/>
    </row>
    <row r="82" spans="2:109" ht="17.25" x14ac:dyDescent="0.15">
      <c r="B82" s="3"/>
      <c r="K82" s="27"/>
      <c r="L82" s="27"/>
      <c r="M82" s="27"/>
      <c r="N82" s="27"/>
      <c r="AQ82" s="27"/>
      <c r="AR82" s="27"/>
      <c r="AS82" s="27"/>
      <c r="AT82" s="27"/>
      <c r="BC82" s="27"/>
      <c r="BD82" s="27"/>
      <c r="BE82" s="27"/>
      <c r="BF82" s="27"/>
      <c r="BO82" s="27"/>
      <c r="BP82" s="27"/>
      <c r="BQ82" s="27"/>
      <c r="BR82" s="27"/>
      <c r="CA82" s="27"/>
      <c r="CB82" s="27"/>
      <c r="CC82" s="27"/>
      <c r="CD82" s="27"/>
      <c r="CM82" s="27"/>
      <c r="CN82" s="27"/>
      <c r="CO82" s="27"/>
      <c r="CP82" s="27"/>
      <c r="CY82" s="27"/>
      <c r="CZ82" s="27"/>
      <c r="DA82" s="27"/>
      <c r="DB82" s="27"/>
      <c r="DC82" s="27"/>
    </row>
    <row r="83" spans="2:109" x14ac:dyDescent="0.15">
      <c r="B83" s="10"/>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c r="DA83" s="17"/>
      <c r="DB83" s="17"/>
      <c r="DC83" s="17"/>
      <c r="DD83" s="34"/>
    </row>
    <row r="84" spans="2:109" x14ac:dyDescent="0.15">
      <c r="DD84" s="1"/>
      <c r="DE84" s="1"/>
    </row>
    <row r="85" spans="2:109" x14ac:dyDescent="0.15">
      <c r="DD85" s="1"/>
      <c r="DE85" s="1"/>
    </row>
  </sheetData>
  <sheetProtection algorithmName="SHA-512" hashValue="JPqstvr8XA9z9zngMuMzbCL87dNUklqGPw6Cp1dd7r/gxNyEpnsTZer55ghD6d2G47lLUFw5JlDmNAJUD9uc8g==" saltValue="o3uSbMnYTrqHS+cIdWQsJg=="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3"/>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100" zoomScale="70" zoomScaleNormal="70" zoomScaleSheetLayoutView="70" workbookViewId="0">
      <selection activeCell="CR40" sqref="CR40"/>
    </sheetView>
  </sheetViews>
  <sheetFormatPr defaultColWidth="0" defaultRowHeight="13.5" customHeight="1" zeroHeight="1" x14ac:dyDescent="0.15"/>
  <cols>
    <col min="1" max="34" width="2.5" style="37" customWidth="1"/>
    <col min="35" max="122" width="2.5" style="4" customWidth="1"/>
    <col min="123" max="123" width="2.5" style="4" hidden="1" customWidth="1"/>
    <col min="124" max="16384" width="2.5" style="4" hidden="1"/>
  </cols>
  <sheetData>
    <row r="1" spans="1:34" ht="13.5" customHeight="1" x14ac:dyDescent="0.1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row>
    <row r="2" spans="1:34" x14ac:dyDescent="0.15">
      <c r="S2" s="4"/>
      <c r="AH2" s="4"/>
    </row>
    <row r="3" spans="1:34" x14ac:dyDescent="0.15">
      <c r="C3" s="4"/>
      <c r="D3" s="4"/>
      <c r="E3" s="4"/>
      <c r="F3" s="4"/>
      <c r="G3" s="4"/>
      <c r="H3" s="4"/>
      <c r="I3" s="4"/>
      <c r="J3" s="4"/>
      <c r="K3" s="4"/>
      <c r="L3" s="4"/>
      <c r="M3" s="4"/>
      <c r="N3" s="4"/>
      <c r="O3" s="4"/>
      <c r="P3" s="4"/>
      <c r="Q3" s="4"/>
      <c r="R3" s="4"/>
      <c r="S3" s="4"/>
      <c r="U3" s="4"/>
      <c r="V3" s="4"/>
      <c r="W3" s="4"/>
      <c r="X3" s="4"/>
      <c r="Y3" s="4"/>
      <c r="Z3" s="4"/>
      <c r="AA3" s="4"/>
      <c r="AB3" s="4"/>
      <c r="AC3" s="4"/>
      <c r="AD3" s="4"/>
      <c r="AE3" s="4"/>
      <c r="AF3" s="4"/>
      <c r="AG3" s="4"/>
      <c r="AH3" s="4"/>
    </row>
    <row r="4" spans="1:34" x14ac:dyDescent="0.15"/>
    <row r="5" spans="1:34" x14ac:dyDescent="0.15"/>
    <row r="6" spans="1:34" x14ac:dyDescent="0.15"/>
    <row r="7" spans="1:34" x14ac:dyDescent="0.15"/>
    <row r="8" spans="1:34" x14ac:dyDescent="0.15"/>
    <row r="9" spans="1:34" x14ac:dyDescent="0.15">
      <c r="AH9" s="4"/>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4"/>
    </row>
    <row r="18" spans="12:34" x14ac:dyDescent="0.15"/>
    <row r="19" spans="12:34" x14ac:dyDescent="0.15"/>
    <row r="20" spans="12:34" x14ac:dyDescent="0.15">
      <c r="AH20" s="4"/>
    </row>
    <row r="21" spans="12:34" x14ac:dyDescent="0.15">
      <c r="AH21" s="4"/>
    </row>
    <row r="22" spans="12:34" x14ac:dyDescent="0.15"/>
    <row r="23" spans="12:34" x14ac:dyDescent="0.15"/>
    <row r="24" spans="12:34" x14ac:dyDescent="0.15">
      <c r="Q24" s="4"/>
    </row>
    <row r="25" spans="12:34" x14ac:dyDescent="0.15"/>
    <row r="26" spans="12:34" x14ac:dyDescent="0.15"/>
    <row r="27" spans="12:34" x14ac:dyDescent="0.15"/>
    <row r="28" spans="12:34" x14ac:dyDescent="0.15">
      <c r="O28" s="4"/>
      <c r="T28" s="4"/>
      <c r="AH28" s="4"/>
    </row>
    <row r="29" spans="12:34" x14ac:dyDescent="0.15"/>
    <row r="30" spans="12:34" x14ac:dyDescent="0.15"/>
    <row r="31" spans="12:34" x14ac:dyDescent="0.15">
      <c r="Q31" s="4"/>
    </row>
    <row r="32" spans="12:34" x14ac:dyDescent="0.15">
      <c r="L32" s="4"/>
    </row>
    <row r="33" spans="2:34" x14ac:dyDescent="0.15">
      <c r="C33" s="4"/>
      <c r="E33" s="4"/>
      <c r="G33" s="4"/>
      <c r="I33" s="4"/>
      <c r="X33" s="4"/>
    </row>
    <row r="34" spans="2:34" x14ac:dyDescent="0.15">
      <c r="B34" s="4"/>
      <c r="P34" s="4"/>
      <c r="R34" s="4"/>
      <c r="T34" s="4"/>
    </row>
    <row r="35" spans="2:34" x14ac:dyDescent="0.15">
      <c r="D35" s="4"/>
      <c r="W35" s="4"/>
      <c r="AC35" s="4"/>
      <c r="AD35" s="4"/>
      <c r="AE35" s="4"/>
      <c r="AF35" s="4"/>
      <c r="AG35" s="4"/>
      <c r="AH35" s="4"/>
    </row>
    <row r="36" spans="2:34" x14ac:dyDescent="0.15">
      <c r="H36" s="4"/>
      <c r="J36" s="4"/>
      <c r="K36" s="4"/>
      <c r="M36" s="4"/>
      <c r="Y36" s="4"/>
      <c r="Z36" s="4"/>
      <c r="AA36" s="4"/>
      <c r="AB36" s="4"/>
      <c r="AC36" s="4"/>
      <c r="AD36" s="4"/>
      <c r="AE36" s="4"/>
      <c r="AF36" s="4"/>
      <c r="AG36" s="4"/>
      <c r="AH36" s="4"/>
    </row>
    <row r="37" spans="2:34" x14ac:dyDescent="0.15">
      <c r="AH37" s="4"/>
    </row>
    <row r="38" spans="2:34" x14ac:dyDescent="0.15">
      <c r="AG38" s="4"/>
      <c r="AH38" s="4"/>
    </row>
    <row r="39" spans="2:34" x14ac:dyDescent="0.15"/>
    <row r="40" spans="2:34" x14ac:dyDescent="0.15">
      <c r="X40" s="4"/>
    </row>
    <row r="41" spans="2:34" x14ac:dyDescent="0.15">
      <c r="R41" s="4"/>
    </row>
    <row r="42" spans="2:34" x14ac:dyDescent="0.15">
      <c r="W42" s="4"/>
    </row>
    <row r="43" spans="2:34" x14ac:dyDescent="0.15">
      <c r="Y43" s="4"/>
      <c r="Z43" s="4"/>
      <c r="AA43" s="4"/>
      <c r="AB43" s="4"/>
      <c r="AC43" s="4"/>
      <c r="AD43" s="4"/>
      <c r="AE43" s="4"/>
      <c r="AF43" s="4"/>
      <c r="AG43" s="4"/>
      <c r="AH43" s="4"/>
    </row>
    <row r="44" spans="2:34" x14ac:dyDescent="0.15">
      <c r="AH44" s="4"/>
    </row>
    <row r="45" spans="2:34" x14ac:dyDescent="0.15">
      <c r="X45" s="4"/>
    </row>
    <row r="46" spans="2:34" x14ac:dyDescent="0.15"/>
    <row r="47" spans="2:34" x14ac:dyDescent="0.15"/>
    <row r="48" spans="2:34" x14ac:dyDescent="0.15">
      <c r="W48" s="4"/>
      <c r="Y48" s="4"/>
      <c r="Z48" s="4"/>
      <c r="AA48" s="4"/>
      <c r="AB48" s="4"/>
      <c r="AC48" s="4"/>
      <c r="AD48" s="4"/>
      <c r="AE48" s="4"/>
      <c r="AF48" s="4"/>
      <c r="AG48" s="4"/>
      <c r="AH48" s="4"/>
    </row>
    <row r="49" spans="28:34" x14ac:dyDescent="0.15"/>
    <row r="50" spans="28:34" x14ac:dyDescent="0.15">
      <c r="AE50" s="4"/>
      <c r="AF50" s="4"/>
      <c r="AG50" s="4"/>
      <c r="AH50" s="4"/>
    </row>
    <row r="51" spans="28:34" x14ac:dyDescent="0.15">
      <c r="AC51" s="4"/>
      <c r="AD51" s="4"/>
      <c r="AE51" s="4"/>
      <c r="AF51" s="4"/>
      <c r="AG51" s="4"/>
      <c r="AH51" s="4"/>
    </row>
    <row r="52" spans="28:34" x14ac:dyDescent="0.15"/>
    <row r="53" spans="28:34" x14ac:dyDescent="0.15">
      <c r="AF53" s="4"/>
      <c r="AG53" s="4"/>
      <c r="AH53" s="4"/>
    </row>
    <row r="54" spans="28:34" x14ac:dyDescent="0.15">
      <c r="AH54" s="4"/>
    </row>
    <row r="55" spans="28:34" x14ac:dyDescent="0.15"/>
    <row r="56" spans="28:34" x14ac:dyDescent="0.15">
      <c r="AB56" s="4"/>
      <c r="AC56" s="4"/>
      <c r="AD56" s="4"/>
      <c r="AE56" s="4"/>
      <c r="AF56" s="4"/>
      <c r="AG56" s="4"/>
      <c r="AH56" s="4"/>
    </row>
    <row r="57" spans="28:34" x14ac:dyDescent="0.15">
      <c r="AH57" s="4"/>
    </row>
    <row r="58" spans="28:34" x14ac:dyDescent="0.15">
      <c r="AH58" s="4"/>
    </row>
    <row r="59" spans="28:34" x14ac:dyDescent="0.15"/>
    <row r="60" spans="28:34" x14ac:dyDescent="0.15"/>
    <row r="61" spans="28:34" x14ac:dyDescent="0.15"/>
    <row r="62" spans="28:34" x14ac:dyDescent="0.15"/>
    <row r="63" spans="28:34" x14ac:dyDescent="0.15">
      <c r="AH63" s="4"/>
    </row>
    <row r="64" spans="28:34" x14ac:dyDescent="0.15">
      <c r="AG64" s="4"/>
      <c r="AH64" s="4"/>
    </row>
    <row r="65" spans="28:34" x14ac:dyDescent="0.15"/>
    <row r="66" spans="28:34" x14ac:dyDescent="0.15"/>
    <row r="67" spans="28:34" x14ac:dyDescent="0.15"/>
    <row r="68" spans="28:34" x14ac:dyDescent="0.15">
      <c r="AB68" s="4"/>
      <c r="AC68" s="4"/>
      <c r="AD68" s="4"/>
      <c r="AE68" s="4"/>
      <c r="AF68" s="4"/>
      <c r="AG68" s="4"/>
      <c r="AH68" s="4"/>
    </row>
    <row r="69" spans="28:34" x14ac:dyDescent="0.15">
      <c r="AF69" s="4"/>
      <c r="AG69" s="4"/>
      <c r="AH69" s="4"/>
    </row>
    <row r="70" spans="28:34" x14ac:dyDescent="0.15"/>
    <row r="71" spans="28:34" x14ac:dyDescent="0.15"/>
    <row r="72" spans="28:34" x14ac:dyDescent="0.15"/>
    <row r="73" spans="28:34" x14ac:dyDescent="0.15"/>
    <row r="74" spans="28:34" x14ac:dyDescent="0.15"/>
    <row r="75" spans="28:34" x14ac:dyDescent="0.15">
      <c r="AH75" s="4"/>
    </row>
    <row r="76" spans="28:34" x14ac:dyDescent="0.15">
      <c r="AF76" s="4"/>
      <c r="AG76" s="4"/>
      <c r="AH76" s="4"/>
    </row>
    <row r="77" spans="28:34" x14ac:dyDescent="0.15">
      <c r="AG77" s="4"/>
      <c r="AH77" s="4"/>
    </row>
    <row r="78" spans="28:34" x14ac:dyDescent="0.15"/>
    <row r="79" spans="28:34" x14ac:dyDescent="0.15"/>
    <row r="80" spans="28:34" x14ac:dyDescent="0.15"/>
    <row r="81" spans="25:34" x14ac:dyDescent="0.15"/>
    <row r="82" spans="25:34" x14ac:dyDescent="0.15">
      <c r="Y82" s="4"/>
    </row>
    <row r="83" spans="25:34" x14ac:dyDescent="0.15">
      <c r="Y83" s="4"/>
      <c r="Z83" s="4"/>
      <c r="AA83" s="4"/>
      <c r="AB83" s="4"/>
      <c r="AC83" s="4"/>
      <c r="AD83" s="4"/>
      <c r="AE83" s="4"/>
      <c r="AF83" s="4"/>
      <c r="AG83" s="4"/>
      <c r="AH83" s="4"/>
    </row>
    <row r="84" spans="25:34" x14ac:dyDescent="0.15"/>
    <row r="85" spans="25:34" x14ac:dyDescent="0.15"/>
    <row r="86" spans="25:34" x14ac:dyDescent="0.15"/>
    <row r="87" spans="25:34" x14ac:dyDescent="0.15"/>
    <row r="88" spans="25:34" x14ac:dyDescent="0.15">
      <c r="AH88" s="4"/>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4"/>
      <c r="AG94" s="4"/>
      <c r="AH94" s="4"/>
    </row>
    <row r="95" spans="25:34" ht="13.5" customHeight="1" x14ac:dyDescent="0.15">
      <c r="AH95" s="4"/>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4"/>
    </row>
    <row r="102" spans="33:34" ht="13.5" customHeight="1" x14ac:dyDescent="0.15"/>
    <row r="103" spans="33:34" ht="13.5" customHeight="1" x14ac:dyDescent="0.15"/>
    <row r="104" spans="33:34" ht="13.5" customHeight="1" x14ac:dyDescent="0.15">
      <c r="AG104" s="4"/>
      <c r="AH104" s="4"/>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4"/>
    </row>
    <row r="117" spans="34:122" ht="13.5" customHeight="1" x14ac:dyDescent="0.15"/>
    <row r="118" spans="34:122" ht="13.5" customHeight="1" x14ac:dyDescent="0.15"/>
    <row r="119" spans="34:122" ht="13.5" customHeight="1" x14ac:dyDescent="0.15"/>
    <row r="120" spans="34:122" ht="13.5" customHeight="1" x14ac:dyDescent="0.15">
      <c r="AH120" s="4"/>
    </row>
    <row r="121" spans="34:122" ht="13.5" customHeight="1" x14ac:dyDescent="0.15">
      <c r="AH121" s="4"/>
    </row>
    <row r="122" spans="34:122" ht="13.5" customHeight="1" x14ac:dyDescent="0.15"/>
    <row r="123" spans="34:122" ht="13.5" customHeight="1" x14ac:dyDescent="0.15"/>
    <row r="124" spans="34:122" ht="13.5" customHeight="1" x14ac:dyDescent="0.15"/>
    <row r="125" spans="34:122" ht="13.5" customHeight="1" x14ac:dyDescent="0.15">
      <c r="DR125" s="4" t="s">
        <v>15</v>
      </c>
    </row>
  </sheetData>
  <sheetProtection algorithmName="SHA-512" hashValue="pOt020x96MGNDSivbSEAeZ3b0o8mjPSO8USmtqJhWxdcK9zW5uTu/sf3/xEplRUpxOzY+WmQbYNzWtXmQBkBag==" saltValue="eeEJWqMCeT9jEKyEisGVsQ==" spinCount="100000" sheet="1" objects="1" scenarios="1"/>
  <phoneticPr fontId="3"/>
  <printOptions horizontalCentered="1" verticalCentered="1"/>
  <pageMargins left="0" right="0" top="0.19685039370078741" bottom="0.31496062992125984"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70" zoomScaleNormal="70" zoomScaleSheetLayoutView="55" workbookViewId="0">
      <selection activeCell="CR40" sqref="CR40"/>
    </sheetView>
  </sheetViews>
  <sheetFormatPr defaultColWidth="0" defaultRowHeight="13.5" customHeight="1" zeroHeight="1" x14ac:dyDescent="0.15"/>
  <cols>
    <col min="1" max="34" width="2.5" style="37" customWidth="1"/>
    <col min="35" max="122" width="2.5" style="4" customWidth="1"/>
    <col min="123" max="123" width="2.5" style="4" hidden="1" customWidth="1"/>
    <col min="124" max="16384" width="2.5" style="4" hidden="1"/>
  </cols>
  <sheetData>
    <row r="1" spans="2:34" ht="13.5" customHeight="1" x14ac:dyDescent="0.15">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row>
    <row r="2" spans="2:34" x14ac:dyDescent="0.15">
      <c r="S2" s="4"/>
      <c r="AH2" s="4"/>
    </row>
    <row r="3" spans="2:34" x14ac:dyDescent="0.15">
      <c r="C3" s="4"/>
      <c r="D3" s="4"/>
      <c r="E3" s="4"/>
      <c r="F3" s="4"/>
      <c r="G3" s="4"/>
      <c r="H3" s="4"/>
      <c r="I3" s="4"/>
      <c r="J3" s="4"/>
      <c r="K3" s="4"/>
      <c r="L3" s="4"/>
      <c r="M3" s="4"/>
      <c r="N3" s="4"/>
      <c r="O3" s="4"/>
      <c r="P3" s="4"/>
      <c r="Q3" s="4"/>
      <c r="R3" s="4"/>
      <c r="S3" s="4"/>
      <c r="U3" s="4"/>
      <c r="V3" s="4"/>
      <c r="W3" s="4"/>
      <c r="X3" s="4"/>
      <c r="Y3" s="4"/>
      <c r="Z3" s="4"/>
      <c r="AA3" s="4"/>
      <c r="AB3" s="4"/>
      <c r="AC3" s="4"/>
      <c r="AD3" s="4"/>
      <c r="AE3" s="4"/>
      <c r="AF3" s="4"/>
      <c r="AG3" s="4"/>
      <c r="AH3" s="4"/>
    </row>
    <row r="4" spans="2:34" x14ac:dyDescent="0.15"/>
    <row r="5" spans="2:34" x14ac:dyDescent="0.15"/>
    <row r="6" spans="2:34" x14ac:dyDescent="0.15"/>
    <row r="7" spans="2:34" x14ac:dyDescent="0.15"/>
    <row r="8" spans="2:34" x14ac:dyDescent="0.15"/>
    <row r="9" spans="2:34" x14ac:dyDescent="0.15">
      <c r="AH9" s="4"/>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4"/>
    </row>
    <row r="18" spans="12:34" x14ac:dyDescent="0.15"/>
    <row r="19" spans="12:34" x14ac:dyDescent="0.15"/>
    <row r="20" spans="12:34" x14ac:dyDescent="0.15">
      <c r="AH20" s="4"/>
    </row>
    <row r="21" spans="12:34" x14ac:dyDescent="0.15">
      <c r="AH21" s="4"/>
    </row>
    <row r="22" spans="12:34" x14ac:dyDescent="0.15"/>
    <row r="23" spans="12:34" x14ac:dyDescent="0.15"/>
    <row r="24" spans="12:34" x14ac:dyDescent="0.15">
      <c r="Q24" s="4"/>
    </row>
    <row r="25" spans="12:34" x14ac:dyDescent="0.15"/>
    <row r="26" spans="12:34" x14ac:dyDescent="0.15"/>
    <row r="27" spans="12:34" x14ac:dyDescent="0.15"/>
    <row r="28" spans="12:34" x14ac:dyDescent="0.15">
      <c r="O28" s="4"/>
      <c r="T28" s="4"/>
      <c r="AH28" s="4"/>
    </row>
    <row r="29" spans="12:34" x14ac:dyDescent="0.15"/>
    <row r="30" spans="12:34" x14ac:dyDescent="0.15"/>
    <row r="31" spans="12:34" x14ac:dyDescent="0.15">
      <c r="Q31" s="4"/>
    </row>
    <row r="32" spans="12:34" x14ac:dyDescent="0.15">
      <c r="L32" s="4"/>
    </row>
    <row r="33" spans="2:34" x14ac:dyDescent="0.15">
      <c r="C33" s="4"/>
      <c r="E33" s="4"/>
      <c r="G33" s="4"/>
      <c r="I33" s="4"/>
      <c r="X33" s="4"/>
    </row>
    <row r="34" spans="2:34" x14ac:dyDescent="0.15">
      <c r="B34" s="4"/>
      <c r="P34" s="4"/>
      <c r="R34" s="4"/>
      <c r="T34" s="4"/>
    </row>
    <row r="35" spans="2:34" x14ac:dyDescent="0.15">
      <c r="D35" s="4"/>
      <c r="W35" s="4"/>
      <c r="AC35" s="4"/>
      <c r="AD35" s="4"/>
      <c r="AE35" s="4"/>
      <c r="AF35" s="4"/>
      <c r="AG35" s="4"/>
      <c r="AH35" s="4"/>
    </row>
    <row r="36" spans="2:34" x14ac:dyDescent="0.15">
      <c r="H36" s="4"/>
      <c r="J36" s="4"/>
      <c r="K36" s="4"/>
      <c r="M36" s="4"/>
      <c r="Y36" s="4"/>
      <c r="Z36" s="4"/>
      <c r="AA36" s="4"/>
      <c r="AB36" s="4"/>
      <c r="AC36" s="4"/>
      <c r="AD36" s="4"/>
      <c r="AE36" s="4"/>
      <c r="AF36" s="4"/>
      <c r="AG36" s="4"/>
      <c r="AH36" s="4"/>
    </row>
    <row r="37" spans="2:34" x14ac:dyDescent="0.15">
      <c r="AH37" s="4"/>
    </row>
    <row r="38" spans="2:34" x14ac:dyDescent="0.15">
      <c r="AG38" s="4"/>
      <c r="AH38" s="4"/>
    </row>
    <row r="39" spans="2:34" x14ac:dyDescent="0.15"/>
    <row r="40" spans="2:34" x14ac:dyDescent="0.15">
      <c r="X40" s="4"/>
    </row>
    <row r="41" spans="2:34" x14ac:dyDescent="0.15">
      <c r="R41" s="4"/>
    </row>
    <row r="42" spans="2:34" x14ac:dyDescent="0.15">
      <c r="W42" s="4"/>
    </row>
    <row r="43" spans="2:34" x14ac:dyDescent="0.15">
      <c r="Y43" s="4"/>
      <c r="Z43" s="4"/>
      <c r="AA43" s="4"/>
      <c r="AB43" s="4"/>
      <c r="AC43" s="4"/>
      <c r="AD43" s="4"/>
      <c r="AE43" s="4"/>
      <c r="AF43" s="4"/>
      <c r="AG43" s="4"/>
      <c r="AH43" s="4"/>
    </row>
    <row r="44" spans="2:34" x14ac:dyDescent="0.15">
      <c r="AH44" s="4"/>
    </row>
    <row r="45" spans="2:34" x14ac:dyDescent="0.15">
      <c r="X45" s="4"/>
    </row>
    <row r="46" spans="2:34" x14ac:dyDescent="0.15"/>
    <row r="47" spans="2:34" x14ac:dyDescent="0.15"/>
    <row r="48" spans="2:34" x14ac:dyDescent="0.15">
      <c r="W48" s="4"/>
      <c r="Y48" s="4"/>
      <c r="Z48" s="4"/>
      <c r="AA48" s="4"/>
      <c r="AB48" s="4"/>
      <c r="AC48" s="4"/>
      <c r="AD48" s="4"/>
      <c r="AE48" s="4"/>
      <c r="AF48" s="4"/>
      <c r="AG48" s="4"/>
      <c r="AH48" s="4"/>
    </row>
    <row r="49" spans="28:34" x14ac:dyDescent="0.15"/>
    <row r="50" spans="28:34" x14ac:dyDescent="0.15">
      <c r="AE50" s="4"/>
      <c r="AF50" s="4"/>
      <c r="AG50" s="4"/>
      <c r="AH50" s="4"/>
    </row>
    <row r="51" spans="28:34" x14ac:dyDescent="0.15">
      <c r="AC51" s="4"/>
      <c r="AD51" s="4"/>
      <c r="AE51" s="4"/>
      <c r="AF51" s="4"/>
      <c r="AG51" s="4"/>
      <c r="AH51" s="4"/>
    </row>
    <row r="52" spans="28:34" x14ac:dyDescent="0.15"/>
    <row r="53" spans="28:34" x14ac:dyDescent="0.15">
      <c r="AF53" s="4"/>
      <c r="AG53" s="4"/>
      <c r="AH53" s="4"/>
    </row>
    <row r="54" spans="28:34" x14ac:dyDescent="0.15">
      <c r="AH54" s="4"/>
    </row>
    <row r="55" spans="28:34" x14ac:dyDescent="0.15"/>
    <row r="56" spans="28:34" x14ac:dyDescent="0.15">
      <c r="AB56" s="4"/>
      <c r="AC56" s="4"/>
      <c r="AD56" s="4"/>
      <c r="AE56" s="4"/>
      <c r="AF56" s="4"/>
      <c r="AG56" s="4"/>
      <c r="AH56" s="4"/>
    </row>
    <row r="57" spans="28:34" x14ac:dyDescent="0.15">
      <c r="AH57" s="4"/>
    </row>
    <row r="58" spans="28:34" x14ac:dyDescent="0.15">
      <c r="AH58" s="4"/>
    </row>
    <row r="59" spans="28:34" x14ac:dyDescent="0.15">
      <c r="AG59" s="4"/>
      <c r="AH59" s="4"/>
    </row>
    <row r="60" spans="28:34" x14ac:dyDescent="0.15"/>
    <row r="61" spans="28:34" x14ac:dyDescent="0.15"/>
    <row r="62" spans="28:34" x14ac:dyDescent="0.15"/>
    <row r="63" spans="28:34" x14ac:dyDescent="0.15">
      <c r="AH63" s="4"/>
    </row>
    <row r="64" spans="28:34" x14ac:dyDescent="0.15">
      <c r="AG64" s="4"/>
      <c r="AH64" s="4"/>
    </row>
    <row r="65" spans="28:34" x14ac:dyDescent="0.15"/>
    <row r="66" spans="28:34" x14ac:dyDescent="0.15"/>
    <row r="67" spans="28:34" x14ac:dyDescent="0.15"/>
    <row r="68" spans="28:34" x14ac:dyDescent="0.15">
      <c r="AB68" s="4"/>
      <c r="AC68" s="4"/>
      <c r="AD68" s="4"/>
      <c r="AE68" s="4"/>
      <c r="AF68" s="4"/>
      <c r="AG68" s="4"/>
      <c r="AH68" s="4"/>
    </row>
    <row r="69" spans="28:34" x14ac:dyDescent="0.15">
      <c r="AF69" s="4"/>
      <c r="AG69" s="4"/>
      <c r="AH69" s="4"/>
    </row>
    <row r="70" spans="28:34" x14ac:dyDescent="0.15"/>
    <row r="71" spans="28:34" x14ac:dyDescent="0.15"/>
    <row r="72" spans="28:34" x14ac:dyDescent="0.15"/>
    <row r="73" spans="28:34" x14ac:dyDescent="0.15"/>
    <row r="74" spans="28:34" x14ac:dyDescent="0.15"/>
    <row r="75" spans="28:34" x14ac:dyDescent="0.15">
      <c r="AH75" s="4"/>
    </row>
    <row r="76" spans="28:34" x14ac:dyDescent="0.15">
      <c r="AF76" s="4"/>
      <c r="AG76" s="4"/>
      <c r="AH76" s="4"/>
    </row>
    <row r="77" spans="28:34" x14ac:dyDescent="0.15">
      <c r="AG77" s="4"/>
      <c r="AH77" s="4"/>
    </row>
    <row r="78" spans="28:34" x14ac:dyDescent="0.15"/>
    <row r="79" spans="28:34" x14ac:dyDescent="0.15"/>
    <row r="80" spans="28:34" x14ac:dyDescent="0.15"/>
    <row r="81" spans="25:34" x14ac:dyDescent="0.15"/>
    <row r="82" spans="25:34" x14ac:dyDescent="0.15">
      <c r="Y82" s="4"/>
    </row>
    <row r="83" spans="25:34" x14ac:dyDescent="0.15">
      <c r="Y83" s="4"/>
      <c r="Z83" s="4"/>
      <c r="AA83" s="4"/>
      <c r="AB83" s="4"/>
      <c r="AC83" s="4"/>
      <c r="AD83" s="4"/>
      <c r="AE83" s="4"/>
      <c r="AF83" s="4"/>
      <c r="AG83" s="4"/>
      <c r="AH83" s="4"/>
    </row>
    <row r="84" spans="25:34" x14ac:dyDescent="0.15"/>
    <row r="85" spans="25:34" x14ac:dyDescent="0.15"/>
    <row r="86" spans="25:34" x14ac:dyDescent="0.15"/>
    <row r="87" spans="25:34" x14ac:dyDescent="0.15"/>
    <row r="88" spans="25:34" x14ac:dyDescent="0.15">
      <c r="AH88" s="4"/>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4"/>
      <c r="AG94" s="4"/>
      <c r="AH94" s="4"/>
    </row>
    <row r="95" spans="25:34" ht="13.5" customHeight="1" x14ac:dyDescent="0.15">
      <c r="AH95" s="4"/>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4"/>
    </row>
    <row r="102" spans="33:34" ht="13.5" customHeight="1" x14ac:dyDescent="0.15"/>
    <row r="103" spans="33:34" ht="13.5" customHeight="1" x14ac:dyDescent="0.15"/>
    <row r="104" spans="33:34" ht="13.5" customHeight="1" x14ac:dyDescent="0.15">
      <c r="AG104" s="4"/>
      <c r="AH104" s="4"/>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4"/>
    </row>
    <row r="117" spans="34:122" ht="13.5" customHeight="1" x14ac:dyDescent="0.15"/>
    <row r="118" spans="34:122" ht="13.5" customHeight="1" x14ac:dyDescent="0.15"/>
    <row r="119" spans="34:122" ht="13.5" customHeight="1" x14ac:dyDescent="0.15"/>
    <row r="120" spans="34:122" ht="13.5" customHeight="1" x14ac:dyDescent="0.15">
      <c r="AH120" s="4"/>
    </row>
    <row r="121" spans="34:122" ht="13.5" customHeight="1" x14ac:dyDescent="0.15">
      <c r="AH121" s="4"/>
    </row>
    <row r="122" spans="34:122" ht="13.5" customHeight="1" x14ac:dyDescent="0.15"/>
    <row r="123" spans="34:122" ht="13.5" customHeight="1" x14ac:dyDescent="0.15"/>
    <row r="124" spans="34:122" ht="13.5" customHeight="1" x14ac:dyDescent="0.15"/>
    <row r="125" spans="34:122" ht="13.5" customHeight="1" x14ac:dyDescent="0.15">
      <c r="DR125" s="4" t="s">
        <v>15</v>
      </c>
    </row>
  </sheetData>
  <sheetProtection algorithmName="SHA-512" hashValue="rxko1IlhMZWxLFZTHa42KHKxIBtljrtEHrBxzuMcUh/YgPWwK4IexGgEOh3pYnDxyUfBAmhnBxBEWgmd4T7vvw==" saltValue="JQh8fjiMmy957gwvYyiaWA==" spinCount="100000" sheet="1" objects="1" scenarios="1"/>
  <phoneticPr fontId="3"/>
  <printOptions horizontalCentered="1" verticalCentered="1"/>
  <pageMargins left="0" right="0" top="0.19685039370078741" bottom="0.31496062992125984" header="0.39370078740157483" footer="0"/>
  <pageSetup paperSize="9" scale="36"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村田　綾香</cp:lastModifiedBy>
  <cp:lastPrinted>2026-10-01T23:45:20Z</cp:lastPrinted>
  <dcterms:created xsi:type="dcterms:W3CDTF">2026-09-30T01:47:15Z</dcterms:created>
  <dcterms:modified xsi:type="dcterms:W3CDTF">2026-10-02T05:38:34Z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2026-09-30T02:39:31Z</vt:filetime>
  </property>
</Properties>
</file>