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D:\各課専用\自治振興課\06税財政担当（財政）\06 決算統計\15 財政比較分析表／歳出比較分析表→資料集へ\令和６年度決算\03 ②R8.10公表分\07 国へ報告\"/>
    </mc:Choice>
  </mc:AlternateContent>
  <xr:revisionPtr revIDLastSave="0" documentId="13_ncr:1_{7746B385-941D-4CA4-89B6-79ED01E17658}" xr6:coauthVersionLast="47" xr6:coauthVersionMax="47" xr10:uidLastSave="{00000000-0000-0000-0000-000000000000}"/>
  <bookViews>
    <workbookView xWindow="-405" yWindow="0" windowWidth="18225" windowHeight="15480" xr2:uid="{00000000-000D-0000-FFFF-FFFF0000000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G43" i="7" l="1"/>
  <c r="CQ43" i="7"/>
  <c r="CO43" i="7" s="1"/>
  <c r="BY43" i="7"/>
  <c r="BW43" i="7" s="1"/>
  <c r="BE43" i="7"/>
  <c r="AM43" i="7"/>
  <c r="U43" i="7"/>
  <c r="E43" i="7"/>
  <c r="C43" i="7"/>
  <c r="DG42" i="7"/>
  <c r="CQ42" i="7"/>
  <c r="CO42" i="7" s="1"/>
  <c r="BY42" i="7"/>
  <c r="BW42" i="7" s="1"/>
  <c r="BE42" i="7"/>
  <c r="AM42" i="7"/>
  <c r="U42" i="7"/>
  <c r="E42" i="7"/>
  <c r="C42" i="7"/>
  <c r="DG41" i="7"/>
  <c r="CQ41" i="7"/>
  <c r="CO41" i="7" s="1"/>
  <c r="BY41" i="7"/>
  <c r="BW41" i="7" s="1"/>
  <c r="BE41" i="7"/>
  <c r="AM41" i="7"/>
  <c r="U41" i="7"/>
  <c r="E41" i="7"/>
  <c r="C41" i="7"/>
  <c r="DG40" i="7"/>
  <c r="CQ40" i="7"/>
  <c r="CO40" i="7" s="1"/>
  <c r="BY40" i="7"/>
  <c r="BE40" i="7"/>
  <c r="AM40" i="7"/>
  <c r="U40" i="7"/>
  <c r="E40" i="7"/>
  <c r="C40" i="7"/>
  <c r="DG39" i="7"/>
  <c r="CQ39" i="7"/>
  <c r="CO39" i="7" s="1"/>
  <c r="BY39" i="7"/>
  <c r="BE39" i="7"/>
  <c r="AM39" i="7"/>
  <c r="U39" i="7"/>
  <c r="E39" i="7"/>
  <c r="C39" i="7"/>
  <c r="DG38" i="7"/>
  <c r="CQ38" i="7"/>
  <c r="CO38" i="7" s="1"/>
  <c r="BY38" i="7"/>
  <c r="BE38" i="7"/>
  <c r="AM38" i="7"/>
  <c r="U38" i="7"/>
  <c r="E38" i="7"/>
  <c r="C38" i="7"/>
  <c r="DG37" i="7"/>
  <c r="CQ37" i="7"/>
  <c r="CO37" i="7" s="1"/>
  <c r="BY37" i="7"/>
  <c r="BE37" i="7"/>
  <c r="AM37" i="7"/>
  <c r="U37" i="7"/>
  <c r="E37" i="7"/>
  <c r="C37" i="7"/>
  <c r="DG36" i="7"/>
  <c r="CQ36" i="7"/>
  <c r="CO36" i="7" s="1"/>
  <c r="BY36" i="7"/>
  <c r="BE36" i="7"/>
  <c r="AM36" i="7"/>
  <c r="W36" i="7"/>
  <c r="E36" i="7"/>
  <c r="C36" i="7" s="1"/>
  <c r="DG35" i="7"/>
  <c r="CQ35" i="7"/>
  <c r="CO35" i="7"/>
  <c r="BY35" i="7"/>
  <c r="BE35" i="7"/>
  <c r="AO35" i="7"/>
  <c r="W35" i="7"/>
  <c r="E35" i="7"/>
  <c r="C35" i="7" s="1"/>
  <c r="DG34" i="7"/>
  <c r="CQ34" i="7"/>
  <c r="CO34" i="7"/>
  <c r="BY34" i="7"/>
  <c r="BE34" i="7"/>
  <c r="AO34" i="7"/>
  <c r="W34" i="7"/>
  <c r="E34" i="7"/>
  <c r="C34" i="7" s="1"/>
  <c r="U34" i="7" l="1"/>
  <c r="U35" i="7"/>
  <c r="U36" i="7" s="1"/>
  <c r="BW34" i="7" l="1"/>
  <c r="BW35" i="7" s="1"/>
  <c r="BW36" i="7" s="1"/>
  <c r="BW37" i="7" s="1"/>
  <c r="BW38" i="7" s="1"/>
  <c r="BW39" i="7" s="1"/>
  <c r="BW40" i="7" s="1"/>
  <c r="AM34" i="7"/>
  <c r="AM35" i="7" s="1"/>
</calcChain>
</file>

<file path=xl/sharedStrings.xml><?xml version="1.0" encoding="utf-8"?>
<sst xmlns="http://schemas.openxmlformats.org/spreadsheetml/2006/main" count="1085" uniqueCount="586">
  <si>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</si>
  <si>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</si>
  <si>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</si>
  <si>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R02</t>
  </si>
  <si>
    <t>R03</t>
  </si>
  <si>
    <t>R04</t>
  </si>
  <si>
    <t>R05</t>
  </si>
  <si>
    <t>R06</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</si>
  <si>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</si>
  <si>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</si>
  <si>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</si>
  <si>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</si>
  <si>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</si>
  <si>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</si>
  <si>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</si>
  <si>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地方債の新規発行を抑制してきた結果、将来負担比率が低下している。一方で、有形固定資産減価償却率は類似団体より低いものの上昇傾向にあるが、主な要因としては、体育館・プール、消防施設などの有形固定資産減価償却率が約90％、福祉施設の有形固定資産減価償却率が約100％になっていることなどが挙げられる。公共施設等総合管理計画に基づき、今後、老朽化対策に積極的に取り組んでいく。</t>
    <rPh sb="25" eb="27">
      <t>テイカ</t>
    </rPh>
    <rPh sb="48" eb="50">
      <t>ルイジ</t>
    </rPh>
    <rPh sb="50" eb="52">
      <t>ダンタイ</t>
    </rPh>
    <rPh sb="54" eb="55">
      <t>ヒク</t>
    </rPh>
    <rPh sb="59" eb="61">
      <t>ジョウショウ</t>
    </rPh>
    <rPh sb="61" eb="63">
      <t>ケイコウ</t>
    </rPh>
    <rPh sb="104" eb="105">
      <t>ヤク</t>
    </rPh>
    <rPh sb="109" eb="111">
      <t>フクシ</t>
    </rPh>
    <rPh sb="111" eb="113">
      <t>シセツ</t>
    </rPh>
    <rPh sb="126" eb="127">
      <t>ヤク</t>
    </rPh>
    <rPh sb="142" eb="143">
      <t>ア</t>
    </rPh>
    <phoneticPr fontId="5"/>
  </si>
  <si>
    <t>実質公債費比率は近年上昇傾向にあるものの、将来負担比率は低下傾向にある。これは、主に毎年の地方債の新規発行を抑制し、地方債残高が減少したためである。一方で、新庁舎建設に係る起債償還の本格化等により、実質公債費比率は上昇または高止まりしていくことが考えられるため、これまで以上に公債費の適正化に取り組んでいく必要がある。</t>
    <rPh sb="40" eb="41">
      <t>オモ</t>
    </rPh>
    <rPh sb="42" eb="44">
      <t>マイトシ</t>
    </rPh>
    <rPh sb="45" eb="48">
      <t>チホウサイ</t>
    </rPh>
    <rPh sb="49" eb="51">
      <t>シンキ</t>
    </rPh>
    <rPh sb="51" eb="53">
      <t>ハッコウ</t>
    </rPh>
    <rPh sb="54" eb="56">
      <t>ヨクセイ</t>
    </rPh>
    <rPh sb="58" eb="61">
      <t>チホウサイ</t>
    </rPh>
    <rPh sb="61" eb="63">
      <t>ザンダカ</t>
    </rPh>
    <rPh sb="64" eb="66">
      <t>ゲンショウ</t>
    </rPh>
    <rPh sb="74" eb="76">
      <t>イッポウ</t>
    </rPh>
    <rPh sb="78" eb="81">
      <t>シンチョウシャ</t>
    </rPh>
    <rPh sb="81" eb="83">
      <t>ケンセツ</t>
    </rPh>
    <rPh sb="84" eb="85">
      <t>カカ</t>
    </rPh>
    <rPh sb="86" eb="88">
      <t>キサイ</t>
    </rPh>
    <rPh sb="88" eb="90">
      <t>ショウカン</t>
    </rPh>
    <rPh sb="91" eb="94">
      <t>ホンカクカ</t>
    </rPh>
    <rPh sb="94" eb="95">
      <t>トウ</t>
    </rPh>
    <rPh sb="107" eb="109">
      <t>ジョウショウ</t>
    </rPh>
    <rPh sb="112" eb="114">
      <t>タカド</t>
    </rPh>
    <rPh sb="123" eb="124">
      <t>カンガ</t>
    </rPh>
    <phoneticPr fontId="2"/>
  </si>
  <si>
    <t>令和6年度　財政状況資料集</t>
    <phoneticPr fontId="5"/>
  </si>
  <si>
    <t>総括表（市町村）</t>
    <rPh sb="0" eb="2">
      <t>ソウカツ</t>
    </rPh>
    <rPh sb="2" eb="3">
      <t>ヒョウ</t>
    </rPh>
    <rPh sb="4" eb="7">
      <t>シチョウソン</t>
    </rPh>
    <phoneticPr fontId="5"/>
  </si>
  <si>
    <t>都道府県名</t>
    <phoneticPr fontId="5"/>
  </si>
  <si>
    <t>京都府</t>
    <phoneticPr fontId="5"/>
  </si>
  <si>
    <t>市町村類型</t>
    <phoneticPr fontId="5"/>
  </si>
  <si>
    <t>Ⅱ－１</t>
    <phoneticPr fontId="5"/>
  </si>
  <si>
    <t>指定団体等の指定状況</t>
    <phoneticPr fontId="5"/>
  </si>
  <si>
    <t>区分</t>
    <rPh sb="0" eb="2">
      <t>クブン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</si>
  <si>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</si>
  <si>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</si>
  <si>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</si>
  <si>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</si>
  <si>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1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</si>
  <si>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</si>
  <si>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</si>
  <si>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</si>
  <si>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5"/>
  </si>
  <si>
    <t>経常収支比率</t>
    <rPh sb="0" eb="2">
      <t>ケイジョウ</t>
    </rPh>
    <rPh sb="2" eb="4">
      <t>シュウシ</t>
    </rPh>
    <rPh sb="4" eb="6">
      <t>ヒリツ</t>
    </rPh>
    <phoneticPr fontId="5"/>
  </si>
  <si>
    <t>市町村名</t>
    <rPh sb="0" eb="3">
      <t>シチョウソン</t>
    </rPh>
    <rPh sb="3" eb="4">
      <t>メイ</t>
    </rPh>
    <phoneticPr fontId="5"/>
  </si>
  <si>
    <t>宇治田原町</t>
    <phoneticPr fontId="5"/>
  </si>
  <si>
    <t>地方交付税種地</t>
    <rPh sb="0" eb="2">
      <t>チホウ</t>
    </rPh>
    <rPh sb="2" eb="5">
      <t>コウフゼイ</t>
    </rPh>
    <rPh sb="5" eb="6">
      <t>シュ</t>
    </rPh>
    <rPh sb="6" eb="7">
      <t>チ</t>
    </rPh>
    <phoneticPr fontId="5"/>
  </si>
  <si>
    <t>2-4</t>
    <phoneticPr fontId="5"/>
  </si>
  <si>
    <t>財源超過</t>
    <rPh sb="0" eb="2">
      <t>ザイゲン</t>
    </rPh>
    <rPh sb="2" eb="4">
      <t>チョウカ</t>
    </rPh>
    <phoneticPr fontId="5"/>
  </si>
  <si>
    <t>歳入歳出差引</t>
    <phoneticPr fontId="1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</si>
  <si>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</si>
  <si>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</si>
  <si>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</si>
  <si>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</si>
  <si>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</si>
  <si>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</si>
  <si>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1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</si>
  <si>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</si>
  <si>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</si>
  <si>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</si>
  <si>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</si>
  <si>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</si>
  <si>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</si>
  <si>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</si>
  <si>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</si>
  <si>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</si>
  <si>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</si>
  <si>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</si>
  <si>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</si>
  <si>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-4.4</t>
    <phoneticPr fontId="5"/>
  </si>
  <si>
    <t>山振</t>
    <rPh sb="0" eb="1">
      <t>ヤマ</t>
    </rPh>
    <rPh sb="1" eb="2">
      <t>フ</t>
    </rPh>
    <phoneticPr fontId="5"/>
  </si>
  <si>
    <t>繰上償還金</t>
    <phoneticPr fontId="1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</si>
  <si>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</si>
  <si>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</si>
  <si>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</si>
  <si>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</si>
  <si>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</si>
  <si>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</si>
  <si>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</si>
  <si>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1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</si>
  <si>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</si>
  <si>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</si>
  <si>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</si>
  <si>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</si>
  <si>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</si>
  <si>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</si>
  <si>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</si>
  <si>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</si>
  <si>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</si>
  <si>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</si>
  <si>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</si>
  <si>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</si>
  <si>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</si>
  <si>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15"/>
  </si>
  <si>
    <t>うち日本人(％)</t>
    <phoneticPr fontId="5"/>
  </si>
  <si>
    <t>-2.2</t>
    <phoneticPr fontId="5"/>
  </si>
  <si>
    <t>第3次</t>
    <rPh sb="0" eb="1">
      <t>ダイ</t>
    </rPh>
    <rPh sb="2" eb="3">
      <t>ジ</t>
    </rPh>
    <phoneticPr fontId="5"/>
  </si>
  <si>
    <t>標準税収入額等</t>
    <phoneticPr fontId="1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</si>
  <si>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</si>
  <si>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5"/>
  </si>
  <si>
    <t>人口密度 (人/k㎡)</t>
    <rPh sb="0" eb="2">
      <t>ジンコウ</t>
    </rPh>
    <rPh sb="2" eb="4">
      <t>ミツド</t>
    </rPh>
    <phoneticPr fontId="5"/>
  </si>
  <si>
    <t>歳入一般財源等</t>
    <rPh sb="0" eb="2">
      <t>サイニュウ</t>
    </rPh>
    <rPh sb="2" eb="4">
      <t>イッパン</t>
    </rPh>
    <rPh sb="4" eb="6">
      <t>ザイゲン</t>
    </rPh>
    <rPh sb="6" eb="7">
      <t>トウ</t>
    </rPh>
    <phoneticPr fontId="1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</si>
  <si>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</si>
  <si>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</si>
  <si>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</si>
  <si>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</si>
  <si>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</si>
  <si>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</si>
  <si>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</si>
  <si>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</si>
  <si>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</si>
  <si>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</si>
  <si>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</si>
  <si>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</si>
  <si>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</si>
  <si>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</si>
  <si>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</si>
  <si>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</si>
  <si>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</si>
  <si>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</si>
  <si>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</si>
  <si>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</si>
  <si>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</si>
  <si>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</si>
  <si>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</si>
  <si>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</si>
  <si>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5"/>
  </si>
  <si>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</si>
  <si>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</si>
  <si>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</si>
  <si>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</si>
  <si>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</si>
  <si>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</si>
  <si>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</si>
  <si>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</si>
  <si>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</si>
  <si>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</si>
  <si>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</si>
  <si>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</si>
  <si>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</si>
  <si>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</si>
  <si>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</si>
  <si>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</si>
  <si>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</si>
  <si>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</si>
  <si>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</si>
  <si>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</si>
  <si>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</si>
  <si>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</si>
  <si>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</si>
  <si>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</si>
  <si>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</si>
  <si>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</si>
  <si>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9"/>
  </si>
  <si>
    <t>※8：職員の状況については、調査対象年度の地方公務員給与実態調査に基づいている。</t>
    <phoneticPr fontId="19"/>
  </si>
  <si>
    <t>令和6年度</t>
    <phoneticPr fontId="15"/>
  </si>
  <si>
    <t>京都府宇治田原町</t>
    <phoneticPr fontId="1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</si>
  <si>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</si>
  <si>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</si>
  <si>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</si>
  <si>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</si>
  <si>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</si>
  <si>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</si>
  <si>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</si>
  <si>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</si>
  <si>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</si>
  <si>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</si>
  <si>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</si>
  <si>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</si>
  <si>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</si>
  <si>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</si>
  <si>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</si>
  <si>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</si>
  <si>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</si>
  <si>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</si>
  <si>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</si>
  <si>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</si>
  <si>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</si>
  <si>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</si>
  <si>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</si>
  <si>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</si>
  <si>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</si>
  <si>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4"/>
  </si>
  <si>
    <t>　　　所得割</t>
    <phoneticPr fontId="5"/>
  </si>
  <si>
    <t>衛生費</t>
  </si>
  <si>
    <t>分離課税所得割交付金</t>
    <phoneticPr fontId="1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</si>
  <si>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</si>
  <si>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</si>
  <si>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</si>
  <si>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</si>
  <si>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</si>
  <si>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</si>
  <si>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</si>
  <si>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</si>
  <si>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</si>
  <si>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</si>
  <si>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</si>
  <si>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</si>
  <si>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</si>
  <si>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</si>
  <si>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</si>
  <si>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</si>
  <si>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</si>
  <si>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
  </si>
  <si>
    <t>　　鉱産税</t>
    <phoneticPr fontId="5"/>
  </si>
  <si>
    <t>災害復旧費</t>
  </si>
  <si>
    <t>地方特例交付金等</t>
    <rPh sb="7" eb="8">
      <t>トウ</t>
    </rPh>
    <phoneticPr fontId="1"/>
  </si>
  <si>
    <t>　　特別土地保有税</t>
    <phoneticPr fontId="5"/>
  </si>
  <si>
    <t>公債費</t>
  </si>
  <si>
    <t>　住宅借入金等特別税額控除減収補塡特例交付金</t>
    <phoneticPr fontId="5"/>
  </si>
  <si>
    <t>　法定外普通税</t>
    <phoneticPr fontId="5"/>
  </si>
  <si>
    <t>諸支出金</t>
    <rPh sb="3" eb="4">
      <t>キン</t>
    </rPh>
    <phoneticPr fontId="1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</si>
  <si>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</si>
  <si>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</si>
  <si>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</si>
  <si>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</si>
  <si>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</si>
  <si>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</si>
  <si>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</si>
  <si>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</si>
  <si>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</si>
  <si>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</si>
  <si>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</si>
  <si>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</si>
  <si>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</si>
  <si>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</si>
  <si>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</si>
  <si>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</si>
  <si>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</si>
  <si>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0"/>
  </si>
  <si>
    <t>　震災復興特別交付税</t>
    <phoneticPr fontId="1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</si>
  <si>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</si>
  <si>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</si>
  <si>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</si>
  <si>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</si>
  <si>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</si>
  <si>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</si>
  <si>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</si>
  <si>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</si>
  <si>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</si>
  <si>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</si>
  <si>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</si>
  <si>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</si>
  <si>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</si>
  <si>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</si>
  <si>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</si>
  <si>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元利償還金</t>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</si>
  <si>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</si>
  <si>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</si>
  <si>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</si>
  <si>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15"/>
  </si>
  <si>
    <t>国有提供交付金(特別区財調交付金)</t>
  </si>
  <si>
    <t>徴収率
(％)</t>
    <rPh sb="0" eb="2">
      <t>チョウシュウ</t>
    </rPh>
    <rPh sb="2" eb="3">
      <t>リツ</t>
    </rPh>
    <phoneticPr fontId="5"/>
  </si>
  <si>
    <t>現年</t>
    <rPh sb="0" eb="1">
      <t>ゲン</t>
    </rPh>
    <rPh sb="1" eb="2">
      <t>ネン</t>
    </rPh>
    <phoneticPr fontId="5"/>
  </si>
  <si>
    <t>　うち利子</t>
    <phoneticPr fontId="1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</si>
  <si>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</si>
  <si>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</si>
  <si>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</si>
  <si>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</si>
  <si>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</si>
  <si>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</si>
  <si>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</si>
  <si>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</si>
  <si>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</si>
  <si>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</si>
  <si>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</si>
  <si>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</si>
  <si>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</si>
  <si>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</si>
  <si>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</si>
  <si>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</si>
  <si>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</si>
  <si>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</si>
  <si>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</si>
  <si>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</si>
  <si>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</si>
  <si>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</si>
  <si>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</si>
  <si>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</si>
  <si>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</si>
  <si>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</si>
  <si>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</si>
  <si>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</si>
  <si>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</si>
  <si>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</si>
  <si>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</si>
  <si>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</si>
  <si>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</si>
  <si>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</si>
  <si>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</si>
  <si>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</si>
  <si>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</si>
  <si>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</si>
  <si>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</si>
  <si>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</si>
  <si>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</si>
  <si>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</si>
  <si>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</si>
  <si>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</si>
  <si>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</si>
  <si>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</si>
  <si>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</si>
  <si>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</si>
  <si>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</si>
  <si>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</si>
  <si>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</si>
  <si>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</si>
  <si>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</si>
  <si>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京都府宇治田原町</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</si>
  <si>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</si>
  <si>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</si>
  <si>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</si>
  <si>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</si>
  <si>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</si>
  <si>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</si>
  <si>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</si>
  <si>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</si>
  <si>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</si>
  <si>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</si>
  <si>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</si>
  <si>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</si>
  <si>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</si>
  <si>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</si>
  <si>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</si>
  <si>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</si>
  <si>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</si>
  <si>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</si>
  <si>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</si>
  <si>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</si>
  <si>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5,825</t>
  </si>
  <si>
    <t>5,621</t>
  </si>
  <si>
    <t>205</t>
  </si>
  <si>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</si>
  <si>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</si>
  <si>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</si>
  <si>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</si>
  <si>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</si>
  <si>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</si>
  <si>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</si>
  <si>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</si>
  <si>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</si>
  <si>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</si>
  <si>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</si>
  <si>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</si>
  <si>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</si>
  <si>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宇治田原町国民健康保険特別会計（事業勘定）</t>
    <phoneticPr fontId="5"/>
  </si>
  <si>
    <t>953</t>
  </si>
  <si>
    <t>936</t>
  </si>
  <si>
    <t>17</t>
  </si>
  <si>
    <t>-</t>
  </si>
  <si>
    <t>宇治田原町介護保険特別会計</t>
    <phoneticPr fontId="5"/>
  </si>
  <si>
    <t>913</t>
  </si>
  <si>
    <t>831</t>
  </si>
  <si>
    <t>82</t>
  </si>
  <si>
    <t>宇治田原町後期高齢者医療特別会計</t>
    <phoneticPr fontId="5"/>
  </si>
  <si>
    <t>191</t>
  </si>
  <si>
    <t>182</t>
  </si>
  <si>
    <t>9</t>
  </si>
  <si>
    <t>宇治田原町水道事業会計</t>
    <phoneticPr fontId="5"/>
  </si>
  <si>
    <t>793</t>
  </si>
  <si>
    <t>154</t>
  </si>
  <si>
    <t>法適用企業</t>
    <phoneticPr fontId="5"/>
  </si>
  <si>
    <t>宇治田原町下水道事業会計</t>
    <phoneticPr fontId="5"/>
  </si>
  <si>
    <t>3,258</t>
  </si>
  <si>
    <t>1,922</t>
  </si>
  <si>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</si>
  <si>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</si>
  <si>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</si>
  <si>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</si>
  <si>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</si>
  <si>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城南衛生管理組合</t>
  </si>
  <si>
    <t>5,374</t>
  </si>
  <si>
    <t>5,285</t>
  </si>
  <si>
    <t>90</t>
  </si>
  <si>
    <t>74</t>
  </si>
  <si>
    <t>118</t>
  </si>
  <si>
    <t>6,720</t>
  </si>
  <si>
    <t>京都府市町村職員退職手当組合</t>
  </si>
  <si>
    <t>4,064</t>
  </si>
  <si>
    <t>3,765</t>
  </si>
  <si>
    <t>299</t>
  </si>
  <si>
    <t>京都府市町村議会議員公務災害補償等組合</t>
  </si>
  <si>
    <t>3</t>
  </si>
  <si>
    <t>1</t>
  </si>
  <si>
    <t>2</t>
  </si>
  <si>
    <t>京都府自治会館管理組合</t>
  </si>
  <si>
    <t>98</t>
  </si>
  <si>
    <t>96</t>
  </si>
  <si>
    <t>京都府後期高齢者医療広域連合（一般会計）</t>
  </si>
  <si>
    <t>1,731</t>
  </si>
  <si>
    <t>1,681</t>
  </si>
  <si>
    <t>50</t>
  </si>
  <si>
    <t>516</t>
  </si>
  <si>
    <t>京都府後期高齢者医療広域連合（後期高齢者医療特別会計）</t>
  </si>
  <si>
    <t>431,888</t>
  </si>
  <si>
    <t>423,822</t>
  </si>
  <si>
    <t>8,066</t>
  </si>
  <si>
    <t>87</t>
  </si>
  <si>
    <t>京都地方税機構</t>
  </si>
  <si>
    <t>2,645</t>
  </si>
  <si>
    <t>2,643</t>
  </si>
  <si>
    <t>一部事務組合等</t>
    <rPh sb="0" eb="2">
      <t>イチブ</t>
    </rPh>
    <rPh sb="2" eb="4">
      <t>ジム</t>
    </rPh>
    <rPh sb="4" eb="6">
      <t>クミアイ</t>
    </rPh>
    <rPh sb="6" eb="7">
      <t>トウ</t>
    </rPh>
    <phoneticPr fontId="5"/>
  </si>
  <si>
    <t>8,496</t>
  </si>
  <si>
    <t/>
  </si>
  <si>
    <t>160</t>
  </si>
  <si>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</si>
  <si>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</si>
  <si>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</si>
  <si>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</si>
  <si>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</si>
  <si>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</si>
  <si>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</si>
  <si>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</si>
  <si>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</si>
  <si>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</si>
  <si>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</si>
  <si>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</si>
  <si>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</si>
  <si>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</si>
  <si>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</si>
  <si>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</si>
  <si>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</si>
  <si>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</si>
  <si>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</si>
  <si>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</si>
  <si>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</si>
  <si>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</si>
  <si>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</si>
  <si>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</si>
  <si>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</si>
  <si>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</si>
  <si>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</si>
  <si>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</si>
  <si>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</si>
  <si>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</si>
  <si>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</si>
  <si>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</si>
  <si>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</si>
  <si>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</si>
  <si>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</si>
  <si>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</si>
  <si>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</si>
  <si>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</si>
  <si>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</si>
  <si>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</si>
  <si>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</si>
  <si>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</si>
  <si>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</si>
  <si>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</si>
  <si>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</si>
  <si>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</si>
  <si>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</si>
  <si>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</si>
  <si>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</si>
  <si>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</si>
  <si>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</si>
  <si>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</si>
  <si>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</si>
  <si>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</si>
  <si>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</si>
  <si>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</si>
  <si>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10"/>
  </si>
  <si>
    <t>令和6年度</t>
    <rPh sb="0" eb="2">
      <t>レイワ</t>
    </rPh>
    <rPh sb="3" eb="5">
      <t>ネンド</t>
    </rPh>
    <phoneticPr fontId="1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</si>
  <si>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</si>
  <si>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</si>
  <si>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</si>
  <si>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</si>
  <si>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</si>
  <si>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</si>
  <si>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</si>
  <si>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</si>
  <si>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1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</si>
  <si>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</si>
  <si>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</si>
  <si>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0"/>
  </si>
  <si>
    <t>(Ｃ)－(Ｄ)</t>
    <phoneticPr fontId="5"/>
  </si>
  <si>
    <t>将来負担比率</t>
    <rPh sb="0" eb="2">
      <t>ショウライ</t>
    </rPh>
    <rPh sb="2" eb="4">
      <t>フタン</t>
    </rPh>
    <rPh sb="4" eb="6">
      <t>ヒリツ</t>
    </rPh>
    <phoneticPr fontId="1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</si>
  <si>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</si>
  <si>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</si>
  <si>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</si>
  <si>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</si>
  <si>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</si>
  <si>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</si>
  <si>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</si>
  <si>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</si>
  <si>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</si>
  <si>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</si>
  <si>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</si>
  <si>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</si>
  <si>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</si>
  <si>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</si>
  <si>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</si>
  <si>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</si>
  <si>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</si>
  <si>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</si>
  <si>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</si>
  <si>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</si>
  <si>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</si>
  <si>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</si>
  <si>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</si>
  <si>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</si>
  <si>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</si>
  <si>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</si>
  <si>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</si>
  <si>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</si>
  <si>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</si>
  <si>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</si>
  <si>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</si>
  <si>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</si>
  <si>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</si>
  <si>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</si>
  <si>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</si>
  <si>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</si>
  <si>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</si>
  <si>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</si>
  <si>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</si>
  <si>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</si>
  <si>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</si>
  <si>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</si>
  <si>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</si>
  <si>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</si>
  <si>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</si>
  <si>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</si>
  <si>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</si>
  <si>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</si>
  <si>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</si>
  <si>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</si>
  <si>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</si>
  <si>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</si>
  <si>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</si>
  <si>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</si>
  <si>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</si>
  <si>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1.58</t>
  </si>
  <si>
    <t>▲ 0.82</t>
  </si>
  <si>
    <t>▲ 0.32</t>
  </si>
  <si>
    <t>会計</t>
    <rPh sb="0" eb="2">
      <t>カイケイ</t>
    </rPh>
    <phoneticPr fontId="5"/>
  </si>
  <si>
    <t>宇治田原町水道事業会計</t>
  </si>
  <si>
    <t>一般会計</t>
  </si>
  <si>
    <t>宇治田原町下水道事業会計</t>
  </si>
  <si>
    <t>宇治田原町介護保険特別会計</t>
  </si>
  <si>
    <t>宇治田原町国民健康保険特別会計（事業勘定）</t>
  </si>
  <si>
    <t>宇治田原町後期高齢者医療特別会計</t>
  </si>
  <si>
    <t>その他会計（赤字）</t>
  </si>
  <si>
    <t>その他会計（黒字）</t>
  </si>
  <si>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</si>
  <si>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</si>
  <si>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</si>
  <si>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</si>
  <si>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</si>
  <si>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</si>
  <si>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</si>
  <si>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</si>
  <si>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</si>
  <si>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</si>
  <si>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</si>
  <si>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</si>
  <si>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</si>
  <si>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</si>
  <si>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</si>
  <si>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</si>
  <si>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</si>
  <si>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R02</t>
    <phoneticPr fontId="5"/>
  </si>
  <si>
    <t>R03</t>
    <phoneticPr fontId="5"/>
  </si>
  <si>
    <t>R04</t>
    <phoneticPr fontId="5"/>
  </si>
  <si>
    <t>R05</t>
    <phoneticPr fontId="5"/>
  </si>
  <si>
    <t>R06</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</si>
  <si>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</si>
  <si>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3"/>
  </si>
  <si>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</si>
  <si>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3"/>
  </si>
  <si>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</si>
  <si>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</si>
  <si>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</si>
  <si>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</si>
  <si>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</si>
  <si>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</si>
  <si>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</si>
  <si>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</si>
  <si>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</si>
  <si>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</si>
  <si>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</si>
  <si>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</si>
  <si>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</si>
  <si>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</si>
  <si>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</si>
  <si>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</si>
  <si>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</si>
  <si>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</si>
  <si>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減債基金</t>
    <rPh sb="0" eb="2">
      <t>ゲンサイ</t>
    </rPh>
    <rPh sb="2" eb="4">
      <t>キキン</t>
    </rPh>
    <phoneticPr fontId="5"/>
  </si>
  <si>
    <t>ふるさと応援基金</t>
    <rPh sb="4" eb="6">
      <t>オウエン</t>
    </rPh>
    <rPh sb="6" eb="8">
      <t>キキン</t>
    </rPh>
    <phoneticPr fontId="2"/>
  </si>
  <si>
    <t>庁舎建設基金</t>
    <rPh sb="0" eb="2">
      <t>チョウシャ</t>
    </rPh>
    <rPh sb="2" eb="4">
      <t>ケンセツ</t>
    </rPh>
    <rPh sb="4" eb="6">
      <t>キキン</t>
    </rPh>
    <phoneticPr fontId="5"/>
  </si>
  <si>
    <t>公共施設整備基金</t>
    <rPh sb="0" eb="2">
      <t>コウキョウ</t>
    </rPh>
    <rPh sb="2" eb="4">
      <t>シセツ</t>
    </rPh>
    <rPh sb="4" eb="6">
      <t>セイビ</t>
    </rPh>
    <rPh sb="6" eb="8">
      <t>キキン</t>
    </rPh>
    <phoneticPr fontId="5"/>
  </si>
  <si>
    <t>地域づくり振興基金</t>
    <rPh sb="0" eb="2">
      <t>チイキ</t>
    </rPh>
    <rPh sb="5" eb="7">
      <t>シンコウ</t>
    </rPh>
    <rPh sb="7" eb="9">
      <t>キキン</t>
    </rPh>
    <phoneticPr fontId="5"/>
  </si>
  <si>
    <t>豊かな森を育てる基金</t>
    <rPh sb="0" eb="1">
      <t>ユタ</t>
    </rPh>
    <rPh sb="3" eb="4">
      <t>モリ</t>
    </rPh>
    <rPh sb="5" eb="6">
      <t>ソダ</t>
    </rPh>
    <rPh sb="8" eb="10">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</si>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</sst>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indexed="8"/>
      <name val="游ゴシック 本文"/>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style="hair">
        <color indexed="64"/>
      </left>
      <right style="hair">
        <color indexed="64"/>
      </right>
      <top style="thin">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1">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9" fillId="0" borderId="0">
      <alignment vertical="center"/>
    </xf>
    <xf numFmtId="0" fontId="1" fillId="0" borderId="0">
      <alignment vertical="center"/>
    </xf>
    <xf numFmtId="0" fontId="3" fillId="0" borderId="0">
      <alignment vertical="center"/>
    </xf>
    <xf numFmtId="0" fontId="10"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9" fillId="0" borderId="0">
      <alignment vertical="center"/>
    </xf>
  </cellStyleXfs>
  <cellXfs count="1212">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8"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xf numFmtId="0" fontId="10" fillId="0" borderId="0" xfId="7" applyFont="1">
      <alignment vertical="center"/>
    </xf>
    <xf numFmtId="49" fontId="11" fillId="0" borderId="0" xfId="7" applyNumberFormat="1" applyFont="1" applyAlignment="1">
      <alignment horizontal="center" vertical="center"/>
    </xf>
    <xf numFmtId="49" fontId="10" fillId="0" borderId="0" xfId="7" applyNumberFormat="1" applyFont="1">
      <alignment vertical="center"/>
    </xf>
    <xf numFmtId="0" fontId="12" fillId="0" borderId="0" xfId="7" applyFont="1">
      <alignment vertical="center"/>
    </xf>
    <xf numFmtId="0" fontId="13" fillId="0" borderId="0" xfId="7" applyFont="1">
      <alignment vertical="center"/>
    </xf>
    <xf numFmtId="0" fontId="10" fillId="0" borderId="13" xfId="7" applyFont="1" applyBorder="1" applyAlignment="1">
      <alignment horizontal="center" vertical="center"/>
    </xf>
    <xf numFmtId="0" fontId="10" fillId="0" borderId="14" xfId="7" applyFont="1" applyBorder="1" applyAlignment="1">
      <alignment horizontal="center" vertical="center"/>
    </xf>
    <xf numFmtId="0" fontId="10" fillId="0" borderId="15" xfId="7" applyFont="1" applyBorder="1" applyAlignment="1">
      <alignment horizontal="center" vertical="center"/>
    </xf>
    <xf numFmtId="0" fontId="10" fillId="0" borderId="16" xfId="7" applyFont="1" applyBorder="1" applyAlignment="1">
      <alignment horizontal="center" vertical="center"/>
    </xf>
    <xf numFmtId="0" fontId="10" fillId="0" borderId="17" xfId="7" applyFont="1" applyBorder="1" applyAlignment="1">
      <alignment horizontal="center" vertical="center"/>
    </xf>
    <xf numFmtId="0" fontId="10" fillId="0" borderId="18" xfId="7" applyFont="1" applyBorder="1" applyAlignment="1">
      <alignment horizontal="center" vertical="center"/>
    </xf>
    <xf numFmtId="0" fontId="10" fillId="0" borderId="19" xfId="7" applyFont="1" applyBorder="1" applyAlignment="1">
      <alignment horizontal="center" vertical="center"/>
    </xf>
    <xf numFmtId="0" fontId="10" fillId="0" borderId="20" xfId="7" applyFont="1" applyBorder="1" applyAlignment="1">
      <alignment horizontal="center" vertical="center"/>
    </xf>
    <xf numFmtId="0" fontId="10" fillId="0" borderId="21" xfId="7" applyFont="1" applyBorder="1" applyAlignment="1">
      <alignment horizontal="center" vertical="center"/>
    </xf>
    <xf numFmtId="0" fontId="10" fillId="0" borderId="22" xfId="7" applyFont="1" applyBorder="1" applyAlignment="1">
      <alignment horizontal="center" vertical="center"/>
    </xf>
    <xf numFmtId="0" fontId="10" fillId="0" borderId="23" xfId="7" applyFont="1" applyBorder="1" applyAlignment="1">
      <alignment horizontal="center" vertical="center"/>
    </xf>
    <xf numFmtId="0" fontId="10" fillId="0" borderId="24" xfId="7" applyFont="1" applyBorder="1" applyAlignment="1">
      <alignment horizontal="center" vertical="center"/>
    </xf>
    <xf numFmtId="0" fontId="10" fillId="0" borderId="5" xfId="7" applyFont="1" applyBorder="1" applyAlignment="1">
      <alignment horizontal="center" vertical="center"/>
    </xf>
    <xf numFmtId="0" fontId="10" fillId="0" borderId="25" xfId="7" applyFont="1" applyBorder="1" applyAlignment="1">
      <alignment horizontal="center" vertical="center"/>
    </xf>
    <xf numFmtId="0" fontId="10" fillId="0" borderId="4" xfId="7" applyFont="1" applyBorder="1" applyAlignment="1">
      <alignment horizontal="center" vertical="center"/>
    </xf>
    <xf numFmtId="0" fontId="10" fillId="0" borderId="26" xfId="7" applyFont="1" applyBorder="1" applyAlignment="1">
      <alignment horizontal="center" vertical="center"/>
    </xf>
    <xf numFmtId="0" fontId="10" fillId="0" borderId="27" xfId="7" applyFont="1" applyBorder="1" applyAlignment="1">
      <alignment horizontal="center" vertical="center"/>
    </xf>
    <xf numFmtId="0" fontId="10" fillId="0" borderId="0" xfId="7" applyFont="1" applyAlignment="1">
      <alignment horizontal="center" vertical="center"/>
    </xf>
    <xf numFmtId="0" fontId="10" fillId="0" borderId="28" xfId="7" applyFont="1" applyBorder="1" applyAlignment="1">
      <alignment horizontal="center" vertical="center"/>
    </xf>
    <xf numFmtId="0" fontId="10" fillId="0" borderId="29" xfId="7" applyFont="1" applyBorder="1" applyAlignment="1">
      <alignment horizontal="center" vertical="center"/>
    </xf>
    <xf numFmtId="0" fontId="10" fillId="0" borderId="7" xfId="7" applyFont="1" applyBorder="1" applyAlignment="1">
      <alignment horizontal="center" vertical="center"/>
    </xf>
    <xf numFmtId="0" fontId="10" fillId="0" borderId="30" xfId="7" applyFont="1" applyBorder="1" applyAlignment="1">
      <alignment horizontal="center" vertical="center"/>
    </xf>
    <xf numFmtId="0" fontId="14" fillId="0" borderId="18" xfId="8" applyFont="1" applyBorder="1" applyAlignment="1">
      <alignment horizontal="left" vertical="center"/>
    </xf>
    <xf numFmtId="0" fontId="14" fillId="0" borderId="19" xfId="8" applyFont="1" applyBorder="1" applyAlignment="1">
      <alignment horizontal="left" vertical="center"/>
    </xf>
    <xf numFmtId="0" fontId="14" fillId="0" borderId="20" xfId="8" applyFont="1" applyBorder="1" applyAlignment="1">
      <alignment horizontal="left" vertical="center"/>
    </xf>
    <xf numFmtId="177" fontId="10" fillId="0" borderId="18" xfId="7" applyNumberFormat="1" applyFont="1" applyBorder="1" applyAlignment="1">
      <alignment horizontal="right" vertical="center" shrinkToFit="1"/>
    </xf>
    <xf numFmtId="177" fontId="10" fillId="0" borderId="19" xfId="7" applyNumberFormat="1" applyFont="1" applyBorder="1" applyAlignment="1">
      <alignment horizontal="right" vertical="center" shrinkToFit="1"/>
    </xf>
    <xf numFmtId="177" fontId="10" fillId="0" borderId="20"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2" fontId="10" fillId="0" borderId="18" xfId="7" applyNumberFormat="1" applyFont="1" applyBorder="1" applyAlignment="1">
      <alignment horizontal="right" vertical="center" shrinkToFit="1"/>
    </xf>
    <xf numFmtId="182" fontId="10" fillId="0" borderId="19" xfId="7" applyNumberFormat="1" applyFont="1" applyBorder="1" applyAlignment="1">
      <alignment horizontal="right" vertical="center" shrinkToFit="1"/>
    </xf>
    <xf numFmtId="182" fontId="10" fillId="0" borderId="20" xfId="7" applyNumberFormat="1" applyFont="1" applyBorder="1" applyAlignment="1">
      <alignment horizontal="right" vertical="center" shrinkToFit="1"/>
    </xf>
    <xf numFmtId="0" fontId="10" fillId="0" borderId="31" xfId="7" applyFont="1" applyBorder="1" applyAlignment="1">
      <alignment horizontal="center" vertical="center"/>
    </xf>
    <xf numFmtId="0" fontId="10" fillId="0" borderId="8" xfId="7" applyFont="1" applyBorder="1" applyAlignment="1">
      <alignment horizontal="center" vertical="center"/>
    </xf>
    <xf numFmtId="0" fontId="10" fillId="0" borderId="32" xfId="7" applyFont="1" applyBorder="1" applyAlignment="1">
      <alignment horizontal="center" vertical="center"/>
    </xf>
    <xf numFmtId="0" fontId="10" fillId="0" borderId="6" xfId="7" applyFont="1" applyBorder="1" applyAlignment="1">
      <alignment horizontal="center" vertical="center"/>
    </xf>
    <xf numFmtId="0" fontId="10" fillId="0" borderId="33" xfId="7" applyFont="1" applyBorder="1" applyAlignment="1">
      <alignment horizontal="center" vertical="center"/>
    </xf>
    <xf numFmtId="0" fontId="10" fillId="0" borderId="34" xfId="7" applyFont="1" applyBorder="1">
      <alignment vertical="center"/>
    </xf>
    <xf numFmtId="0" fontId="10" fillId="0" borderId="9" xfId="7" applyFont="1" applyBorder="1">
      <alignment vertical="center"/>
    </xf>
    <xf numFmtId="0" fontId="10" fillId="0" borderId="11" xfId="7" applyFont="1" applyBorder="1">
      <alignment vertical="center"/>
    </xf>
    <xf numFmtId="0" fontId="10" fillId="0" borderId="10" xfId="7" applyFont="1" applyBorder="1" applyAlignment="1">
      <alignment horizontal="center" vertical="center"/>
    </xf>
    <xf numFmtId="0" fontId="10" fillId="0" borderId="9" xfId="7" applyFont="1" applyBorder="1" applyAlignment="1">
      <alignment horizontal="center" vertical="center"/>
    </xf>
    <xf numFmtId="0" fontId="14" fillId="0" borderId="27" xfId="8" applyFont="1" applyBorder="1" applyAlignment="1">
      <alignment horizontal="left" vertical="center"/>
    </xf>
    <xf numFmtId="0" fontId="14" fillId="0" borderId="0" xfId="8" applyFont="1" applyAlignment="1">
      <alignment horizontal="left" vertical="center"/>
    </xf>
    <xf numFmtId="0" fontId="14" fillId="0" borderId="28" xfId="8" applyFont="1" applyBorder="1" applyAlignment="1">
      <alignment horizontal="left" vertical="center"/>
    </xf>
    <xf numFmtId="177" fontId="10" fillId="0" borderId="27" xfId="7" applyNumberFormat="1" applyFont="1" applyBorder="1" applyAlignment="1">
      <alignment horizontal="right" vertical="center" shrinkToFit="1"/>
    </xf>
    <xf numFmtId="177" fontId="10" fillId="0" borderId="0" xfId="7" applyNumberFormat="1" applyFont="1" applyAlignment="1">
      <alignment horizontal="right" vertical="center" shrinkToFit="1"/>
    </xf>
    <xf numFmtId="177" fontId="10" fillId="0" borderId="28" xfId="7" applyNumberFormat="1" applyFont="1" applyBorder="1" applyAlignment="1">
      <alignment horizontal="right" vertical="center" shrinkToFit="1"/>
    </xf>
    <xf numFmtId="0" fontId="10" fillId="0" borderId="27" xfId="7" applyFont="1" applyBorder="1" applyAlignment="1">
      <alignment horizontal="left" vertical="center"/>
    </xf>
    <xf numFmtId="0" fontId="10" fillId="0" borderId="0" xfId="7" applyFont="1" applyAlignment="1">
      <alignment horizontal="left" vertical="center"/>
    </xf>
    <xf numFmtId="0" fontId="10" fillId="0" borderId="28" xfId="7" applyFont="1" applyBorder="1" applyAlignment="1">
      <alignment horizontal="left" vertical="center"/>
    </xf>
    <xf numFmtId="182" fontId="10" fillId="0" borderId="27" xfId="7" applyNumberFormat="1" applyFont="1" applyBorder="1" applyAlignment="1">
      <alignment horizontal="right" vertical="center" shrinkToFit="1"/>
    </xf>
    <xf numFmtId="182" fontId="10" fillId="0" borderId="0" xfId="7" applyNumberFormat="1" applyFont="1" applyAlignment="1">
      <alignment horizontal="right" vertical="center" shrinkToFit="1"/>
    </xf>
    <xf numFmtId="182" fontId="10" fillId="0" borderId="28" xfId="7" applyNumberFormat="1" applyFont="1" applyBorder="1" applyAlignment="1">
      <alignment horizontal="right" vertical="center" shrinkToFit="1"/>
    </xf>
    <xf numFmtId="0" fontId="10" fillId="0" borderId="35" xfId="7" applyFont="1" applyBorder="1" applyAlignment="1">
      <alignment horizontal="center" vertical="center"/>
    </xf>
    <xf numFmtId="0" fontId="10" fillId="0" borderId="3" xfId="7" applyFont="1" applyBorder="1" applyAlignment="1">
      <alignment horizontal="center" vertical="center"/>
    </xf>
    <xf numFmtId="0" fontId="10" fillId="0" borderId="36" xfId="7" applyFont="1" applyBorder="1" applyAlignment="1">
      <alignment horizontal="center" vertical="center"/>
    </xf>
    <xf numFmtId="0" fontId="10" fillId="0" borderId="1" xfId="7" applyFont="1" applyBorder="1" applyAlignment="1">
      <alignment horizontal="center" vertical="center"/>
    </xf>
    <xf numFmtId="0" fontId="10" fillId="0" borderId="37" xfId="7" applyFont="1" applyBorder="1" applyAlignment="1">
      <alignment horizontal="center" vertical="center"/>
    </xf>
    <xf numFmtId="0" fontId="10" fillId="0" borderId="38" xfId="7" applyFont="1" applyBorder="1" applyAlignment="1">
      <alignment horizontal="center" vertical="center"/>
    </xf>
    <xf numFmtId="0" fontId="10" fillId="0" borderId="2" xfId="7" applyFont="1" applyBorder="1" applyAlignment="1">
      <alignment horizontal="center" vertical="center"/>
    </xf>
    <xf numFmtId="49" fontId="10" fillId="0" borderId="1" xfId="7" applyNumberFormat="1" applyFont="1" applyBorder="1" applyAlignment="1">
      <alignment horizontal="center" vertical="center"/>
    </xf>
    <xf numFmtId="49" fontId="10" fillId="0" borderId="2" xfId="7" applyNumberFormat="1" applyFont="1" applyBorder="1" applyAlignment="1">
      <alignment horizontal="center" vertical="center"/>
    </xf>
    <xf numFmtId="49" fontId="10" fillId="0" borderId="39" xfId="7" applyNumberFormat="1" applyFont="1" applyBorder="1" applyAlignment="1">
      <alignment horizontal="center" vertical="center"/>
    </xf>
    <xf numFmtId="183" fontId="10" fillId="0" borderId="27" xfId="7" applyNumberFormat="1" applyFont="1" applyBorder="1" applyAlignment="1">
      <alignment horizontal="right" vertical="center" shrinkToFit="1"/>
    </xf>
    <xf numFmtId="183" fontId="10" fillId="0" borderId="0" xfId="7" applyNumberFormat="1" applyFont="1" applyAlignment="1">
      <alignment horizontal="right" vertical="center" shrinkToFit="1"/>
    </xf>
    <xf numFmtId="183" fontId="10" fillId="0" borderId="28" xfId="7" applyNumberFormat="1" applyFont="1" applyBorder="1" applyAlignment="1">
      <alignment horizontal="right" vertical="center" shrinkToFit="1"/>
    </xf>
    <xf numFmtId="49" fontId="10" fillId="0" borderId="4" xfId="7" applyNumberFormat="1" applyFont="1" applyBorder="1" applyAlignment="1">
      <alignment horizontal="center" vertical="center"/>
    </xf>
    <xf numFmtId="49" fontId="10" fillId="0" borderId="0" xfId="7" applyNumberFormat="1" applyFont="1" applyAlignment="1">
      <alignment horizontal="center" vertical="center"/>
    </xf>
    <xf numFmtId="49" fontId="10" fillId="0" borderId="28" xfId="7" applyNumberFormat="1" applyFont="1" applyBorder="1" applyAlignment="1">
      <alignment horizontal="center" vertical="center"/>
    </xf>
    <xf numFmtId="0" fontId="10" fillId="0" borderId="40" xfId="7" applyFont="1" applyBorder="1" applyAlignment="1">
      <alignment horizontal="center" vertical="center"/>
    </xf>
    <xf numFmtId="0" fontId="10" fillId="0" borderId="41" xfId="7" applyFont="1" applyBorder="1" applyAlignment="1">
      <alignment horizontal="center" vertical="center"/>
    </xf>
    <xf numFmtId="0" fontId="10" fillId="0" borderId="42" xfId="7" applyFont="1" applyBorder="1" applyAlignment="1">
      <alignment horizontal="center" vertical="center"/>
    </xf>
    <xf numFmtId="0" fontId="10" fillId="0" borderId="43" xfId="7" applyFont="1" applyBorder="1" applyAlignment="1">
      <alignment horizontal="center" vertical="center"/>
    </xf>
    <xf numFmtId="0" fontId="10" fillId="0" borderId="44" xfId="7" applyFont="1" applyBorder="1" applyAlignment="1">
      <alignment horizontal="center" vertical="center"/>
    </xf>
    <xf numFmtId="0" fontId="10" fillId="0" borderId="45" xfId="7" applyFont="1" applyBorder="1" applyAlignment="1">
      <alignment horizontal="center" vertical="center"/>
    </xf>
    <xf numFmtId="0" fontId="10" fillId="0" borderId="46" xfId="7" applyFont="1" applyBorder="1" applyAlignment="1">
      <alignment horizontal="center" vertical="center"/>
    </xf>
    <xf numFmtId="49" fontId="10" fillId="0" borderId="43" xfId="7" applyNumberFormat="1" applyFont="1" applyBorder="1" applyAlignment="1">
      <alignment horizontal="center" vertical="center"/>
    </xf>
    <xf numFmtId="49" fontId="10" fillId="0" borderId="46" xfId="7" applyNumberFormat="1" applyFont="1" applyBorder="1" applyAlignment="1">
      <alignment horizontal="center" vertical="center"/>
    </xf>
    <xf numFmtId="49" fontId="10" fillId="0" borderId="47" xfId="7" applyNumberFormat="1" applyFont="1" applyBorder="1" applyAlignment="1">
      <alignment horizontal="center" vertical="center"/>
    </xf>
    <xf numFmtId="184" fontId="10" fillId="0" borderId="27" xfId="7" applyNumberFormat="1" applyFont="1" applyBorder="1" applyAlignment="1">
      <alignment horizontal="right" vertical="center" shrinkToFit="1"/>
    </xf>
    <xf numFmtId="184" fontId="10" fillId="0" borderId="0" xfId="7" applyNumberFormat="1" applyFont="1" applyAlignment="1">
      <alignment horizontal="right" vertical="center" shrinkToFit="1"/>
    </xf>
    <xf numFmtId="184" fontId="10" fillId="0" borderId="28" xfId="7" applyNumberFormat="1" applyFont="1" applyBorder="1" applyAlignment="1">
      <alignment horizontal="right" vertical="center" shrinkToFit="1"/>
    </xf>
    <xf numFmtId="0" fontId="10" fillId="0" borderId="48" xfId="7" applyFont="1" applyBorder="1" applyAlignment="1">
      <alignment horizontal="center" vertical="center"/>
    </xf>
    <xf numFmtId="0" fontId="10" fillId="0" borderId="49" xfId="7" applyFont="1" applyBorder="1">
      <alignment vertical="center"/>
    </xf>
    <xf numFmtId="0" fontId="10" fillId="0" borderId="50" xfId="7" applyFont="1" applyBorder="1">
      <alignment vertical="center"/>
    </xf>
    <xf numFmtId="0" fontId="10" fillId="0" borderId="51" xfId="7" applyFont="1" applyBorder="1">
      <alignment vertical="center"/>
    </xf>
    <xf numFmtId="177" fontId="10" fillId="0" borderId="49" xfId="7" applyNumberFormat="1" applyFont="1" applyBorder="1" applyAlignment="1">
      <alignment horizontal="right" vertical="center" shrinkToFit="1"/>
    </xf>
    <xf numFmtId="177" fontId="10" fillId="0" borderId="50" xfId="7" applyNumberFormat="1" applyFont="1" applyBorder="1" applyAlignment="1">
      <alignment horizontal="right" vertical="center" shrinkToFit="1"/>
    </xf>
    <xf numFmtId="177" fontId="10" fillId="0" borderId="52" xfId="7" applyNumberFormat="1" applyFont="1" applyBorder="1" applyAlignment="1">
      <alignment horizontal="right" vertical="center" shrinkToFit="1"/>
    </xf>
    <xf numFmtId="0" fontId="10" fillId="0" borderId="10" xfId="7" applyFont="1" applyBorder="1">
      <alignment vertical="center"/>
    </xf>
    <xf numFmtId="177" fontId="10" fillId="0" borderId="10" xfId="7" applyNumberFormat="1" applyFont="1" applyBorder="1" applyAlignment="1">
      <alignment horizontal="right" vertical="center" shrinkToFit="1"/>
    </xf>
    <xf numFmtId="177" fontId="10" fillId="0" borderId="9" xfId="7" applyNumberFormat="1" applyFont="1" applyBorder="1" applyAlignment="1">
      <alignment horizontal="right" vertical="center" shrinkToFit="1"/>
    </xf>
    <xf numFmtId="177" fontId="10" fillId="0" borderId="53" xfId="7" applyNumberFormat="1" applyFont="1" applyBorder="1" applyAlignment="1">
      <alignment horizontal="right" vertical="center" shrinkToFit="1"/>
    </xf>
    <xf numFmtId="0" fontId="10" fillId="0" borderId="18" xfId="7" applyFont="1" applyBorder="1" applyAlignment="1">
      <alignment horizontal="left" vertical="center"/>
    </xf>
    <xf numFmtId="0" fontId="10" fillId="0" borderId="19" xfId="7" applyFont="1" applyBorder="1" applyAlignment="1">
      <alignment horizontal="left" vertical="center"/>
    </xf>
    <xf numFmtId="0" fontId="10" fillId="0" borderId="20" xfId="7" applyFont="1" applyBorder="1" applyAlignment="1">
      <alignment horizontal="left" vertical="center"/>
    </xf>
    <xf numFmtId="185" fontId="10" fillId="0" borderId="18" xfId="7" applyNumberFormat="1" applyFont="1" applyBorder="1" applyAlignment="1">
      <alignment horizontal="right" vertical="center" shrinkToFit="1"/>
    </xf>
    <xf numFmtId="185" fontId="10" fillId="0" borderId="19" xfId="7" applyNumberFormat="1" applyFont="1" applyBorder="1" applyAlignment="1">
      <alignment horizontal="right" vertical="center" shrinkToFit="1"/>
    </xf>
    <xf numFmtId="185" fontId="10" fillId="0" borderId="20" xfId="7" applyNumberFormat="1" applyFont="1" applyBorder="1" applyAlignment="1">
      <alignment horizontal="right" vertical="center" shrinkToFit="1"/>
    </xf>
    <xf numFmtId="0" fontId="10" fillId="0" borderId="54" xfId="7" applyFont="1" applyBorder="1">
      <alignment vertical="center"/>
    </xf>
    <xf numFmtId="0" fontId="10" fillId="0" borderId="55" xfId="7" applyFont="1" applyBorder="1">
      <alignment vertical="center"/>
    </xf>
    <xf numFmtId="0" fontId="10" fillId="0" borderId="56" xfId="7" applyFont="1" applyBorder="1">
      <alignment vertical="center"/>
    </xf>
    <xf numFmtId="186" fontId="10" fillId="0" borderId="54" xfId="7" applyNumberFormat="1" applyFont="1" applyBorder="1" applyAlignment="1">
      <alignment horizontal="right" vertical="center" shrinkToFit="1"/>
    </xf>
    <xf numFmtId="186" fontId="10" fillId="0" borderId="55" xfId="7" applyNumberFormat="1" applyFont="1" applyBorder="1" applyAlignment="1">
      <alignment horizontal="right" vertical="center" shrinkToFit="1"/>
    </xf>
    <xf numFmtId="186" fontId="10" fillId="0" borderId="57" xfId="7" applyNumberFormat="1" applyFont="1" applyBorder="1" applyAlignment="1">
      <alignment horizontal="right" vertical="center" shrinkToFit="1"/>
    </xf>
    <xf numFmtId="0" fontId="10" fillId="0" borderId="18" xfId="7" applyFont="1" applyBorder="1" applyAlignment="1">
      <alignment horizontal="center" vertical="center" wrapText="1"/>
    </xf>
    <xf numFmtId="0" fontId="10" fillId="0" borderId="19" xfId="7" applyFont="1" applyBorder="1" applyAlignment="1">
      <alignment horizontal="center" vertical="center" wrapText="1"/>
    </xf>
    <xf numFmtId="0" fontId="10" fillId="0" borderId="14" xfId="7" applyFont="1" applyBorder="1" applyAlignment="1">
      <alignment horizontal="center" vertical="center" wrapText="1"/>
    </xf>
    <xf numFmtId="0" fontId="14" fillId="0" borderId="16" xfId="7" applyFont="1" applyBorder="1">
      <alignment vertical="center"/>
    </xf>
    <xf numFmtId="0" fontId="14" fillId="0" borderId="50" xfId="7" applyFont="1" applyBorder="1">
      <alignment vertical="center"/>
    </xf>
    <xf numFmtId="0" fontId="14" fillId="0" borderId="51" xfId="7" applyFont="1" applyBorder="1">
      <alignment vertical="center"/>
    </xf>
    <xf numFmtId="177" fontId="14" fillId="0" borderId="16" xfId="7" applyNumberFormat="1" applyFont="1" applyBorder="1" applyAlignment="1">
      <alignment horizontal="right" vertical="center" shrinkToFit="1"/>
    </xf>
    <xf numFmtId="177" fontId="14" fillId="0" borderId="19" xfId="7" applyNumberFormat="1" applyFont="1" applyBorder="1" applyAlignment="1">
      <alignment horizontal="right" vertical="center" shrinkToFit="1"/>
    </xf>
    <xf numFmtId="177" fontId="14" fillId="0" borderId="20" xfId="7" applyNumberFormat="1" applyFont="1" applyBorder="1" applyAlignment="1">
      <alignment horizontal="right" vertical="center" shrinkToFit="1"/>
    </xf>
    <xf numFmtId="0" fontId="10" fillId="0" borderId="34" xfId="7" applyFont="1" applyBorder="1" applyAlignment="1">
      <alignment horizontal="center" vertical="center"/>
    </xf>
    <xf numFmtId="0" fontId="10" fillId="0" borderId="11" xfId="7" applyFont="1" applyBorder="1" applyAlignment="1">
      <alignment horizontal="center" vertical="center"/>
    </xf>
    <xf numFmtId="0" fontId="10" fillId="0" borderId="10" xfId="7" applyFont="1" applyBorder="1" applyAlignment="1">
      <alignment horizontal="center" vertical="center" shrinkToFit="1"/>
    </xf>
    <xf numFmtId="0" fontId="10" fillId="0" borderId="9" xfId="7" applyFont="1" applyBorder="1" applyAlignment="1">
      <alignment horizontal="center" vertical="center" shrinkToFit="1"/>
    </xf>
    <xf numFmtId="0" fontId="10" fillId="0" borderId="11" xfId="7" applyFont="1" applyBorder="1" applyAlignment="1">
      <alignment horizontal="center" vertical="center" shrinkToFit="1"/>
    </xf>
    <xf numFmtId="0" fontId="10" fillId="0" borderId="53" xfId="7" applyFont="1" applyBorder="1" applyAlignment="1">
      <alignment horizontal="center" vertical="center" shrinkToFit="1"/>
    </xf>
    <xf numFmtId="0" fontId="10" fillId="0" borderId="27" xfId="7" applyFont="1" applyBorder="1" applyAlignment="1">
      <alignment horizontal="center" vertical="center" wrapText="1"/>
    </xf>
    <xf numFmtId="0" fontId="10" fillId="0" borderId="0" xfId="7" applyFont="1" applyAlignment="1">
      <alignment horizontal="center" vertical="center" wrapText="1"/>
    </xf>
    <xf numFmtId="0" fontId="10" fillId="0" borderId="5" xfId="7" applyFont="1" applyBorder="1" applyAlignment="1">
      <alignment horizontal="center" vertical="center" wrapText="1"/>
    </xf>
    <xf numFmtId="0" fontId="14" fillId="0" borderId="32" xfId="9" applyFont="1" applyBorder="1">
      <alignment vertical="center"/>
    </xf>
    <xf numFmtId="0" fontId="14" fillId="0" borderId="1" xfId="9" applyFont="1" applyBorder="1" applyAlignment="1">
      <alignment horizontal="center" vertical="center" shrinkToFit="1"/>
    </xf>
    <xf numFmtId="0" fontId="14" fillId="0" borderId="2" xfId="9" applyFont="1" applyBorder="1" applyAlignment="1">
      <alignment horizontal="center" vertical="center" shrinkToFit="1"/>
    </xf>
    <xf numFmtId="0" fontId="14" fillId="0" borderId="3" xfId="9" applyFont="1" applyBorder="1" applyAlignment="1">
      <alignment horizontal="center" vertical="center" shrinkToFit="1"/>
    </xf>
    <xf numFmtId="177" fontId="14" fillId="0" borderId="10" xfId="7" applyNumberFormat="1" applyFont="1" applyBorder="1" applyAlignment="1">
      <alignment horizontal="right" vertical="center" shrinkToFit="1"/>
    </xf>
    <xf numFmtId="177" fontId="14" fillId="0" borderId="9" xfId="7" applyNumberFormat="1" applyFont="1" applyBorder="1" applyAlignment="1">
      <alignment horizontal="right" vertical="center" shrinkToFit="1"/>
    </xf>
    <xf numFmtId="177" fontId="14" fillId="0" borderId="53" xfId="7" applyNumberFormat="1" applyFont="1" applyBorder="1" applyAlignment="1">
      <alignment horizontal="right" vertical="center" shrinkToFit="1"/>
    </xf>
    <xf numFmtId="177" fontId="10" fillId="0" borderId="11" xfId="7" applyNumberFormat="1" applyFont="1" applyBorder="1" applyAlignment="1">
      <alignment horizontal="right" vertical="center" shrinkToFit="1"/>
    </xf>
    <xf numFmtId="0" fontId="14" fillId="0" borderId="1" xfId="7" applyFont="1" applyBorder="1">
      <alignment vertical="center"/>
    </xf>
    <xf numFmtId="0" fontId="14" fillId="0" borderId="9" xfId="7" applyFont="1" applyBorder="1">
      <alignment vertical="center"/>
    </xf>
    <xf numFmtId="0" fontId="14" fillId="0" borderId="11" xfId="7" applyFont="1" applyBorder="1">
      <alignment vertical="center"/>
    </xf>
    <xf numFmtId="182" fontId="10" fillId="0" borderId="10" xfId="7" applyNumberFormat="1" applyFont="1" applyBorder="1" applyAlignment="1">
      <alignment horizontal="right" vertical="center" shrinkToFit="1"/>
    </xf>
    <xf numFmtId="182" fontId="10" fillId="0" borderId="9" xfId="7" applyNumberFormat="1" applyFont="1" applyBorder="1" applyAlignment="1">
      <alignment horizontal="right" vertical="center" shrinkToFit="1"/>
    </xf>
    <xf numFmtId="182" fontId="10" fillId="0" borderId="11" xfId="7" applyNumberFormat="1" applyFont="1" applyBorder="1" applyAlignment="1">
      <alignment horizontal="right" vertical="center" shrinkToFit="1"/>
    </xf>
    <xf numFmtId="182" fontId="10" fillId="0" borderId="53" xfId="7" applyNumberFormat="1" applyFont="1" applyBorder="1" applyAlignment="1">
      <alignment horizontal="right" vertical="center" shrinkToFit="1"/>
    </xf>
    <xf numFmtId="0" fontId="10" fillId="0" borderId="45" xfId="7" applyFont="1" applyBorder="1" applyAlignment="1">
      <alignment horizontal="left" vertical="center"/>
    </xf>
    <xf numFmtId="0" fontId="10" fillId="0" borderId="46" xfId="7" applyFont="1" applyBorder="1" applyAlignment="1">
      <alignment horizontal="left" vertical="center"/>
    </xf>
    <xf numFmtId="0" fontId="10" fillId="0" borderId="47" xfId="7" applyFont="1" applyBorder="1" applyAlignment="1">
      <alignment horizontal="left" vertical="center"/>
    </xf>
    <xf numFmtId="182" fontId="10" fillId="0" borderId="45" xfId="7" applyNumberFormat="1" applyFont="1" applyBorder="1" applyAlignment="1">
      <alignment horizontal="right" vertical="center" shrinkToFit="1"/>
    </xf>
    <xf numFmtId="182" fontId="10" fillId="0" borderId="46" xfId="7" applyNumberFormat="1" applyFont="1" applyBorder="1" applyAlignment="1">
      <alignment horizontal="right" vertical="center" shrinkToFit="1"/>
    </xf>
    <xf numFmtId="182" fontId="10" fillId="0" borderId="47" xfId="7" applyNumberFormat="1" applyFont="1" applyBorder="1" applyAlignment="1">
      <alignment horizontal="right" vertical="center" shrinkToFit="1"/>
    </xf>
    <xf numFmtId="0" fontId="10" fillId="0" borderId="18" xfId="10" applyBorder="1" applyAlignment="1">
      <alignment horizontal="left" vertical="center"/>
    </xf>
    <xf numFmtId="0" fontId="10" fillId="0" borderId="19" xfId="10" applyBorder="1" applyAlignment="1">
      <alignment horizontal="left" vertical="center"/>
    </xf>
    <xf numFmtId="0" fontId="10" fillId="0" borderId="20" xfId="10" applyBorder="1" applyAlignment="1">
      <alignment horizontal="left" vertical="center"/>
    </xf>
    <xf numFmtId="185" fontId="10" fillId="0" borderId="18" xfId="7" applyNumberFormat="1" applyFont="1" applyBorder="1" applyAlignment="1">
      <alignment vertical="center" shrinkToFit="1"/>
    </xf>
    <xf numFmtId="185" fontId="10" fillId="0" borderId="19" xfId="7" applyNumberFormat="1" applyFont="1" applyBorder="1" applyAlignment="1">
      <alignment vertical="center" shrinkToFit="1"/>
    </xf>
    <xf numFmtId="185" fontId="10" fillId="0" borderId="20" xfId="7" applyNumberFormat="1" applyFont="1" applyBorder="1" applyAlignment="1">
      <alignment vertical="center" shrinkToFit="1"/>
    </xf>
    <xf numFmtId="0" fontId="14" fillId="0" borderId="2" xfId="7" applyFont="1" applyBorder="1">
      <alignment vertical="center"/>
    </xf>
    <xf numFmtId="0" fontId="14" fillId="0" borderId="3" xfId="7" applyFont="1" applyBorder="1">
      <alignment vertical="center"/>
    </xf>
    <xf numFmtId="186" fontId="14" fillId="0" borderId="1" xfId="7" applyNumberFormat="1" applyFont="1" applyBorder="1" applyAlignment="1">
      <alignment horizontal="right" vertical="center" shrinkToFit="1"/>
    </xf>
    <xf numFmtId="186" fontId="14" fillId="0" borderId="2" xfId="7" applyNumberFormat="1" applyFont="1" applyBorder="1" applyAlignment="1">
      <alignment horizontal="right" vertical="center" shrinkToFit="1"/>
    </xf>
    <xf numFmtId="186" fontId="14" fillId="0" borderId="39" xfId="7" applyNumberFormat="1" applyFont="1" applyBorder="1" applyAlignment="1">
      <alignment horizontal="right" vertical="center" shrinkToFit="1"/>
    </xf>
    <xf numFmtId="0" fontId="10" fillId="0" borderId="27" xfId="7" applyFont="1" applyBorder="1" applyAlignment="1">
      <alignment horizontal="left" vertical="center"/>
    </xf>
    <xf numFmtId="0" fontId="16" fillId="0" borderId="0" xfId="7" applyFont="1" applyAlignment="1">
      <alignment horizontal="left" vertical="center" wrapText="1"/>
    </xf>
    <xf numFmtId="0" fontId="16" fillId="0" borderId="28" xfId="7" applyFont="1" applyBorder="1" applyAlignment="1">
      <alignment horizontal="left" vertical="center" wrapText="1"/>
    </xf>
    <xf numFmtId="0" fontId="10" fillId="0" borderId="45" xfId="7" applyFont="1" applyBorder="1" applyAlignment="1">
      <alignment horizontal="center" vertical="center" wrapText="1"/>
    </xf>
    <xf numFmtId="0" fontId="10" fillId="0" borderId="46" xfId="7" applyFont="1" applyBorder="1" applyAlignment="1">
      <alignment horizontal="center" vertical="center" wrapText="1"/>
    </xf>
    <xf numFmtId="0" fontId="10" fillId="0" borderId="41" xfId="7" applyFont="1" applyBorder="1" applyAlignment="1">
      <alignment horizontal="center" vertical="center" wrapText="1"/>
    </xf>
    <xf numFmtId="0" fontId="14" fillId="0" borderId="42" xfId="9" applyFont="1" applyBorder="1" applyAlignment="1">
      <alignment horizontal="center" vertical="center"/>
    </xf>
    <xf numFmtId="0" fontId="14" fillId="0" borderId="54" xfId="9" applyFont="1" applyBorder="1" applyAlignment="1">
      <alignment horizontal="center" vertical="center" shrinkToFit="1"/>
    </xf>
    <xf numFmtId="0" fontId="14" fillId="0" borderId="55" xfId="9" applyFont="1" applyBorder="1" applyAlignment="1">
      <alignment horizontal="center" vertical="center" shrinkToFit="1"/>
    </xf>
    <xf numFmtId="0" fontId="14" fillId="0" borderId="56" xfId="9" applyFont="1" applyBorder="1" applyAlignment="1">
      <alignment horizontal="center" vertical="center" shrinkToFit="1"/>
    </xf>
    <xf numFmtId="0" fontId="10" fillId="0" borderId="58" xfId="7" applyFont="1" applyBorder="1" applyAlignment="1">
      <alignment horizontal="center" vertical="center"/>
    </xf>
    <xf numFmtId="0" fontId="10" fillId="0" borderId="59" xfId="7" applyFont="1" applyBorder="1" applyAlignment="1">
      <alignment horizontal="center" vertical="center"/>
    </xf>
    <xf numFmtId="184" fontId="10" fillId="0" borderId="59" xfId="7" applyNumberFormat="1" applyFont="1" applyBorder="1" applyAlignment="1">
      <alignment horizontal="right" vertical="center" shrinkToFit="1"/>
    </xf>
    <xf numFmtId="184" fontId="10" fillId="0" borderId="60" xfId="7" applyNumberFormat="1" applyFont="1" applyBorder="1" applyAlignment="1">
      <alignment horizontal="right" vertical="center" shrinkToFit="1"/>
    </xf>
    <xf numFmtId="184" fontId="10" fillId="0" borderId="61" xfId="7" applyNumberFormat="1" applyFont="1" applyBorder="1" applyAlignment="1">
      <alignment horizontal="right" vertical="center" shrinkToFit="1"/>
    </xf>
    <xf numFmtId="182" fontId="10" fillId="0" borderId="54" xfId="7" applyNumberFormat="1" applyFont="1" applyBorder="1" applyAlignment="1">
      <alignment horizontal="right" vertical="center" shrinkToFit="1"/>
    </xf>
    <xf numFmtId="182" fontId="10" fillId="0" borderId="55" xfId="7" applyNumberFormat="1" applyFont="1" applyBorder="1" applyAlignment="1">
      <alignment horizontal="right" vertical="center" shrinkToFit="1"/>
    </xf>
    <xf numFmtId="182" fontId="10" fillId="0" borderId="56" xfId="7" applyNumberFormat="1" applyFont="1" applyBorder="1" applyAlignment="1">
      <alignment horizontal="right" vertical="center" shrinkToFit="1"/>
    </xf>
    <xf numFmtId="182" fontId="10" fillId="0" borderId="57" xfId="7" applyNumberFormat="1" applyFont="1" applyBorder="1" applyAlignment="1">
      <alignment horizontal="right" vertical="center" shrinkToFit="1"/>
    </xf>
    <xf numFmtId="177" fontId="10" fillId="0" borderId="59" xfId="7" applyNumberFormat="1" applyFont="1" applyBorder="1" applyAlignment="1">
      <alignment horizontal="right" vertical="center" shrinkToFit="1"/>
    </xf>
    <xf numFmtId="177" fontId="10" fillId="0" borderId="60" xfId="7" applyNumberFormat="1" applyFont="1" applyBorder="1" applyAlignment="1">
      <alignment horizontal="right" vertical="center" shrinkToFit="1"/>
    </xf>
    <xf numFmtId="177" fontId="10" fillId="0" borderId="61" xfId="7" applyNumberFormat="1" applyFont="1" applyBorder="1" applyAlignment="1">
      <alignment horizontal="right" vertical="center" shrinkToFit="1"/>
    </xf>
    <xf numFmtId="177" fontId="10" fillId="0" borderId="19" xfId="7" applyNumberFormat="1" applyFont="1" applyBorder="1" applyAlignment="1">
      <alignment horizontal="right" vertical="center"/>
    </xf>
    <xf numFmtId="177" fontId="10" fillId="0" borderId="20" xfId="7" applyNumberFormat="1" applyFont="1" applyBorder="1" applyAlignment="1">
      <alignment horizontal="right" vertical="center"/>
    </xf>
    <xf numFmtId="182" fontId="10" fillId="0" borderId="46" xfId="7" applyNumberFormat="1" applyFont="1" applyBorder="1" applyAlignment="1">
      <alignment horizontal="right" vertical="center"/>
    </xf>
    <xf numFmtId="182" fontId="10" fillId="0" borderId="47" xfId="7" applyNumberFormat="1" applyFont="1" applyBorder="1" applyAlignment="1">
      <alignment horizontal="right" vertical="center"/>
    </xf>
    <xf numFmtId="0" fontId="10" fillId="0" borderId="62" xfId="7" applyFont="1" applyBorder="1">
      <alignment vertical="center"/>
    </xf>
    <xf numFmtId="0" fontId="10" fillId="0" borderId="63" xfId="7" applyFont="1" applyBorder="1" applyAlignment="1">
      <alignment horizontal="center" vertical="center"/>
    </xf>
    <xf numFmtId="0" fontId="10" fillId="0" borderId="57" xfId="7" applyFont="1" applyBorder="1" applyAlignment="1">
      <alignment horizontal="center" vertical="center"/>
    </xf>
    <xf numFmtId="0" fontId="10" fillId="0" borderId="64" xfId="7" applyFont="1" applyBorder="1" applyAlignment="1">
      <alignment horizontal="center" vertical="center"/>
    </xf>
    <xf numFmtId="0" fontId="10" fillId="0" borderId="65" xfId="7" applyFont="1" applyBorder="1" applyAlignment="1">
      <alignment horizontal="center" vertical="center"/>
    </xf>
    <xf numFmtId="0" fontId="10" fillId="0" borderId="50" xfId="7" applyFont="1" applyBorder="1" applyAlignment="1">
      <alignment horizontal="center" vertical="center"/>
    </xf>
    <xf numFmtId="0" fontId="10" fillId="0" borderId="52" xfId="7" applyFont="1" applyBorder="1" applyAlignment="1">
      <alignment horizontal="center" vertical="center"/>
    </xf>
    <xf numFmtId="0" fontId="14" fillId="0" borderId="45" xfId="8" applyFont="1" applyBorder="1" applyAlignment="1">
      <alignment horizontal="left" vertical="center"/>
    </xf>
    <xf numFmtId="0" fontId="14" fillId="0" borderId="46" xfId="8" applyFont="1" applyBorder="1" applyAlignment="1">
      <alignment horizontal="left" vertical="center"/>
    </xf>
    <xf numFmtId="0" fontId="14" fillId="0" borderId="47" xfId="8" applyFont="1" applyBorder="1" applyAlignment="1">
      <alignment horizontal="left" vertical="center"/>
    </xf>
    <xf numFmtId="177" fontId="10" fillId="0" borderId="45" xfId="7" applyNumberFormat="1" applyFont="1" applyBorder="1" applyAlignment="1">
      <alignment horizontal="right" vertical="center" shrinkToFit="1"/>
    </xf>
    <xf numFmtId="177" fontId="10" fillId="0" borderId="46" xfId="7" applyNumberFormat="1" applyFont="1" applyBorder="1" applyAlignment="1">
      <alignment horizontal="right" vertical="center" shrinkToFit="1"/>
    </xf>
    <xf numFmtId="177" fontId="10" fillId="0" borderId="47" xfId="7" applyNumberFormat="1" applyFont="1" applyBorder="1" applyAlignment="1">
      <alignment horizontal="right" vertical="center" shrinkToFit="1"/>
    </xf>
    <xf numFmtId="0" fontId="10" fillId="0" borderId="38" xfId="7" applyFont="1" applyBorder="1" applyAlignment="1">
      <alignment horizontal="center" vertical="center" textRotation="255"/>
    </xf>
    <xf numFmtId="0" fontId="10" fillId="0" borderId="2" xfId="7" applyFont="1" applyBorder="1" applyAlignment="1">
      <alignment horizontal="center" vertical="center" textRotation="255"/>
    </xf>
    <xf numFmtId="0" fontId="10" fillId="0" borderId="3" xfId="7" applyFont="1" applyBorder="1" applyAlignment="1">
      <alignment horizontal="center" vertical="center" textRotation="255"/>
    </xf>
    <xf numFmtId="0" fontId="16" fillId="0" borderId="1" xfId="7" applyFont="1" applyBorder="1" applyAlignment="1">
      <alignment horizontal="center" vertical="center" wrapText="1"/>
    </xf>
    <xf numFmtId="0" fontId="16" fillId="0" borderId="2" xfId="7" applyFont="1" applyBorder="1" applyAlignment="1">
      <alignment horizontal="center" vertical="center" wrapText="1"/>
    </xf>
    <xf numFmtId="0" fontId="16" fillId="0" borderId="3" xfId="7" applyFont="1" applyBorder="1" applyAlignment="1">
      <alignment horizontal="center" vertical="center" wrapText="1"/>
    </xf>
    <xf numFmtId="0" fontId="10" fillId="0" borderId="1" xfId="7" applyFont="1" applyBorder="1" applyAlignment="1">
      <alignment horizontal="center" vertical="center" textRotation="255"/>
    </xf>
    <xf numFmtId="0" fontId="10" fillId="0" borderId="1" xfId="7" applyFont="1" applyBorder="1" applyAlignment="1">
      <alignment horizontal="center" vertical="center" wrapText="1"/>
    </xf>
    <xf numFmtId="0" fontId="10" fillId="0" borderId="2" xfId="7" applyFont="1" applyBorder="1" applyAlignment="1">
      <alignment horizontal="center" vertical="center" wrapText="1"/>
    </xf>
    <xf numFmtId="0" fontId="10" fillId="0" borderId="3" xfId="7" applyFont="1" applyBorder="1" applyAlignment="1">
      <alignment horizontal="center" vertical="center" wrapText="1"/>
    </xf>
    <xf numFmtId="0" fontId="16" fillId="0" borderId="39" xfId="7" applyFont="1" applyBorder="1" applyAlignment="1">
      <alignment horizontal="center" vertical="center" wrapText="1"/>
    </xf>
    <xf numFmtId="0" fontId="10" fillId="0" borderId="27" xfId="7" applyFont="1" applyBorder="1" applyAlignment="1">
      <alignment horizontal="center" vertical="center" textRotation="255"/>
    </xf>
    <xf numFmtId="0" fontId="10" fillId="0" borderId="0" xfId="7" applyFont="1" applyAlignment="1">
      <alignment horizontal="center" vertical="center" textRotation="255"/>
    </xf>
    <xf numFmtId="0" fontId="10" fillId="0" borderId="5" xfId="7" applyFont="1" applyBorder="1" applyAlignment="1">
      <alignment horizontal="center" vertical="center" textRotation="255"/>
    </xf>
    <xf numFmtId="0" fontId="16" fillId="0" borderId="6" xfId="7" applyFont="1" applyBorder="1" applyAlignment="1">
      <alignment horizontal="center" vertical="center" wrapText="1"/>
    </xf>
    <xf numFmtId="0" fontId="16" fillId="0" borderId="7" xfId="7" applyFont="1" applyBorder="1" applyAlignment="1">
      <alignment horizontal="center" vertical="center" wrapText="1"/>
    </xf>
    <xf numFmtId="0" fontId="16" fillId="0" borderId="8" xfId="7" applyFont="1" applyBorder="1" applyAlignment="1">
      <alignment horizontal="center" vertical="center" wrapText="1"/>
    </xf>
    <xf numFmtId="0" fontId="10" fillId="0" borderId="4" xfId="7" applyFont="1" applyBorder="1" applyAlignment="1">
      <alignment horizontal="center" vertical="center" textRotation="255"/>
    </xf>
    <xf numFmtId="0" fontId="10" fillId="0" borderId="6" xfId="7" applyFont="1" applyBorder="1" applyAlignment="1">
      <alignment horizontal="center" vertical="center" wrapText="1"/>
    </xf>
    <xf numFmtId="0" fontId="10" fillId="0" borderId="7" xfId="7" applyFont="1" applyBorder="1" applyAlignment="1">
      <alignment horizontal="center" vertical="center" wrapText="1"/>
    </xf>
    <xf numFmtId="0" fontId="10" fillId="0" borderId="8" xfId="7" applyFont="1" applyBorder="1" applyAlignment="1">
      <alignment horizontal="center" vertical="center" wrapText="1"/>
    </xf>
    <xf numFmtId="0" fontId="16" fillId="0" borderId="30" xfId="7" applyFont="1" applyBorder="1" applyAlignment="1">
      <alignment horizontal="center" vertical="center" wrapText="1"/>
    </xf>
    <xf numFmtId="0" fontId="17" fillId="0" borderId="9" xfId="7" applyFont="1" applyBorder="1">
      <alignment vertical="center"/>
    </xf>
    <xf numFmtId="0" fontId="17" fillId="0" borderId="11" xfId="7" applyFont="1" applyBorder="1">
      <alignment vertical="center"/>
    </xf>
    <xf numFmtId="0" fontId="10" fillId="0" borderId="27" xfId="7" applyFont="1" applyBorder="1" applyAlignment="1">
      <alignment horizontal="center" vertical="center"/>
    </xf>
    <xf numFmtId="0" fontId="14" fillId="0" borderId="18" xfId="8" applyFont="1" applyBorder="1" applyAlignment="1">
      <alignment horizontal="center" vertical="center" wrapText="1"/>
    </xf>
    <xf numFmtId="0" fontId="14" fillId="0" borderId="19" xfId="8" applyFont="1" applyBorder="1" applyAlignment="1">
      <alignment horizontal="center" vertical="center" wrapText="1"/>
    </xf>
    <xf numFmtId="0" fontId="14" fillId="0" borderId="20" xfId="8" applyFont="1" applyBorder="1" applyAlignment="1">
      <alignment horizontal="center" vertical="center" wrapText="1"/>
    </xf>
    <xf numFmtId="0" fontId="10" fillId="0" borderId="6" xfId="7" applyFont="1" applyBorder="1" applyAlignment="1">
      <alignment horizontal="center" vertical="center" textRotation="255"/>
    </xf>
    <xf numFmtId="0" fontId="10" fillId="0" borderId="7" xfId="7" applyFont="1" applyBorder="1" applyAlignment="1">
      <alignment horizontal="center" vertical="center" textRotation="255"/>
    </xf>
    <xf numFmtId="0" fontId="10" fillId="0" borderId="8" xfId="7" applyFont="1" applyBorder="1" applyAlignment="1">
      <alignment horizontal="center" vertical="center" textRotation="255"/>
    </xf>
    <xf numFmtId="0" fontId="14" fillId="0" borderId="27" xfId="8" applyFont="1" applyBorder="1" applyAlignment="1">
      <alignment horizontal="center" vertical="center" wrapText="1"/>
    </xf>
    <xf numFmtId="0" fontId="14" fillId="0" borderId="0" xfId="8" applyFont="1" applyAlignment="1">
      <alignment horizontal="center" vertical="center" wrapText="1"/>
    </xf>
    <xf numFmtId="0" fontId="14" fillId="0" borderId="28" xfId="8" applyFont="1" applyBorder="1" applyAlignment="1">
      <alignment horizontal="center" vertical="center" wrapText="1"/>
    </xf>
    <xf numFmtId="0" fontId="10" fillId="0" borderId="45" xfId="7" applyFont="1" applyBorder="1" applyAlignment="1">
      <alignment horizontal="center" vertical="center" textRotation="255"/>
    </xf>
    <xf numFmtId="0" fontId="10" fillId="0" borderId="46" xfId="7" applyFont="1" applyBorder="1" applyAlignment="1">
      <alignment horizontal="center" vertical="center" textRotation="255"/>
    </xf>
    <xf numFmtId="0" fontId="10" fillId="0" borderId="41" xfId="7" applyFont="1" applyBorder="1" applyAlignment="1">
      <alignment horizontal="center" vertical="center" textRotation="255"/>
    </xf>
    <xf numFmtId="177" fontId="10" fillId="0" borderId="54" xfId="7" applyNumberFormat="1" applyFont="1" applyBorder="1" applyAlignment="1">
      <alignment horizontal="right" vertical="center"/>
    </xf>
    <xf numFmtId="177" fontId="10" fillId="0" borderId="55" xfId="7" applyNumberFormat="1" applyFont="1" applyBorder="1" applyAlignment="1">
      <alignment horizontal="right" vertical="center"/>
    </xf>
    <xf numFmtId="177" fontId="10" fillId="0" borderId="56" xfId="7" applyNumberFormat="1" applyFont="1" applyBorder="1" applyAlignment="1">
      <alignment horizontal="right" vertical="center"/>
    </xf>
    <xf numFmtId="0" fontId="10" fillId="0" borderId="43" xfId="7" applyFont="1" applyBorder="1" applyAlignment="1">
      <alignment horizontal="center" vertical="center" shrinkToFit="1"/>
    </xf>
    <xf numFmtId="0" fontId="10" fillId="0" borderId="46" xfId="7" applyFont="1" applyBorder="1" applyAlignment="1">
      <alignment horizontal="center" vertical="center" shrinkToFit="1"/>
    </xf>
    <xf numFmtId="0" fontId="10" fillId="0" borderId="41" xfId="7" applyFont="1" applyBorder="1" applyAlignment="1">
      <alignment horizontal="center" vertical="center" shrinkToFit="1"/>
    </xf>
    <xf numFmtId="0" fontId="14" fillId="0" borderId="45" xfId="8" applyFont="1" applyBorder="1" applyAlignment="1">
      <alignment horizontal="center" vertical="center" wrapText="1"/>
    </xf>
    <xf numFmtId="0" fontId="14" fillId="0" borderId="46" xfId="8" applyFont="1" applyBorder="1" applyAlignment="1">
      <alignment horizontal="center" vertical="center" wrapText="1"/>
    </xf>
    <xf numFmtId="0" fontId="14" fillId="0" borderId="47" xfId="8" applyFont="1" applyBorder="1" applyAlignment="1">
      <alignment horizontal="center" vertical="center" wrapText="1"/>
    </xf>
    <xf numFmtId="0" fontId="10" fillId="0" borderId="45" xfId="7" applyFont="1" applyBorder="1" applyAlignment="1">
      <alignment horizontal="center" vertical="center"/>
    </xf>
    <xf numFmtId="0" fontId="16" fillId="0" borderId="46" xfId="7" applyFont="1" applyBorder="1" applyAlignment="1">
      <alignment vertical="center" wrapText="1"/>
    </xf>
    <xf numFmtId="0" fontId="16" fillId="0" borderId="47" xfId="7" applyFont="1" applyBorder="1" applyAlignment="1">
      <alignment vertical="center" wrapText="1"/>
    </xf>
    <xf numFmtId="182" fontId="10" fillId="0" borderId="45" xfId="7" applyNumberFormat="1" applyFont="1" applyBorder="1">
      <alignment vertical="center"/>
    </xf>
    <xf numFmtId="182" fontId="10" fillId="0" borderId="46" xfId="7" applyNumberFormat="1" applyFont="1" applyBorder="1">
      <alignment vertical="center"/>
    </xf>
    <xf numFmtId="182" fontId="10" fillId="0" borderId="47" xfId="7" applyNumberFormat="1" applyFont="1" applyBorder="1">
      <alignment vertical="center"/>
    </xf>
    <xf numFmtId="0" fontId="10" fillId="0" borderId="27" xfId="7" applyFont="1" applyBorder="1">
      <alignment vertical="center"/>
    </xf>
    <xf numFmtId="0" fontId="10" fillId="0" borderId="28" xfId="7" applyFont="1" applyBorder="1">
      <alignment vertical="center"/>
    </xf>
    <xf numFmtId="49" fontId="10" fillId="0" borderId="27" xfId="7" applyNumberFormat="1" applyFont="1" applyBorder="1">
      <alignment vertical="center"/>
    </xf>
    <xf numFmtId="49" fontId="10" fillId="0" borderId="0" xfId="7" applyNumberFormat="1" applyFont="1" applyAlignment="1">
      <alignment horizontal="left" vertical="center"/>
    </xf>
    <xf numFmtId="0" fontId="10" fillId="0" borderId="0" xfId="7" applyFont="1" applyAlignment="1">
      <alignment horizontal="center" vertical="center"/>
    </xf>
    <xf numFmtId="49" fontId="10" fillId="0" borderId="0" xfId="7" applyNumberFormat="1" applyFont="1" applyAlignment="1">
      <alignment horizontal="center" vertical="center"/>
    </xf>
    <xf numFmtId="0" fontId="10" fillId="0" borderId="0" xfId="7" applyFont="1" applyAlignment="1">
      <alignment horizontal="center" vertical="center" shrinkToFit="1"/>
    </xf>
    <xf numFmtId="0" fontId="10" fillId="0" borderId="28" xfId="7" applyFont="1" applyBorder="1" applyAlignment="1">
      <alignment horizontal="center" vertical="center"/>
    </xf>
    <xf numFmtId="187" fontId="10" fillId="0" borderId="0" xfId="7" applyNumberFormat="1" applyFont="1" applyAlignment="1" applyProtection="1">
      <alignment horizontal="center" vertical="center" shrinkToFit="1"/>
      <protection hidden="1"/>
    </xf>
    <xf numFmtId="0" fontId="16" fillId="0" borderId="0" xfId="7" applyFont="1" applyAlignment="1" applyProtection="1">
      <alignment horizontal="left" vertical="center" wrapText="1"/>
      <protection hidden="1"/>
    </xf>
    <xf numFmtId="0" fontId="10" fillId="0" borderId="0" xfId="7" applyFont="1" applyAlignment="1" applyProtection="1">
      <alignment horizontal="center" vertical="center" shrinkToFit="1"/>
      <protection hidden="1"/>
    </xf>
    <xf numFmtId="0" fontId="10" fillId="0" borderId="45" xfId="7" applyFont="1" applyBorder="1">
      <alignment vertical="center"/>
    </xf>
    <xf numFmtId="0" fontId="10" fillId="0" borderId="46" xfId="7" applyFont="1" applyBorder="1">
      <alignment vertical="center"/>
    </xf>
    <xf numFmtId="0" fontId="10" fillId="0" borderId="47" xfId="7" applyFont="1" applyBorder="1">
      <alignment vertical="center"/>
    </xf>
    <xf numFmtId="0" fontId="10" fillId="0" borderId="0" xfId="7" applyFont="1">
      <alignment vertical="center"/>
    </xf>
    <xf numFmtId="0" fontId="10" fillId="0" borderId="0" xfId="10">
      <alignment vertical="center"/>
    </xf>
    <xf numFmtId="49" fontId="20" fillId="0" borderId="0" xfId="11" applyNumberFormat="1" applyFont="1">
      <alignment vertical="center"/>
    </xf>
    <xf numFmtId="49" fontId="10" fillId="0" borderId="0" xfId="11" applyNumberFormat="1" applyFont="1">
      <alignment vertical="center"/>
    </xf>
    <xf numFmtId="49" fontId="13" fillId="0" borderId="21" xfId="11" applyNumberFormat="1" applyFont="1" applyBorder="1" applyAlignment="1">
      <alignment horizontal="center" vertical="center"/>
    </xf>
    <xf numFmtId="49" fontId="13" fillId="0" borderId="22" xfId="11" applyNumberFormat="1" applyFont="1" applyBorder="1" applyAlignment="1">
      <alignment horizontal="center" vertical="center"/>
    </xf>
    <xf numFmtId="49" fontId="13" fillId="0" borderId="23" xfId="11" applyNumberFormat="1" applyFont="1" applyBorder="1" applyAlignment="1">
      <alignment horizontal="center" vertical="center"/>
    </xf>
    <xf numFmtId="0" fontId="10" fillId="0" borderId="0" xfId="11" applyFont="1">
      <alignment vertical="center"/>
    </xf>
    <xf numFmtId="0" fontId="21" fillId="0" borderId="0" xfId="11" applyFont="1">
      <alignment vertical="center"/>
    </xf>
    <xf numFmtId="0" fontId="22" fillId="0" borderId="7" xfId="11" applyFont="1" applyBorder="1" applyAlignment="1">
      <alignment horizontal="center" vertical="center"/>
    </xf>
    <xf numFmtId="0" fontId="22" fillId="0" borderId="7" xfId="11" applyFont="1" applyBorder="1">
      <alignment vertical="center"/>
    </xf>
    <xf numFmtId="0" fontId="10" fillId="0" borderId="10" xfId="11" applyFont="1" applyBorder="1" applyAlignment="1">
      <alignment horizontal="center" vertical="center"/>
    </xf>
    <xf numFmtId="0" fontId="10" fillId="0" borderId="9" xfId="11" applyFont="1" applyBorder="1" applyAlignment="1">
      <alignment horizontal="center" vertical="center"/>
    </xf>
    <xf numFmtId="0" fontId="10" fillId="0" borderId="11" xfId="11" applyFont="1" applyBorder="1" applyAlignment="1">
      <alignment horizontal="center" vertical="center"/>
    </xf>
    <xf numFmtId="0" fontId="10" fillId="0" borderId="12" xfId="11" applyFont="1" applyBorder="1" applyAlignment="1">
      <alignment horizontal="center" vertical="center"/>
    </xf>
    <xf numFmtId="0" fontId="10" fillId="0" borderId="1" xfId="11" applyFont="1" applyBorder="1">
      <alignment vertical="center"/>
    </xf>
    <xf numFmtId="0" fontId="10" fillId="0" borderId="2" xfId="11" applyFont="1" applyBorder="1">
      <alignment vertical="center"/>
    </xf>
    <xf numFmtId="0" fontId="10" fillId="0" borderId="3" xfId="11" applyFont="1" applyBorder="1">
      <alignment vertical="center"/>
    </xf>
    <xf numFmtId="177" fontId="10" fillId="0" borderId="1" xfId="11" applyNumberFormat="1" applyFont="1" applyBorder="1" applyAlignment="1">
      <alignment horizontal="right" vertical="center" shrinkToFit="1"/>
    </xf>
    <xf numFmtId="177" fontId="10" fillId="0" borderId="2" xfId="11" applyNumberFormat="1" applyFont="1" applyBorder="1" applyAlignment="1">
      <alignment horizontal="right" vertical="center" shrinkToFit="1"/>
    </xf>
    <xf numFmtId="177" fontId="10" fillId="0" borderId="66" xfId="11" applyNumberFormat="1" applyFont="1" applyBorder="1" applyAlignment="1">
      <alignment horizontal="right" vertical="center" shrinkToFit="1"/>
    </xf>
    <xf numFmtId="182" fontId="10" fillId="0" borderId="67" xfId="11" applyNumberFormat="1" applyFont="1" applyBorder="1" applyAlignment="1">
      <alignment horizontal="right" vertical="center" shrinkToFit="1"/>
    </xf>
    <xf numFmtId="177" fontId="10" fillId="0" borderId="67" xfId="11" applyNumberFormat="1" applyFont="1" applyBorder="1" applyAlignment="1">
      <alignment horizontal="right" vertical="center" shrinkToFit="1"/>
    </xf>
    <xf numFmtId="182" fontId="10" fillId="0" borderId="68" xfId="11" applyNumberFormat="1" applyFont="1" applyBorder="1" applyAlignment="1">
      <alignment horizontal="right" vertical="center" shrinkToFit="1"/>
    </xf>
    <xf numFmtId="182" fontId="10" fillId="0" borderId="2" xfId="11" applyNumberFormat="1" applyFont="1" applyBorder="1" applyAlignment="1">
      <alignment horizontal="right" vertical="center" shrinkToFit="1"/>
    </xf>
    <xf numFmtId="182" fontId="10" fillId="0" borderId="3" xfId="11" applyNumberFormat="1" applyFont="1" applyBorder="1" applyAlignment="1">
      <alignment horizontal="right" vertical="center" shrinkToFit="1"/>
    </xf>
    <xf numFmtId="177" fontId="10" fillId="0" borderId="4" xfId="11" applyNumberFormat="1" applyFont="1" applyBorder="1" applyAlignment="1">
      <alignment horizontal="right" vertical="center" shrinkToFit="1"/>
    </xf>
    <xf numFmtId="177" fontId="10" fillId="0" borderId="0" xfId="11" applyNumberFormat="1" applyFont="1" applyAlignment="1">
      <alignment horizontal="right" vertical="center" shrinkToFit="1"/>
    </xf>
    <xf numFmtId="177" fontId="10" fillId="0" borderId="69" xfId="11" applyNumberFormat="1" applyFont="1" applyBorder="1" applyAlignment="1">
      <alignment horizontal="right" vertical="center" shrinkToFit="1"/>
    </xf>
    <xf numFmtId="182" fontId="10" fillId="0" borderId="70" xfId="11" applyNumberFormat="1" applyFont="1" applyBorder="1" applyAlignment="1">
      <alignment horizontal="right" vertical="center" shrinkToFit="1"/>
    </xf>
    <xf numFmtId="177" fontId="10" fillId="0" borderId="70" xfId="11" applyNumberFormat="1" applyFont="1" applyBorder="1" applyAlignment="1">
      <alignment horizontal="right" vertical="center" shrinkToFit="1"/>
    </xf>
    <xf numFmtId="177" fontId="10" fillId="0" borderId="71" xfId="11" applyNumberFormat="1" applyFont="1" applyBorder="1" applyAlignment="1">
      <alignment horizontal="right" vertical="center" shrinkToFit="1"/>
    </xf>
    <xf numFmtId="0" fontId="10" fillId="0" borderId="4" xfId="11" applyFont="1" applyBorder="1">
      <alignment vertical="center"/>
    </xf>
    <xf numFmtId="0" fontId="10" fillId="0" borderId="0" xfId="11" applyFont="1">
      <alignment vertical="center"/>
    </xf>
    <xf numFmtId="0" fontId="10" fillId="0" borderId="5" xfId="11" applyFont="1" applyBorder="1">
      <alignment vertical="center"/>
    </xf>
    <xf numFmtId="182" fontId="10" fillId="0" borderId="72" xfId="11" applyNumberFormat="1" applyFont="1" applyBorder="1" applyAlignment="1">
      <alignment horizontal="right" vertical="center" shrinkToFit="1"/>
    </xf>
    <xf numFmtId="182" fontId="10" fillId="0" borderId="0" xfId="11" applyNumberFormat="1" applyFont="1" applyAlignment="1">
      <alignment horizontal="right" vertical="center" shrinkToFit="1"/>
    </xf>
    <xf numFmtId="182" fontId="10" fillId="0" borderId="5" xfId="11" applyNumberFormat="1" applyFont="1" applyBorder="1" applyAlignment="1">
      <alignment horizontal="right" vertical="center" shrinkToFit="1"/>
    </xf>
    <xf numFmtId="182" fontId="10" fillId="0" borderId="66" xfId="11" applyNumberFormat="1" applyFont="1" applyBorder="1" applyAlignment="1">
      <alignment horizontal="right" vertical="center" shrinkToFit="1"/>
    </xf>
    <xf numFmtId="177" fontId="10" fillId="0" borderId="72" xfId="11" applyNumberFormat="1" applyFont="1" applyBorder="1" applyAlignment="1">
      <alignment horizontal="right" vertical="center" shrinkToFit="1"/>
    </xf>
    <xf numFmtId="177" fontId="10" fillId="0" borderId="5" xfId="11" applyNumberFormat="1" applyFont="1" applyBorder="1" applyAlignment="1">
      <alignment horizontal="right" vertical="center" shrinkToFit="1"/>
    </xf>
    <xf numFmtId="182" fontId="10" fillId="0" borderId="69" xfId="11" applyNumberFormat="1" applyFont="1" applyBorder="1" applyAlignment="1">
      <alignment horizontal="right" vertical="center" shrinkToFit="1"/>
    </xf>
    <xf numFmtId="0" fontId="16" fillId="0" borderId="4" xfId="11" applyFont="1" applyBorder="1">
      <alignment vertical="center"/>
    </xf>
    <xf numFmtId="0" fontId="16" fillId="0" borderId="0" xfId="11" applyFont="1">
      <alignment vertical="center"/>
    </xf>
    <xf numFmtId="0" fontId="16" fillId="0" borderId="5" xfId="11" applyFont="1" applyBorder="1">
      <alignment vertical="center"/>
    </xf>
    <xf numFmtId="0" fontId="1" fillId="0" borderId="0" xfId="1" applyAlignment="1">
      <alignment vertical="center"/>
    </xf>
    <xf numFmtId="0" fontId="1" fillId="0" borderId="5" xfId="1" applyBorder="1" applyAlignment="1">
      <alignment vertical="center"/>
    </xf>
    <xf numFmtId="0" fontId="10" fillId="0" borderId="6" xfId="11" applyFont="1" applyBorder="1">
      <alignment vertical="center"/>
    </xf>
    <xf numFmtId="0" fontId="10" fillId="0" borderId="7" xfId="11" applyFont="1" applyBorder="1">
      <alignment vertical="center"/>
    </xf>
    <xf numFmtId="0" fontId="10" fillId="0" borderId="8" xfId="11" applyFont="1" applyBorder="1">
      <alignment vertical="center"/>
    </xf>
    <xf numFmtId="177" fontId="10" fillId="0" borderId="4" xfId="11" applyNumberFormat="1" applyFont="1" applyBorder="1" applyAlignment="1">
      <alignment horizontal="right" vertical="center"/>
    </xf>
    <xf numFmtId="177" fontId="10" fillId="0" borderId="0" xfId="11" applyNumberFormat="1" applyFont="1" applyAlignment="1">
      <alignment horizontal="right" vertical="center"/>
    </xf>
    <xf numFmtId="177" fontId="10" fillId="0" borderId="69" xfId="11" applyNumberFormat="1" applyFont="1" applyBorder="1" applyAlignment="1">
      <alignment horizontal="right" vertical="center"/>
    </xf>
    <xf numFmtId="182" fontId="10" fillId="0" borderId="70" xfId="11" applyNumberFormat="1" applyFont="1" applyBorder="1" applyAlignment="1">
      <alignment horizontal="right" vertical="center"/>
    </xf>
    <xf numFmtId="177" fontId="10" fillId="0" borderId="72" xfId="11" applyNumberFormat="1" applyFont="1" applyBorder="1" applyAlignment="1">
      <alignment horizontal="right" vertical="center"/>
    </xf>
    <xf numFmtId="177" fontId="10" fillId="0" borderId="5" xfId="11" applyNumberFormat="1" applyFont="1" applyBorder="1" applyAlignment="1">
      <alignment horizontal="right" vertical="center"/>
    </xf>
    <xf numFmtId="0" fontId="16" fillId="0" borderId="10" xfId="11" applyFont="1" applyBorder="1" applyAlignment="1">
      <alignment horizontal="center" vertical="center"/>
    </xf>
    <xf numFmtId="0" fontId="16" fillId="0" borderId="9" xfId="11" applyFont="1" applyBorder="1" applyAlignment="1">
      <alignment horizontal="center" vertical="center"/>
    </xf>
    <xf numFmtId="0" fontId="16" fillId="0" borderId="11" xfId="11" applyFont="1" applyBorder="1" applyAlignment="1">
      <alignment horizontal="center" vertical="center"/>
    </xf>
    <xf numFmtId="177" fontId="10" fillId="0" borderId="68" xfId="11" applyNumberFormat="1" applyFont="1" applyBorder="1" applyAlignment="1">
      <alignment horizontal="right" vertical="center" shrinkToFit="1"/>
    </xf>
    <xf numFmtId="0" fontId="3" fillId="0" borderId="0" xfId="11" applyAlignment="1">
      <alignment horizontal="right" vertical="center" shrinkToFit="1"/>
    </xf>
    <xf numFmtId="0" fontId="3" fillId="0" borderId="69" xfId="11" applyBorder="1" applyAlignment="1">
      <alignment horizontal="right" vertical="center" shrinkToFit="1"/>
    </xf>
    <xf numFmtId="182" fontId="3" fillId="0" borderId="0" xfId="11" applyNumberFormat="1" applyAlignment="1">
      <alignment horizontal="right" vertical="center" shrinkToFit="1"/>
    </xf>
    <xf numFmtId="182" fontId="3" fillId="0" borderId="69" xfId="11" applyNumberFormat="1" applyBorder="1" applyAlignment="1">
      <alignment horizontal="right" vertical="center" shrinkToFit="1"/>
    </xf>
    <xf numFmtId="182" fontId="3" fillId="0" borderId="5" xfId="11" applyNumberFormat="1" applyBorder="1" applyAlignment="1">
      <alignment horizontal="right" vertical="center" shrinkToFit="1"/>
    </xf>
    <xf numFmtId="0" fontId="10" fillId="0" borderId="1" xfId="11" applyFont="1" applyBorder="1" applyAlignment="1">
      <alignment horizontal="center" vertical="center" textRotation="255"/>
    </xf>
    <xf numFmtId="0" fontId="10" fillId="0" borderId="3" xfId="11" applyFont="1" applyBorder="1" applyAlignment="1">
      <alignment horizontal="center" vertical="center" textRotation="255"/>
    </xf>
    <xf numFmtId="0" fontId="3" fillId="0" borderId="9" xfId="11" applyBorder="1" applyAlignment="1">
      <alignment horizontal="center" vertical="center"/>
    </xf>
    <xf numFmtId="0" fontId="3" fillId="0" borderId="11" xfId="11" applyBorder="1" applyAlignment="1">
      <alignment horizontal="center" vertical="center"/>
    </xf>
    <xf numFmtId="0" fontId="10" fillId="0" borderId="4" xfId="11" applyFont="1" applyBorder="1" applyAlignment="1">
      <alignment horizontal="center" vertical="center" textRotation="255"/>
    </xf>
    <xf numFmtId="0" fontId="10" fillId="0" borderId="5" xfId="11" applyFont="1" applyBorder="1" applyAlignment="1">
      <alignment horizontal="center" vertical="center" textRotation="255"/>
    </xf>
    <xf numFmtId="0" fontId="10" fillId="0" borderId="1" xfId="11" applyFont="1" applyBorder="1" applyAlignment="1">
      <alignment horizontal="center" vertical="center" wrapText="1"/>
    </xf>
    <xf numFmtId="0" fontId="10" fillId="0" borderId="2" xfId="11" applyFont="1" applyBorder="1" applyAlignment="1">
      <alignment horizontal="center" vertical="center" wrapText="1"/>
    </xf>
    <xf numFmtId="0" fontId="10" fillId="0" borderId="2" xfId="11" applyFont="1" applyBorder="1" applyAlignment="1">
      <alignment vertical="center" textRotation="255"/>
    </xf>
    <xf numFmtId="0" fontId="10" fillId="0" borderId="2" xfId="11" applyFont="1" applyBorder="1">
      <alignment vertical="center"/>
    </xf>
    <xf numFmtId="182" fontId="10" fillId="0" borderId="1" xfId="11" applyNumberFormat="1" applyFont="1" applyBorder="1" applyAlignment="1">
      <alignment horizontal="right" vertical="center" shrinkToFit="1"/>
    </xf>
    <xf numFmtId="0" fontId="3" fillId="0" borderId="2" xfId="11" applyBorder="1" applyAlignment="1">
      <alignment horizontal="right" vertical="center" shrinkToFit="1"/>
    </xf>
    <xf numFmtId="0" fontId="3" fillId="0" borderId="3" xfId="11" applyBorder="1" applyAlignment="1">
      <alignment horizontal="right" vertical="center" shrinkToFit="1"/>
    </xf>
    <xf numFmtId="0" fontId="10" fillId="0" borderId="4" xfId="11" applyFont="1" applyBorder="1" applyAlignment="1">
      <alignment horizontal="center" vertical="center" wrapText="1"/>
    </xf>
    <xf numFmtId="0" fontId="10" fillId="0" borderId="0" xfId="11" applyFont="1" applyAlignment="1">
      <alignment horizontal="center" vertical="center" wrapText="1"/>
    </xf>
    <xf numFmtId="0" fontId="10" fillId="0" borderId="0" xfId="11" applyFont="1" applyAlignment="1">
      <alignment vertical="center" textRotation="255"/>
    </xf>
    <xf numFmtId="182" fontId="10" fillId="0" borderId="4" xfId="11" applyNumberFormat="1" applyFont="1" applyBorder="1" applyAlignment="1">
      <alignment horizontal="right" vertical="center" shrinkToFit="1"/>
    </xf>
    <xf numFmtId="0" fontId="3" fillId="0" borderId="5" xfId="11" applyBorder="1" applyAlignment="1">
      <alignment horizontal="right" vertical="center" shrinkToFit="1"/>
    </xf>
    <xf numFmtId="0" fontId="10" fillId="0" borderId="6" xfId="11" applyFont="1" applyBorder="1" applyAlignment="1">
      <alignment horizontal="center" vertical="center" textRotation="255"/>
    </xf>
    <xf numFmtId="0" fontId="10" fillId="0" borderId="8" xfId="11" applyFont="1" applyBorder="1" applyAlignment="1">
      <alignment horizontal="center" vertical="center" textRotation="255"/>
    </xf>
    <xf numFmtId="0" fontId="10" fillId="0" borderId="6" xfId="11" applyFont="1" applyBorder="1" applyAlignment="1">
      <alignment horizontal="center" vertical="center" wrapText="1"/>
    </xf>
    <xf numFmtId="0" fontId="10" fillId="0" borderId="7" xfId="11" applyFont="1" applyBorder="1" applyAlignment="1">
      <alignment horizontal="center" vertical="center" wrapText="1"/>
    </xf>
    <xf numFmtId="0" fontId="10" fillId="0" borderId="7" xfId="11" applyFont="1" applyBorder="1" applyAlignment="1">
      <alignment vertical="center" textRotation="255"/>
    </xf>
    <xf numFmtId="0" fontId="10" fillId="0" borderId="7" xfId="11" applyFont="1" applyBorder="1">
      <alignment vertical="center"/>
    </xf>
    <xf numFmtId="182" fontId="10" fillId="0" borderId="6" xfId="11" applyNumberFormat="1" applyFont="1" applyBorder="1" applyAlignment="1">
      <alignment horizontal="right" vertical="center" shrinkToFit="1"/>
    </xf>
    <xf numFmtId="0" fontId="3" fillId="0" borderId="7" xfId="11" applyBorder="1" applyAlignment="1">
      <alignment horizontal="right" vertical="center" shrinkToFit="1"/>
    </xf>
    <xf numFmtId="182" fontId="10" fillId="0" borderId="7" xfId="11" applyNumberFormat="1" applyFont="1" applyBorder="1" applyAlignment="1">
      <alignment horizontal="right" vertical="center" shrinkToFit="1"/>
    </xf>
    <xf numFmtId="0" fontId="3" fillId="0" borderId="8" xfId="11" applyBorder="1" applyAlignment="1">
      <alignment horizontal="right" vertical="center" shrinkToFit="1"/>
    </xf>
    <xf numFmtId="0" fontId="10" fillId="0" borderId="1" xfId="11" applyFont="1" applyBorder="1" applyAlignment="1">
      <alignment horizontal="center" vertical="center"/>
    </xf>
    <xf numFmtId="0" fontId="10" fillId="0" borderId="2" xfId="11" applyFont="1" applyBorder="1" applyAlignment="1">
      <alignment horizontal="center" vertical="center"/>
    </xf>
    <xf numFmtId="0" fontId="10" fillId="0" borderId="4" xfId="11" applyFont="1" applyBorder="1" applyAlignment="1">
      <alignment horizontal="center" vertical="center"/>
    </xf>
    <xf numFmtId="0" fontId="10" fillId="0" borderId="1" xfId="11" applyFont="1" applyBorder="1" applyAlignment="1">
      <alignment horizontal="left" vertical="center"/>
    </xf>
    <xf numFmtId="0" fontId="10" fillId="0" borderId="2" xfId="11" applyFont="1" applyBorder="1" applyAlignment="1">
      <alignment horizontal="left" vertical="center"/>
    </xf>
    <xf numFmtId="0" fontId="10" fillId="0" borderId="3" xfId="11" applyFont="1" applyBorder="1" applyAlignment="1">
      <alignment horizontal="left" vertical="center"/>
    </xf>
    <xf numFmtId="177" fontId="10" fillId="0" borderId="3" xfId="11" applyNumberFormat="1" applyFont="1" applyBorder="1" applyAlignment="1">
      <alignment horizontal="right" vertical="center" shrinkToFit="1"/>
    </xf>
    <xf numFmtId="0" fontId="10" fillId="0" borderId="4" xfId="11" applyFont="1" applyBorder="1" applyAlignment="1">
      <alignment horizontal="left" vertical="center"/>
    </xf>
    <xf numFmtId="0" fontId="10" fillId="0" borderId="0" xfId="11" applyFont="1" applyAlignment="1">
      <alignment horizontal="left" vertical="center"/>
    </xf>
    <xf numFmtId="0" fontId="10" fillId="0" borderId="5" xfId="11" applyFont="1" applyBorder="1" applyAlignment="1">
      <alignment horizontal="left" vertical="center"/>
    </xf>
    <xf numFmtId="0" fontId="10" fillId="0" borderId="0" xfId="11" applyFont="1" applyAlignment="1">
      <alignment horizontal="center" vertical="center" wrapText="1"/>
    </xf>
    <xf numFmtId="177" fontId="10" fillId="0" borderId="6" xfId="11" applyNumberFormat="1" applyFont="1" applyBorder="1" applyAlignment="1">
      <alignment horizontal="right" vertical="center" shrinkToFit="1"/>
    </xf>
    <xf numFmtId="177" fontId="10" fillId="0" borderId="7" xfId="11" applyNumberFormat="1" applyFont="1" applyBorder="1" applyAlignment="1">
      <alignment horizontal="right" vertical="center" shrinkToFit="1"/>
    </xf>
    <xf numFmtId="177" fontId="10" fillId="0" borderId="73" xfId="11" applyNumberFormat="1" applyFont="1" applyBorder="1" applyAlignment="1">
      <alignment horizontal="right" vertical="center" shrinkToFit="1"/>
    </xf>
    <xf numFmtId="182" fontId="10" fillId="0" borderId="74" xfId="11" applyNumberFormat="1" applyFont="1" applyBorder="1" applyAlignment="1">
      <alignment horizontal="right" vertical="center" shrinkToFit="1"/>
    </xf>
    <xf numFmtId="177" fontId="10" fillId="0" borderId="74" xfId="11" applyNumberFormat="1" applyFont="1" applyBorder="1" applyAlignment="1">
      <alignment horizontal="right" vertical="center" shrinkToFit="1"/>
    </xf>
    <xf numFmtId="182" fontId="10" fillId="0" borderId="75" xfId="11" applyNumberFormat="1" applyFont="1" applyBorder="1" applyAlignment="1">
      <alignment horizontal="right" vertical="center" shrinkToFit="1"/>
    </xf>
    <xf numFmtId="182" fontId="10" fillId="0" borderId="8" xfId="11" applyNumberFormat="1" applyFont="1" applyBorder="1" applyAlignment="1">
      <alignment horizontal="right" vertical="center" shrinkToFit="1"/>
    </xf>
    <xf numFmtId="177" fontId="10" fillId="3" borderId="72" xfId="11" applyNumberFormat="1" applyFont="1" applyFill="1" applyBorder="1" applyAlignment="1">
      <alignment horizontal="right" vertical="center" shrinkToFit="1"/>
    </xf>
    <xf numFmtId="177" fontId="10" fillId="3" borderId="0" xfId="11" applyNumberFormat="1" applyFont="1" applyFill="1" applyAlignment="1">
      <alignment horizontal="right" vertical="center" shrinkToFit="1"/>
    </xf>
    <xf numFmtId="177" fontId="10" fillId="3" borderId="69" xfId="11" applyNumberFormat="1" applyFont="1" applyFill="1" applyBorder="1" applyAlignment="1">
      <alignment horizontal="right" vertical="center" shrinkToFit="1"/>
    </xf>
    <xf numFmtId="0" fontId="10" fillId="3" borderId="72" xfId="11" applyFont="1" applyFill="1" applyBorder="1" applyAlignment="1">
      <alignment horizontal="right" vertical="center" shrinkToFit="1"/>
    </xf>
    <xf numFmtId="0" fontId="10" fillId="3" borderId="0" xfId="11" applyFont="1" applyFill="1" applyAlignment="1">
      <alignment horizontal="right" vertical="center" shrinkToFit="1"/>
    </xf>
    <xf numFmtId="0" fontId="10" fillId="3" borderId="5" xfId="11" applyFont="1" applyFill="1" applyBorder="1" applyAlignment="1">
      <alignment horizontal="right" vertical="center" shrinkToFit="1"/>
    </xf>
    <xf numFmtId="0" fontId="10" fillId="0" borderId="6" xfId="11" applyFont="1" applyBorder="1" applyAlignment="1">
      <alignment horizontal="left" vertical="center"/>
    </xf>
    <xf numFmtId="0" fontId="10" fillId="0" borderId="7" xfId="11" applyFont="1" applyBorder="1" applyAlignment="1">
      <alignment horizontal="left" vertical="center"/>
    </xf>
    <xf numFmtId="0" fontId="10" fillId="0" borderId="8" xfId="11" applyFont="1" applyBorder="1" applyAlignment="1">
      <alignment horizontal="left" vertical="center"/>
    </xf>
    <xf numFmtId="0" fontId="10" fillId="0" borderId="7" xfId="11" applyFont="1" applyBorder="1" applyAlignment="1">
      <alignment horizontal="center" vertical="center" wrapText="1"/>
    </xf>
    <xf numFmtId="177" fontId="10" fillId="0" borderId="8" xfId="11" applyNumberFormat="1" applyFont="1" applyBorder="1" applyAlignment="1">
      <alignment horizontal="right" vertical="center" shrinkToFit="1"/>
    </xf>
    <xf numFmtId="0" fontId="14" fillId="0" borderId="0" xfId="11" applyFont="1">
      <alignment vertical="center"/>
    </xf>
    <xf numFmtId="0" fontId="14" fillId="0" borderId="5" xfId="11" applyFont="1" applyBorder="1">
      <alignment vertical="center"/>
    </xf>
    <xf numFmtId="0" fontId="14" fillId="0" borderId="0" xfId="11" applyFont="1">
      <alignment vertical="center"/>
    </xf>
    <xf numFmtId="0" fontId="3" fillId="0" borderId="73" xfId="11" applyBorder="1" applyAlignment="1">
      <alignment horizontal="right" vertical="center" shrinkToFit="1"/>
    </xf>
    <xf numFmtId="182" fontId="3" fillId="0" borderId="7" xfId="11" applyNumberFormat="1" applyBorder="1" applyAlignment="1">
      <alignment horizontal="right" vertical="center" shrinkToFit="1"/>
    </xf>
    <xf numFmtId="182" fontId="3" fillId="0" borderId="73" xfId="11" applyNumberFormat="1" applyBorder="1" applyAlignment="1">
      <alignment horizontal="right" vertical="center" shrinkToFit="1"/>
    </xf>
    <xf numFmtId="177" fontId="10" fillId="0" borderId="75" xfId="11" applyNumberFormat="1" applyFont="1" applyBorder="1" applyAlignment="1">
      <alignment horizontal="right" vertical="center" shrinkToFit="1"/>
    </xf>
    <xf numFmtId="177" fontId="10" fillId="3" borderId="75" xfId="11" applyNumberFormat="1" applyFont="1" applyFill="1" applyBorder="1" applyAlignment="1">
      <alignment horizontal="right" vertical="center" shrinkToFit="1"/>
    </xf>
    <xf numFmtId="177" fontId="10" fillId="3" borderId="7" xfId="11" applyNumberFormat="1" applyFont="1" applyFill="1" applyBorder="1" applyAlignment="1">
      <alignment horizontal="right" vertical="center" shrinkToFit="1"/>
    </xf>
    <xf numFmtId="177" fontId="10" fillId="3" borderId="73" xfId="11" applyNumberFormat="1" applyFont="1" applyFill="1" applyBorder="1" applyAlignment="1">
      <alignment horizontal="right" vertical="center" shrinkToFit="1"/>
    </xf>
    <xf numFmtId="0" fontId="10" fillId="3" borderId="75" xfId="11" applyFont="1" applyFill="1" applyBorder="1" applyAlignment="1">
      <alignment horizontal="right" vertical="center" shrinkToFit="1"/>
    </xf>
    <xf numFmtId="0" fontId="10" fillId="3" borderId="7" xfId="11" applyFont="1" applyFill="1" applyBorder="1" applyAlignment="1">
      <alignment horizontal="right" vertical="center" shrinkToFit="1"/>
    </xf>
    <xf numFmtId="0" fontId="10" fillId="3" borderId="8" xfId="11" applyFont="1" applyFill="1" applyBorder="1" applyAlignment="1">
      <alignment horizontal="right" vertical="center" shrinkToFit="1"/>
    </xf>
    <xf numFmtId="0" fontId="10" fillId="0" borderId="0" xfId="11" applyFont="1" applyAlignment="1">
      <alignment vertical="center" shrinkToFit="1"/>
    </xf>
    <xf numFmtId="49" fontId="10" fillId="2" borderId="0" xfId="12" applyNumberFormat="1" applyFont="1" applyFill="1">
      <alignment vertical="center"/>
    </xf>
    <xf numFmtId="0" fontId="10" fillId="2" borderId="0" xfId="12" applyFont="1" applyFill="1">
      <alignment vertical="center"/>
    </xf>
    <xf numFmtId="0" fontId="10" fillId="2" borderId="46" xfId="12" applyFont="1" applyFill="1" applyBorder="1">
      <alignment vertical="center"/>
    </xf>
    <xf numFmtId="0" fontId="3" fillId="2" borderId="0" xfId="13" applyFill="1">
      <alignment vertical="center"/>
    </xf>
    <xf numFmtId="0" fontId="3" fillId="0" borderId="0" xfId="13">
      <alignment vertical="center"/>
    </xf>
    <xf numFmtId="0" fontId="23" fillId="2" borderId="0" xfId="12" applyFont="1" applyFill="1">
      <alignment vertical="center"/>
    </xf>
    <xf numFmtId="0" fontId="24" fillId="2" borderId="21" xfId="12" applyFont="1" applyFill="1" applyBorder="1" applyAlignment="1">
      <alignment horizontal="center" vertical="center"/>
    </xf>
    <xf numFmtId="0" fontId="24" fillId="2" borderId="22" xfId="12" applyFont="1" applyFill="1" applyBorder="1" applyAlignment="1">
      <alignment horizontal="center" vertical="center"/>
    </xf>
    <xf numFmtId="0" fontId="24" fillId="2" borderId="23" xfId="12" applyFont="1" applyFill="1" applyBorder="1" applyAlignment="1">
      <alignment horizontal="center" vertical="center"/>
    </xf>
    <xf numFmtId="0" fontId="4" fillId="2" borderId="46" xfId="12" applyFont="1" applyFill="1" applyBorder="1" applyAlignment="1">
      <alignment horizontal="left" vertical="center"/>
    </xf>
    <xf numFmtId="0" fontId="4" fillId="2" borderId="0" xfId="12" applyFont="1" applyFill="1">
      <alignment vertical="center"/>
    </xf>
    <xf numFmtId="0" fontId="25" fillId="2" borderId="0" xfId="12" applyFont="1" applyFill="1">
      <alignment vertical="center"/>
    </xf>
    <xf numFmtId="0" fontId="4" fillId="2" borderId="46" xfId="12" applyFont="1" applyFill="1" applyBorder="1">
      <alignment vertical="center"/>
    </xf>
    <xf numFmtId="0" fontId="25" fillId="2" borderId="0" xfId="13" applyFont="1" applyFill="1">
      <alignment vertical="center"/>
    </xf>
    <xf numFmtId="0" fontId="25" fillId="0" borderId="0" xfId="13" applyFont="1">
      <alignment vertical="center"/>
    </xf>
    <xf numFmtId="0" fontId="4" fillId="4" borderId="18" xfId="12" applyFont="1" applyFill="1" applyBorder="1" applyAlignment="1" applyProtection="1">
      <alignment horizontal="center" vertical="center"/>
      <protection locked="0"/>
    </xf>
    <xf numFmtId="0" fontId="4" fillId="4" borderId="19" xfId="12" applyFont="1" applyFill="1" applyBorder="1" applyAlignment="1" applyProtection="1">
      <alignment horizontal="center" vertical="center"/>
      <protection locked="0"/>
    </xf>
    <xf numFmtId="0" fontId="4" fillId="4" borderId="14" xfId="12" applyFont="1" applyFill="1" applyBorder="1" applyAlignment="1" applyProtection="1">
      <alignment horizontal="center" vertical="center"/>
      <protection locked="0"/>
    </xf>
    <xf numFmtId="0" fontId="4" fillId="4" borderId="16" xfId="12" applyFont="1" applyFill="1" applyBorder="1" applyAlignment="1" applyProtection="1">
      <alignment horizontal="center" vertical="center" wrapText="1"/>
      <protection locked="0"/>
    </xf>
    <xf numFmtId="0" fontId="4" fillId="4" borderId="19" xfId="12" applyFont="1" applyFill="1" applyBorder="1" applyAlignment="1" applyProtection="1">
      <alignment horizontal="center" vertical="center" wrapText="1"/>
      <protection locked="0"/>
    </xf>
    <xf numFmtId="0" fontId="4" fillId="4" borderId="14" xfId="12" applyFont="1" applyFill="1" applyBorder="1" applyAlignment="1" applyProtection="1">
      <alignment horizontal="center" vertical="center" wrapText="1"/>
      <protection locked="0"/>
    </xf>
    <xf numFmtId="0" fontId="4" fillId="4" borderId="18" xfId="12" applyFont="1" applyFill="1" applyBorder="1" applyAlignment="1" applyProtection="1">
      <alignment horizontal="center" vertical="center" wrapText="1"/>
      <protection locked="0"/>
    </xf>
    <xf numFmtId="0" fontId="4" fillId="4" borderId="20" xfId="12" applyFont="1" applyFill="1" applyBorder="1" applyAlignment="1" applyProtection="1">
      <alignment horizontal="center" vertical="center" wrapText="1"/>
      <protection locked="0"/>
    </xf>
    <xf numFmtId="0" fontId="3" fillId="4" borderId="16" xfId="12" applyFill="1" applyBorder="1" applyAlignment="1" applyProtection="1">
      <alignment horizontal="center" vertical="center" wrapText="1"/>
      <protection locked="0"/>
    </xf>
    <xf numFmtId="0" fontId="3" fillId="4" borderId="19" xfId="12" applyFill="1" applyBorder="1" applyAlignment="1" applyProtection="1">
      <alignment horizontal="center" vertical="center" wrapText="1"/>
      <protection locked="0"/>
    </xf>
    <xf numFmtId="0" fontId="3" fillId="4" borderId="14" xfId="12"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protection locked="0"/>
    </xf>
    <xf numFmtId="0" fontId="4" fillId="4" borderId="77" xfId="12" applyFont="1" applyFill="1" applyBorder="1" applyAlignment="1" applyProtection="1">
      <alignment horizontal="center" vertical="center"/>
      <protection locked="0"/>
    </xf>
    <xf numFmtId="0" fontId="4" fillId="4" borderId="78" xfId="12" applyFont="1" applyFill="1" applyBorder="1" applyAlignment="1" applyProtection="1">
      <alignment horizontal="center" vertical="center"/>
      <protection locked="0"/>
    </xf>
    <xf numFmtId="0" fontId="4" fillId="4" borderId="79" xfId="12" applyFont="1" applyFill="1" applyBorder="1" applyAlignment="1" applyProtection="1">
      <alignment horizontal="center" vertical="center" wrapText="1"/>
      <protection locked="0"/>
    </xf>
    <xf numFmtId="0" fontId="4" fillId="4" borderId="77" xfId="12" applyFont="1" applyFill="1" applyBorder="1" applyAlignment="1" applyProtection="1">
      <alignment horizontal="center" vertical="center" wrapText="1"/>
      <protection locked="0"/>
    </xf>
    <xf numFmtId="0" fontId="4" fillId="4" borderId="78" xfId="12" applyFont="1" applyFill="1" applyBorder="1" applyAlignment="1" applyProtection="1">
      <alignment horizontal="center" vertical="center" wrapText="1"/>
      <protection locked="0"/>
    </xf>
    <xf numFmtId="0" fontId="4" fillId="4" borderId="76" xfId="12" applyFont="1" applyFill="1" applyBorder="1" applyAlignment="1" applyProtection="1">
      <alignment horizontal="center" vertical="center" wrapText="1"/>
      <protection locked="0"/>
    </xf>
    <xf numFmtId="0" fontId="4" fillId="4" borderId="80" xfId="12" applyFont="1" applyFill="1" applyBorder="1" applyAlignment="1" applyProtection="1">
      <alignment horizontal="center" vertical="center" wrapText="1"/>
      <protection locked="0"/>
    </xf>
    <xf numFmtId="0" fontId="3" fillId="4" borderId="79" xfId="12" applyFill="1" applyBorder="1" applyAlignment="1" applyProtection="1">
      <alignment horizontal="center" vertical="center" wrapText="1"/>
      <protection locked="0"/>
    </xf>
    <xf numFmtId="0" fontId="3" fillId="4" borderId="77" xfId="12" applyFill="1" applyBorder="1" applyAlignment="1" applyProtection="1">
      <alignment horizontal="center" vertical="center" wrapText="1"/>
      <protection locked="0"/>
    </xf>
    <xf numFmtId="0" fontId="3" fillId="4" borderId="78" xfId="12" applyFill="1" applyBorder="1" applyAlignment="1" applyProtection="1">
      <alignment horizontal="center" vertical="center" wrapText="1"/>
      <protection locked="0"/>
    </xf>
    <xf numFmtId="0" fontId="4" fillId="0" borderId="81" xfId="12" applyFont="1" applyBorder="1" applyAlignment="1" applyProtection="1">
      <alignment horizontal="center" vertical="center" shrinkToFit="1"/>
      <protection locked="0"/>
    </xf>
    <xf numFmtId="0" fontId="4" fillId="0" borderId="82" xfId="14" applyFont="1" applyBorder="1" applyAlignment="1" applyProtection="1">
      <alignment horizontal="left" vertical="center" shrinkToFit="1"/>
      <protection locked="0"/>
    </xf>
    <xf numFmtId="0" fontId="4" fillId="0" borderId="83" xfId="14" applyFont="1" applyBorder="1" applyAlignment="1" applyProtection="1">
      <alignment horizontal="left" vertical="center" shrinkToFit="1"/>
      <protection locked="0"/>
    </xf>
    <xf numFmtId="0" fontId="4" fillId="0" borderId="84" xfId="14" applyFont="1" applyBorder="1" applyAlignment="1" applyProtection="1">
      <alignment horizontal="left" vertical="center" shrinkToFit="1"/>
      <protection locked="0"/>
    </xf>
    <xf numFmtId="181" fontId="4" fillId="0" borderId="85" xfId="14" applyNumberFormat="1" applyFont="1" applyBorder="1" applyAlignment="1" applyProtection="1">
      <alignment horizontal="right" vertical="center" shrinkToFit="1"/>
      <protection locked="0"/>
    </xf>
    <xf numFmtId="181" fontId="4" fillId="0" borderId="86" xfId="14" applyNumberFormat="1" applyFont="1" applyBorder="1" applyAlignment="1" applyProtection="1">
      <alignment horizontal="right" vertical="center" shrinkToFit="1"/>
      <protection locked="0"/>
    </xf>
    <xf numFmtId="181" fontId="4" fillId="0" borderId="87" xfId="14" applyNumberFormat="1" applyFont="1" applyBorder="1" applyAlignment="1" applyProtection="1">
      <alignment horizontal="right" vertical="center" shrinkToFit="1"/>
      <protection locked="0"/>
    </xf>
    <xf numFmtId="181" fontId="4" fillId="0" borderId="88" xfId="14" applyNumberFormat="1" applyFont="1" applyBorder="1" applyAlignment="1" applyProtection="1">
      <alignment horizontal="right" vertical="center" shrinkToFit="1"/>
      <protection locked="0"/>
    </xf>
    <xf numFmtId="181" fontId="4" fillId="0" borderId="89" xfId="14" applyNumberFormat="1" applyFont="1" applyBorder="1" applyAlignment="1" applyProtection="1">
      <alignment horizontal="right" vertical="center" shrinkToFit="1"/>
      <protection locked="0"/>
    </xf>
    <xf numFmtId="181" fontId="4" fillId="0" borderId="90" xfId="14" applyNumberFormat="1" applyFont="1" applyBorder="1" applyAlignment="1" applyProtection="1">
      <alignment horizontal="right" vertical="center" shrinkToFit="1"/>
      <protection locked="0"/>
    </xf>
    <xf numFmtId="181" fontId="4" fillId="0" borderId="91"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0" fontId="4" fillId="0" borderId="86" xfId="15" applyFont="1" applyBorder="1" applyAlignment="1" applyProtection="1">
      <alignment horizontal="left" vertical="center" shrinkToFit="1"/>
      <protection locked="0"/>
    </xf>
    <xf numFmtId="0" fontId="4" fillId="0" borderId="92" xfId="15" applyFont="1" applyBorder="1" applyAlignment="1" applyProtection="1">
      <alignment horizontal="left" vertical="center" shrinkToFit="1"/>
      <protection locked="0"/>
    </xf>
    <xf numFmtId="0" fontId="4" fillId="0" borderId="93" xfId="15" applyFont="1" applyBorder="1" applyAlignment="1" applyProtection="1">
      <alignment horizontal="center"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82" xfId="15" applyNumberFormat="1" applyFont="1" applyBorder="1" applyAlignment="1" applyProtection="1">
      <alignment horizontal="right" vertical="center" shrinkToFit="1"/>
      <protection locked="0"/>
    </xf>
    <xf numFmtId="181" fontId="4" fillId="0" borderId="83" xfId="15" applyNumberFormat="1" applyFont="1" applyBorder="1" applyAlignment="1" applyProtection="1">
      <alignment horizontal="right" vertical="center" shrinkToFit="1"/>
      <protection locked="0"/>
    </xf>
    <xf numFmtId="181" fontId="4" fillId="0" borderId="84" xfId="15" applyNumberFormat="1" applyFont="1" applyBorder="1" applyAlignment="1" applyProtection="1">
      <alignment horizontal="right" vertical="center" shrinkToFit="1"/>
      <protection locked="0"/>
    </xf>
    <xf numFmtId="181" fontId="4" fillId="0" borderId="94" xfId="12" applyNumberFormat="1" applyFont="1" applyBorder="1" applyAlignment="1" applyProtection="1">
      <alignment horizontal="right" vertical="center" shrinkToFit="1"/>
      <protection locked="0"/>
    </xf>
    <xf numFmtId="0" fontId="4" fillId="0" borderId="95" xfId="15" applyFont="1" applyBorder="1" applyAlignment="1" applyProtection="1">
      <alignment horizontal="left" vertical="center" shrinkToFit="1"/>
      <protection locked="0"/>
    </xf>
    <xf numFmtId="0" fontId="4" fillId="0" borderId="96" xfId="12" applyFont="1" applyBorder="1" applyAlignment="1" applyProtection="1">
      <alignment horizontal="center" vertical="center" shrinkToFit="1"/>
      <protection locked="0"/>
    </xf>
    <xf numFmtId="0" fontId="4" fillId="0" borderId="97" xfId="14" applyFont="1" applyBorder="1" applyAlignment="1" applyProtection="1">
      <alignment horizontal="left" vertical="center" shrinkToFit="1"/>
      <protection locked="0"/>
    </xf>
    <xf numFmtId="0" fontId="4" fillId="0" borderId="98" xfId="14" applyFont="1" applyBorder="1" applyAlignment="1" applyProtection="1">
      <alignment horizontal="left" vertical="center" shrinkToFit="1"/>
      <protection locked="0"/>
    </xf>
    <xf numFmtId="0" fontId="4" fillId="0" borderId="99" xfId="14" applyFont="1" applyBorder="1" applyAlignment="1" applyProtection="1">
      <alignment horizontal="left" vertical="center" shrinkToFit="1"/>
      <protection locked="0"/>
    </xf>
    <xf numFmtId="181" fontId="4" fillId="0" borderId="100" xfId="14" applyNumberFormat="1" applyFont="1" applyBorder="1" applyAlignment="1" applyProtection="1">
      <alignment horizontal="right" vertical="center" shrinkToFit="1"/>
      <protection locked="0"/>
    </xf>
    <xf numFmtId="181" fontId="4" fillId="0" borderId="101" xfId="14" applyNumberFormat="1" applyFont="1" applyBorder="1" applyAlignment="1" applyProtection="1">
      <alignment horizontal="right" vertical="center" shrinkToFit="1"/>
      <protection locked="0"/>
    </xf>
    <xf numFmtId="181" fontId="4" fillId="0" borderId="102" xfId="14" applyNumberFormat="1" applyFont="1" applyBorder="1" applyAlignment="1" applyProtection="1">
      <alignment horizontal="right" vertical="center" shrinkToFit="1"/>
      <protection locked="0"/>
    </xf>
    <xf numFmtId="181" fontId="4" fillId="0" borderId="103" xfId="14" applyNumberFormat="1" applyFont="1" applyBorder="1" applyAlignment="1" applyProtection="1">
      <alignment horizontal="right" vertical="center" shrinkToFit="1"/>
      <protection locked="0"/>
    </xf>
    <xf numFmtId="181" fontId="4" fillId="0" borderId="98" xfId="14" applyNumberFormat="1" applyFont="1" applyBorder="1" applyAlignment="1" applyProtection="1">
      <alignment horizontal="right" vertical="center" shrinkToFit="1"/>
      <protection locked="0"/>
    </xf>
    <xf numFmtId="181" fontId="4" fillId="0" borderId="104" xfId="14" applyNumberFormat="1" applyFont="1" applyBorder="1" applyAlignment="1" applyProtection="1">
      <alignment horizontal="right" vertical="center" shrinkToFit="1"/>
      <protection locked="0"/>
    </xf>
    <xf numFmtId="181" fontId="4" fillId="0" borderId="105"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0" fontId="4" fillId="0" borderId="101" xfId="15" applyFont="1" applyBorder="1" applyAlignment="1" applyProtection="1">
      <alignment horizontal="left" vertical="center" shrinkToFit="1"/>
      <protection locked="0"/>
    </xf>
    <xf numFmtId="0" fontId="4" fillId="0" borderId="106" xfId="15" applyFont="1" applyBorder="1" applyAlignment="1" applyProtection="1">
      <alignment horizontal="left" vertical="center" shrinkToFit="1"/>
      <protection locked="0"/>
    </xf>
    <xf numFmtId="0" fontId="4" fillId="0" borderId="107" xfId="15" applyFont="1" applyBorder="1" applyAlignment="1" applyProtection="1">
      <alignment horizontal="center"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0" fontId="4" fillId="0" borderId="99" xfId="15" applyFont="1" applyBorder="1" applyAlignment="1" applyProtection="1">
      <alignment horizontal="lef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98"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0" fontId="4" fillId="0" borderId="104" xfId="15" applyFont="1" applyBorder="1" applyAlignment="1" applyProtection="1">
      <alignment horizontal="left" vertical="center" shrinkToFit="1"/>
      <protection locked="0"/>
    </xf>
    <xf numFmtId="181" fontId="4" fillId="0" borderId="108" xfId="14" applyNumberFormat="1" applyFont="1" applyBorder="1" applyAlignment="1" applyProtection="1">
      <alignment horizontal="right" vertical="center" shrinkToFit="1"/>
      <protection locked="0"/>
    </xf>
    <xf numFmtId="181" fontId="4" fillId="0" borderId="109" xfId="14" applyNumberFormat="1" applyFont="1" applyBorder="1" applyAlignment="1" applyProtection="1">
      <alignment horizontal="right" vertical="center" shrinkToFit="1"/>
      <protection locked="0"/>
    </xf>
    <xf numFmtId="181" fontId="4" fillId="0" borderId="110" xfId="14" applyNumberFormat="1" applyFont="1" applyBorder="1" applyAlignment="1" applyProtection="1">
      <alignment horizontal="right" vertical="center" shrinkToFit="1"/>
      <protection locked="0"/>
    </xf>
    <xf numFmtId="181" fontId="4" fillId="0" borderId="111"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0" fontId="4" fillId="0" borderId="109" xfId="15" applyFont="1" applyBorder="1" applyAlignment="1" applyProtection="1">
      <alignment horizontal="left" vertical="center" shrinkToFit="1"/>
      <protection locked="0"/>
    </xf>
    <xf numFmtId="0" fontId="4" fillId="0" borderId="112" xfId="15" applyFont="1" applyBorder="1" applyAlignment="1" applyProtection="1">
      <alignment horizontal="left" vertical="center" shrinkToFit="1"/>
      <protection locked="0"/>
    </xf>
    <xf numFmtId="0" fontId="4" fillId="0" borderId="50" xfId="12" applyFont="1" applyBorder="1" applyAlignment="1" applyProtection="1">
      <alignment horizontal="center" vertical="center"/>
      <protection locked="0"/>
    </xf>
    <xf numFmtId="0" fontId="4" fillId="0" borderId="52" xfId="12" applyFont="1" applyBorder="1" applyAlignment="1" applyProtection="1">
      <alignment horizontal="center" vertical="center"/>
      <protection locked="0"/>
    </xf>
    <xf numFmtId="0" fontId="4" fillId="5" borderId="113" xfId="12" applyFont="1" applyFill="1" applyBorder="1" applyAlignment="1" applyProtection="1">
      <alignment horizontal="center" vertical="center" shrinkToFit="1"/>
      <protection locked="0"/>
    </xf>
    <xf numFmtId="0" fontId="4" fillId="5" borderId="54" xfId="12" applyFont="1" applyFill="1" applyBorder="1" applyAlignment="1" applyProtection="1">
      <alignment horizontal="left" vertical="center" shrinkToFit="1"/>
      <protection locked="0"/>
    </xf>
    <xf numFmtId="0" fontId="4" fillId="5" borderId="55" xfId="12" applyFont="1" applyFill="1" applyBorder="1" applyAlignment="1" applyProtection="1">
      <alignment horizontal="left" vertical="center" shrinkToFit="1"/>
      <protection locked="0"/>
    </xf>
    <xf numFmtId="0" fontId="4" fillId="5" borderId="56" xfId="12" applyFont="1" applyFill="1" applyBorder="1" applyAlignment="1" applyProtection="1">
      <alignment horizontal="left" vertical="center" shrinkToFit="1"/>
      <protection locked="0"/>
    </xf>
    <xf numFmtId="181" fontId="4" fillId="5" borderId="114" xfId="15" applyNumberFormat="1" applyFont="1" applyFill="1" applyBorder="1" applyAlignment="1" applyProtection="1">
      <alignment horizontal="right" vertical="center" shrinkToFit="1"/>
      <protection locked="0"/>
    </xf>
    <xf numFmtId="181" fontId="4" fillId="5" borderId="115" xfId="15" applyNumberFormat="1" applyFont="1" applyFill="1" applyBorder="1" applyAlignment="1" applyProtection="1">
      <alignment horizontal="right" vertical="center" shrinkToFit="1"/>
      <protection locked="0"/>
    </xf>
    <xf numFmtId="181" fontId="4" fillId="5" borderId="116" xfId="15" applyNumberFormat="1" applyFont="1" applyFill="1" applyBorder="1" applyAlignment="1" applyProtection="1">
      <alignment horizontal="right" vertical="center" shrinkToFit="1"/>
      <protection locked="0"/>
    </xf>
    <xf numFmtId="181" fontId="4" fillId="5" borderId="117" xfId="15" applyNumberFormat="1" applyFont="1" applyFill="1" applyBorder="1" applyAlignment="1" applyProtection="1">
      <alignment horizontal="right" vertical="center" shrinkToFit="1"/>
      <protection locked="0"/>
    </xf>
    <xf numFmtId="181" fontId="4" fillId="5" borderId="118" xfId="15" applyNumberFormat="1" applyFont="1" applyFill="1" applyBorder="1" applyAlignment="1" applyProtection="1">
      <alignment horizontal="right" vertical="center" shrinkToFit="1"/>
      <protection locked="0"/>
    </xf>
    <xf numFmtId="181" fontId="4" fillId="5" borderId="119" xfId="15" applyNumberFormat="1" applyFont="1" applyFill="1" applyBorder="1" applyAlignment="1" applyProtection="1">
      <alignment horizontal="right" vertical="center" shrinkToFit="1"/>
      <protection locked="0"/>
    </xf>
    <xf numFmtId="181" fontId="4" fillId="5" borderId="120" xfId="15" applyNumberFormat="1" applyFont="1" applyFill="1" applyBorder="1" applyAlignment="1" applyProtection="1">
      <alignment horizontal="right" vertical="center" shrinkToFit="1"/>
      <protection locked="0"/>
    </xf>
    <xf numFmtId="0" fontId="4" fillId="5" borderId="115" xfId="15" applyFont="1" applyFill="1" applyBorder="1" applyAlignment="1" applyProtection="1">
      <alignment horizontal="left" vertical="center" shrinkToFit="1"/>
      <protection locked="0"/>
    </xf>
    <xf numFmtId="0" fontId="4" fillId="5" borderId="118" xfId="15" applyFont="1" applyFill="1" applyBorder="1" applyAlignment="1" applyProtection="1">
      <alignment horizontal="left" vertical="center" shrinkToFit="1"/>
      <protection locked="0"/>
    </xf>
    <xf numFmtId="181" fontId="4" fillId="5" borderId="62" xfId="15" applyNumberFormat="1" applyFont="1" applyFill="1" applyBorder="1" applyAlignment="1" applyProtection="1">
      <alignment horizontal="right" vertical="center" shrinkToFit="1"/>
      <protection locked="0"/>
    </xf>
    <xf numFmtId="181" fontId="4" fillId="5" borderId="55" xfId="15" applyNumberFormat="1" applyFont="1" applyFill="1" applyBorder="1" applyAlignment="1" applyProtection="1">
      <alignment horizontal="right" vertical="center" shrinkToFit="1"/>
      <protection locked="0"/>
    </xf>
    <xf numFmtId="181" fontId="4" fillId="5" borderId="57" xfId="15" applyNumberFormat="1" applyFont="1" applyFill="1" applyBorder="1" applyAlignment="1" applyProtection="1">
      <alignment horizontal="right" vertical="center" shrinkToFit="1"/>
      <protection locked="0"/>
    </xf>
    <xf numFmtId="0" fontId="4" fillId="2" borderId="19" xfId="12" applyFont="1" applyFill="1" applyBorder="1" applyAlignment="1">
      <alignment horizontal="left" vertical="center"/>
    </xf>
    <xf numFmtId="0" fontId="17" fillId="2" borderId="0" xfId="12" applyFont="1" applyFill="1">
      <alignment vertical="center"/>
    </xf>
    <xf numFmtId="0" fontId="4" fillId="4" borderId="18" xfId="12" applyFont="1" applyFill="1" applyBorder="1" applyAlignment="1" applyProtection="1">
      <alignment horizontal="center" vertical="center" wrapText="1" shrinkToFit="1"/>
      <protection locked="0"/>
    </xf>
    <xf numFmtId="0" fontId="4" fillId="4" borderId="19" xfId="12" applyFont="1" applyFill="1" applyBorder="1" applyAlignment="1" applyProtection="1">
      <alignment horizontal="center" vertical="center" shrinkToFit="1"/>
      <protection locked="0"/>
    </xf>
    <xf numFmtId="0" fontId="4" fillId="4" borderId="20" xfId="12" applyFont="1" applyFill="1" applyBorder="1" applyAlignment="1" applyProtection="1">
      <alignment horizontal="center" vertical="center" shrinkToFit="1"/>
      <protection locked="0"/>
    </xf>
    <xf numFmtId="0" fontId="4" fillId="4" borderId="76" xfId="12" applyFont="1" applyFill="1" applyBorder="1" applyAlignment="1" applyProtection="1">
      <alignment horizontal="center" vertical="center" shrinkToFit="1"/>
      <protection locked="0"/>
    </xf>
    <xf numFmtId="0" fontId="4" fillId="4" borderId="77" xfId="12" applyFont="1" applyFill="1" applyBorder="1" applyAlignment="1" applyProtection="1">
      <alignment horizontal="center" vertical="center" shrinkToFit="1"/>
      <protection locked="0"/>
    </xf>
    <xf numFmtId="0" fontId="4" fillId="4" borderId="80" xfId="12" applyFont="1" applyFill="1" applyBorder="1" applyAlignment="1" applyProtection="1">
      <alignment horizontal="center" vertical="center" shrinkToFit="1"/>
      <protection locked="0"/>
    </xf>
    <xf numFmtId="0" fontId="4" fillId="0" borderId="121" xfId="12" applyFont="1" applyBorder="1" applyAlignment="1" applyProtection="1">
      <alignment horizontal="center" vertical="center" shrinkToFit="1"/>
      <protection locked="0"/>
    </xf>
    <xf numFmtId="181" fontId="4" fillId="0" borderId="122" xfId="14" applyNumberFormat="1" applyFont="1" applyBorder="1" applyAlignment="1" applyProtection="1">
      <alignment horizontal="right" vertical="center" shrinkToFit="1"/>
      <protection locked="0"/>
    </xf>
    <xf numFmtId="181" fontId="4" fillId="0" borderId="94" xfId="14" applyNumberFormat="1" applyFont="1" applyBorder="1" applyAlignment="1" applyProtection="1">
      <alignment horizontal="right" vertical="center" shrinkToFit="1"/>
      <protection locked="0"/>
    </xf>
    <xf numFmtId="181" fontId="4" fillId="0" borderId="123" xfId="14" applyNumberFormat="1" applyFont="1" applyBorder="1" applyAlignment="1" applyProtection="1">
      <alignment horizontal="right" vertical="center" shrinkToFit="1"/>
      <protection locked="0"/>
    </xf>
    <xf numFmtId="181" fontId="4" fillId="0" borderId="124" xfId="14" applyNumberFormat="1" applyFont="1" applyBorder="1" applyAlignment="1" applyProtection="1">
      <alignment horizontal="right" vertical="center" shrinkToFit="1"/>
      <protection locked="0"/>
    </xf>
    <xf numFmtId="181" fontId="4" fillId="0" borderId="125" xfId="14" applyNumberFormat="1" applyFont="1" applyBorder="1" applyAlignment="1" applyProtection="1">
      <alignment horizontal="right" vertical="center" shrinkToFit="1"/>
      <protection locked="0"/>
    </xf>
    <xf numFmtId="181" fontId="4" fillId="0" borderId="126" xfId="12" applyNumberFormat="1" applyFont="1" applyBorder="1" applyAlignment="1" applyProtection="1">
      <alignment horizontal="right" vertical="center" shrinkToFit="1"/>
      <protection locked="0"/>
    </xf>
    <xf numFmtId="179" fontId="4" fillId="0" borderId="94" xfId="12" applyNumberFormat="1" applyFont="1" applyBorder="1" applyAlignment="1" applyProtection="1">
      <alignment horizontal="right" vertical="center" shrinkToFit="1"/>
      <protection locked="0"/>
    </xf>
    <xf numFmtId="0" fontId="4" fillId="0" borderId="94" xfId="12" applyFont="1" applyBorder="1" applyAlignment="1" applyProtection="1">
      <alignment horizontal="left" vertical="center" shrinkToFit="1"/>
      <protection locked="0"/>
    </xf>
    <xf numFmtId="0" fontId="4" fillId="0" borderId="125" xfId="12" applyFont="1" applyBorder="1" applyAlignment="1" applyProtection="1">
      <alignment horizontal="left" vertical="center" shrinkToFit="1"/>
      <protection locked="0"/>
    </xf>
    <xf numFmtId="181" fontId="4" fillId="0" borderId="105" xfId="12" applyNumberFormat="1" applyFont="1" applyBorder="1" applyAlignment="1" applyProtection="1">
      <alignment horizontal="right" vertical="center" shrinkToFit="1"/>
      <protection locked="0"/>
    </xf>
    <xf numFmtId="181" fontId="4" fillId="0" borderId="101" xfId="12" applyNumberFormat="1" applyFont="1" applyBorder="1" applyAlignment="1" applyProtection="1">
      <alignment horizontal="right" vertical="center" shrinkToFit="1"/>
      <protection locked="0"/>
    </xf>
    <xf numFmtId="179" fontId="4" fillId="0" borderId="101" xfId="12" applyNumberFormat="1" applyFont="1" applyBorder="1" applyAlignment="1" applyProtection="1">
      <alignment horizontal="right" vertical="center" shrinkToFit="1"/>
      <protection locked="0"/>
    </xf>
    <xf numFmtId="0" fontId="4" fillId="0" borderId="101" xfId="12" applyFont="1" applyBorder="1" applyAlignment="1" applyProtection="1">
      <alignment horizontal="left" vertical="center" shrinkToFit="1"/>
      <protection locked="0"/>
    </xf>
    <xf numFmtId="0" fontId="4" fillId="0" borderId="106" xfId="12" applyFont="1" applyBorder="1" applyAlignment="1" applyProtection="1">
      <alignment horizontal="left" vertical="center" shrinkToFit="1"/>
      <protection locked="0"/>
    </xf>
    <xf numFmtId="181" fontId="4" fillId="2" borderId="100" xfId="13" applyNumberFormat="1" applyFont="1" applyFill="1" applyBorder="1" applyAlignment="1" applyProtection="1">
      <alignment horizontal="right" vertical="center" shrinkToFit="1"/>
      <protection locked="0"/>
    </xf>
    <xf numFmtId="181" fontId="4" fillId="2" borderId="101" xfId="13" applyNumberFormat="1" applyFont="1" applyFill="1" applyBorder="1" applyAlignment="1" applyProtection="1">
      <alignment horizontal="right" vertical="center" shrinkToFit="1"/>
      <protection locked="0"/>
    </xf>
    <xf numFmtId="181" fontId="4" fillId="2" borderId="102" xfId="13" applyNumberFormat="1" applyFont="1" applyFill="1" applyBorder="1" applyAlignment="1" applyProtection="1">
      <alignment horizontal="right" vertical="center" shrinkToFit="1"/>
      <protection locked="0"/>
    </xf>
    <xf numFmtId="181" fontId="4" fillId="2" borderId="105" xfId="13" applyNumberFormat="1" applyFont="1" applyFill="1" applyBorder="1" applyAlignment="1" applyProtection="1">
      <alignment horizontal="right" vertical="center" shrinkToFit="1"/>
      <protection locked="0"/>
    </xf>
    <xf numFmtId="179" fontId="4" fillId="2" borderId="101" xfId="13" applyNumberFormat="1" applyFont="1" applyFill="1" applyBorder="1" applyAlignment="1" applyProtection="1">
      <alignment horizontal="right" vertical="center" shrinkToFit="1"/>
      <protection locked="0"/>
    </xf>
    <xf numFmtId="0" fontId="4" fillId="0" borderId="65" xfId="12" applyFont="1" applyBorder="1" applyAlignment="1" applyProtection="1">
      <alignment horizontal="center" vertical="center" shrinkToFit="1"/>
      <protection locked="0"/>
    </xf>
    <xf numFmtId="181" fontId="4" fillId="5" borderId="127" xfId="12" applyNumberFormat="1" applyFont="1" applyFill="1" applyBorder="1" applyAlignment="1" applyProtection="1">
      <alignment horizontal="right" vertical="center" shrinkToFit="1"/>
      <protection locked="0"/>
    </xf>
    <xf numFmtId="181" fontId="4" fillId="5" borderId="120" xfId="12" applyNumberFormat="1" applyFont="1" applyFill="1" applyBorder="1" applyAlignment="1" applyProtection="1">
      <alignment horizontal="right" vertical="center" shrinkToFit="1"/>
      <protection locked="0"/>
    </xf>
    <xf numFmtId="181" fontId="4" fillId="5" borderId="128" xfId="12" applyNumberFormat="1" applyFont="1" applyFill="1" applyBorder="1" applyAlignment="1" applyProtection="1">
      <alignment horizontal="right" vertical="center" shrinkToFit="1"/>
      <protection locked="0"/>
    </xf>
    <xf numFmtId="181" fontId="4" fillId="5" borderId="117" xfId="12" applyNumberFormat="1" applyFont="1" applyFill="1" applyBorder="1" applyAlignment="1" applyProtection="1">
      <alignment horizontal="right" vertical="center" shrinkToFit="1"/>
      <protection locked="0"/>
    </xf>
    <xf numFmtId="181" fontId="4" fillId="5" borderId="115" xfId="12" applyNumberFormat="1" applyFont="1" applyFill="1" applyBorder="1" applyAlignment="1" applyProtection="1">
      <alignment horizontal="right" vertical="center" shrinkToFit="1"/>
      <protection locked="0"/>
    </xf>
    <xf numFmtId="181" fontId="4" fillId="5" borderId="118" xfId="12" applyNumberFormat="1" applyFont="1" applyFill="1" applyBorder="1" applyAlignment="1" applyProtection="1">
      <alignment horizontal="right" vertical="center" shrinkToFit="1"/>
      <protection locked="0"/>
    </xf>
    <xf numFmtId="181" fontId="4" fillId="5" borderId="119" xfId="12" applyNumberFormat="1" applyFont="1" applyFill="1" applyBorder="1" applyAlignment="1" applyProtection="1">
      <alignment horizontal="right" vertical="center" shrinkToFit="1"/>
      <protection locked="0"/>
    </xf>
    <xf numFmtId="179" fontId="4" fillId="5" borderId="120" xfId="12" applyNumberFormat="1" applyFont="1" applyFill="1" applyBorder="1" applyAlignment="1" applyProtection="1">
      <alignment horizontal="right" vertical="center" shrinkToFit="1"/>
      <protection locked="0"/>
    </xf>
    <xf numFmtId="0" fontId="4" fillId="5" borderId="115" xfId="12" applyFont="1" applyFill="1" applyBorder="1" applyAlignment="1" applyProtection="1">
      <alignment horizontal="left" vertical="center" shrinkToFit="1"/>
      <protection locked="0"/>
    </xf>
    <xf numFmtId="0" fontId="4" fillId="5" borderId="118" xfId="12" applyFont="1" applyFill="1" applyBorder="1" applyAlignment="1" applyProtection="1">
      <alignment horizontal="left" vertical="center" shrinkToFit="1"/>
      <protection locked="0"/>
    </xf>
    <xf numFmtId="181" fontId="4" fillId="5" borderId="62" xfId="12" applyNumberFormat="1" applyFont="1" applyFill="1" applyBorder="1" applyAlignment="1" applyProtection="1">
      <alignment horizontal="right" vertical="center" shrinkToFit="1"/>
      <protection locked="0"/>
    </xf>
    <xf numFmtId="181" fontId="4" fillId="5" borderId="55" xfId="12" applyNumberFormat="1" applyFont="1" applyFill="1" applyBorder="1" applyAlignment="1" applyProtection="1">
      <alignment horizontal="right" vertical="center" shrinkToFit="1"/>
      <protection locked="0"/>
    </xf>
    <xf numFmtId="181" fontId="4" fillId="5" borderId="57" xfId="12" applyNumberFormat="1" applyFont="1" applyFill="1" applyBorder="1" applyAlignment="1" applyProtection="1">
      <alignment horizontal="right" vertical="center" shrinkToFit="1"/>
      <protection locked="0"/>
    </xf>
    <xf numFmtId="0" fontId="4" fillId="4" borderId="16" xfId="12" applyFont="1" applyFill="1" applyBorder="1" applyAlignment="1" applyProtection="1">
      <alignment horizontal="center" vertical="center" wrapText="1" shrinkToFit="1"/>
      <protection locked="0"/>
    </xf>
    <xf numFmtId="0" fontId="4" fillId="4" borderId="14" xfId="12" applyFont="1" applyFill="1" applyBorder="1" applyAlignment="1" applyProtection="1">
      <alignment horizontal="center" vertical="center" shrinkToFit="1"/>
      <protection locked="0"/>
    </xf>
    <xf numFmtId="0" fontId="4" fillId="2" borderId="107" xfId="12" applyFont="1" applyFill="1" applyBorder="1" applyAlignment="1" applyProtection="1">
      <alignment horizontal="center" vertical="center" shrinkToFit="1"/>
      <protection locked="0"/>
    </xf>
    <xf numFmtId="0" fontId="4" fillId="2" borderId="97" xfId="12" applyFont="1" applyFill="1" applyBorder="1" applyAlignment="1" applyProtection="1">
      <alignment horizontal="left" vertical="center" shrinkToFit="1"/>
      <protection locked="0"/>
    </xf>
    <xf numFmtId="0" fontId="4" fillId="2" borderId="98" xfId="12" applyFont="1" applyFill="1" applyBorder="1" applyAlignment="1" applyProtection="1">
      <alignment horizontal="left" vertical="center" shrinkToFit="1"/>
      <protection locked="0"/>
    </xf>
    <xf numFmtId="0" fontId="4" fillId="2" borderId="99" xfId="12" applyFont="1" applyFill="1" applyBorder="1" applyAlignment="1" applyProtection="1">
      <alignment horizontal="left" vertical="center" shrinkToFit="1"/>
      <protection locked="0"/>
    </xf>
    <xf numFmtId="181" fontId="4" fillId="2" borderId="97" xfId="12" applyNumberFormat="1" applyFont="1" applyFill="1" applyBorder="1" applyAlignment="1" applyProtection="1">
      <alignment horizontal="right" vertical="center" shrinkToFit="1"/>
      <protection locked="0"/>
    </xf>
    <xf numFmtId="181" fontId="4" fillId="2" borderId="98" xfId="12" applyNumberFormat="1" applyFont="1" applyFill="1" applyBorder="1" applyAlignment="1" applyProtection="1">
      <alignment horizontal="right" vertical="center" shrinkToFit="1"/>
      <protection locked="0"/>
    </xf>
    <xf numFmtId="181" fontId="4" fillId="2" borderId="99" xfId="12" applyNumberFormat="1" applyFont="1" applyFill="1" applyBorder="1" applyAlignment="1" applyProtection="1">
      <alignment horizontal="right" vertical="center" shrinkToFit="1"/>
      <protection locked="0"/>
    </xf>
    <xf numFmtId="0" fontId="4" fillId="2" borderId="104" xfId="12" applyFont="1" applyFill="1" applyBorder="1" applyAlignment="1" applyProtection="1">
      <alignment horizontal="left" vertical="center" shrinkToFit="1"/>
      <protection locked="0"/>
    </xf>
    <xf numFmtId="0" fontId="4" fillId="4" borderId="79" xfId="12" applyFont="1" applyFill="1" applyBorder="1" applyAlignment="1" applyProtection="1">
      <alignment horizontal="center" vertical="center" shrinkToFit="1"/>
      <protection locked="0"/>
    </xf>
    <xf numFmtId="0" fontId="4" fillId="4" borderId="78" xfId="12" applyFont="1" applyFill="1" applyBorder="1" applyAlignment="1" applyProtection="1">
      <alignment horizontal="center" vertical="center" shrinkToFit="1"/>
      <protection locked="0"/>
    </xf>
    <xf numFmtId="0" fontId="4" fillId="4" borderId="79" xfId="12" applyFont="1" applyFill="1" applyBorder="1" applyAlignment="1" applyProtection="1">
      <alignment horizontal="center" vertical="center"/>
      <protection locked="0"/>
    </xf>
    <xf numFmtId="0" fontId="4" fillId="0" borderId="82" xfId="12" applyFont="1" applyBorder="1" applyAlignment="1" applyProtection="1">
      <alignment horizontal="left" vertical="center" shrinkToFit="1"/>
      <protection locked="0"/>
    </xf>
    <xf numFmtId="0" fontId="4" fillId="0" borderId="83" xfId="12" applyFont="1" applyBorder="1" applyAlignment="1" applyProtection="1">
      <alignment horizontal="left" vertical="center" shrinkToFit="1"/>
      <protection locked="0"/>
    </xf>
    <xf numFmtId="0" fontId="4" fillId="0" borderId="84" xfId="12" applyFont="1" applyBorder="1" applyAlignment="1" applyProtection="1">
      <alignment horizontal="left" vertical="center" shrinkToFit="1"/>
      <protection locked="0"/>
    </xf>
    <xf numFmtId="181" fontId="4" fillId="0" borderId="85" xfId="12" applyNumberFormat="1" applyFont="1" applyBorder="1" applyAlignment="1" applyProtection="1">
      <alignment horizontal="right" vertical="center" shrinkToFit="1"/>
      <protection locked="0"/>
    </xf>
    <xf numFmtId="181" fontId="4" fillId="0" borderId="86" xfId="12" applyNumberFormat="1" applyFont="1" applyBorder="1" applyAlignment="1" applyProtection="1">
      <alignment horizontal="right" vertical="center" shrinkToFit="1"/>
      <protection locked="0"/>
    </xf>
    <xf numFmtId="0" fontId="4" fillId="0" borderId="86" xfId="12" applyFont="1" applyBorder="1" applyAlignment="1" applyProtection="1">
      <alignment horizontal="left" vertical="center" shrinkToFit="1"/>
      <protection locked="0"/>
    </xf>
    <xf numFmtId="0" fontId="4" fillId="0" borderId="92" xfId="12" applyFont="1" applyBorder="1" applyAlignment="1" applyProtection="1">
      <alignment horizontal="left" vertical="center" shrinkToFit="1"/>
      <protection locked="0"/>
    </xf>
    <xf numFmtId="0" fontId="4" fillId="0" borderId="97" xfId="12" applyFont="1" applyBorder="1" applyAlignment="1" applyProtection="1">
      <alignment horizontal="left" vertical="center" shrinkToFit="1"/>
      <protection locked="0"/>
    </xf>
    <xf numFmtId="0" fontId="4" fillId="0" borderId="98" xfId="12" applyFont="1" applyBorder="1" applyAlignment="1" applyProtection="1">
      <alignment horizontal="left" vertical="center" shrinkToFit="1"/>
      <protection locked="0"/>
    </xf>
    <xf numFmtId="0" fontId="4" fillId="0" borderId="99" xfId="12" applyFont="1" applyBorder="1" applyAlignment="1" applyProtection="1">
      <alignment horizontal="left" vertical="center" shrinkToFit="1"/>
      <protection locked="0"/>
    </xf>
    <xf numFmtId="181" fontId="4" fillId="0" borderId="100" xfId="12" applyNumberFormat="1" applyFont="1" applyBorder="1" applyAlignment="1" applyProtection="1">
      <alignment horizontal="right" vertical="center" shrinkToFit="1"/>
      <protection locked="0"/>
    </xf>
    <xf numFmtId="181" fontId="4" fillId="0" borderId="97" xfId="12" applyNumberFormat="1" applyFont="1" applyBorder="1" applyAlignment="1" applyProtection="1">
      <alignment horizontal="right" vertical="center" shrinkToFit="1"/>
      <protection locked="0"/>
    </xf>
    <xf numFmtId="181" fontId="4" fillId="0" borderId="98" xfId="12" applyNumberFormat="1" applyFont="1" applyBorder="1" applyAlignment="1" applyProtection="1">
      <alignment horizontal="right" vertical="center" shrinkToFit="1"/>
      <protection locked="0"/>
    </xf>
    <xf numFmtId="181" fontId="4" fillId="0" borderId="102" xfId="12" applyNumberFormat="1" applyFont="1" applyBorder="1" applyAlignment="1" applyProtection="1">
      <alignment horizontal="right" vertical="center" shrinkToFit="1"/>
      <protection locked="0"/>
    </xf>
    <xf numFmtId="0" fontId="4" fillId="0" borderId="129" xfId="12" applyFont="1" applyBorder="1" applyAlignment="1" applyProtection="1">
      <alignment horizontal="center" vertical="center" shrinkToFit="1"/>
      <protection locked="0"/>
    </xf>
    <xf numFmtId="0" fontId="4" fillId="2" borderId="130" xfId="12" applyFont="1" applyFill="1" applyBorder="1" applyAlignment="1" applyProtection="1">
      <alignment horizontal="left" vertical="center" shrinkToFit="1"/>
      <protection locked="0"/>
    </xf>
    <xf numFmtId="0" fontId="4" fillId="2" borderId="131" xfId="12" applyFont="1" applyFill="1" applyBorder="1" applyAlignment="1" applyProtection="1">
      <alignment horizontal="left" vertical="center" shrinkToFit="1"/>
      <protection locked="0"/>
    </xf>
    <xf numFmtId="0" fontId="4" fillId="2" borderId="132" xfId="12" applyFont="1" applyFill="1" applyBorder="1" applyAlignment="1" applyProtection="1">
      <alignment horizontal="left" vertical="center" shrinkToFit="1"/>
      <protection locked="0"/>
    </xf>
    <xf numFmtId="181" fontId="4" fillId="2" borderId="108" xfId="12" applyNumberFormat="1" applyFont="1" applyFill="1" applyBorder="1" applyAlignment="1" applyProtection="1">
      <alignment horizontal="right" vertical="center" shrinkToFit="1"/>
      <protection locked="0"/>
    </xf>
    <xf numFmtId="181" fontId="4" fillId="2" borderId="109" xfId="12" applyNumberFormat="1" applyFont="1" applyFill="1" applyBorder="1" applyAlignment="1" applyProtection="1">
      <alignment horizontal="right" vertical="center" shrinkToFit="1"/>
      <protection locked="0"/>
    </xf>
    <xf numFmtId="0" fontId="4" fillId="2" borderId="109" xfId="12" applyFont="1" applyFill="1" applyBorder="1" applyAlignment="1" applyProtection="1">
      <alignment horizontal="left" vertical="center" shrinkToFit="1"/>
      <protection locked="0"/>
    </xf>
    <xf numFmtId="0" fontId="4" fillId="2" borderId="112" xfId="12" applyFont="1" applyFill="1" applyBorder="1" applyAlignment="1" applyProtection="1">
      <alignment horizontal="left" vertical="center" shrinkToFit="1"/>
      <protection locked="0"/>
    </xf>
    <xf numFmtId="0" fontId="4" fillId="2" borderId="0" xfId="12" applyFont="1" applyFill="1" applyAlignment="1">
      <alignment horizontal="center" vertical="center" shrinkToFit="1"/>
    </xf>
    <xf numFmtId="0" fontId="4" fillId="2" borderId="0" xfId="12" applyFont="1" applyFill="1" applyAlignment="1">
      <alignment horizontal="left" vertical="center" shrinkToFit="1"/>
    </xf>
    <xf numFmtId="181" fontId="4" fillId="2" borderId="0" xfId="12" applyNumberFormat="1" applyFont="1" applyFill="1" applyAlignment="1">
      <alignment horizontal="right" vertical="center" shrinkToFit="1"/>
    </xf>
    <xf numFmtId="181" fontId="4" fillId="2" borderId="0" xfId="12" applyNumberFormat="1" applyFont="1" applyFill="1" applyAlignment="1">
      <alignment horizontal="left" vertical="center" shrinkToFit="1"/>
    </xf>
    <xf numFmtId="181" fontId="4" fillId="5" borderId="133" xfId="12" applyNumberFormat="1" applyFont="1" applyFill="1" applyBorder="1" applyAlignment="1" applyProtection="1">
      <alignment horizontal="right" vertical="center" shrinkToFit="1"/>
      <protection locked="0"/>
    </xf>
    <xf numFmtId="181" fontId="4" fillId="5" borderId="134" xfId="12" applyNumberFormat="1" applyFont="1" applyFill="1" applyBorder="1" applyAlignment="1" applyProtection="1">
      <alignment horizontal="right" vertical="center" shrinkToFit="1"/>
      <protection locked="0"/>
    </xf>
    <xf numFmtId="181" fontId="4" fillId="5" borderId="135" xfId="12" applyNumberFormat="1" applyFont="1" applyFill="1" applyBorder="1" applyAlignment="1" applyProtection="1">
      <alignment horizontal="right" vertical="center" shrinkToFit="1"/>
      <protection locked="0"/>
    </xf>
    <xf numFmtId="181" fontId="4" fillId="5" borderId="54" xfId="12" applyNumberFormat="1" applyFont="1" applyFill="1" applyBorder="1" applyAlignment="1" applyProtection="1">
      <alignment horizontal="right" vertical="center" shrinkToFit="1"/>
      <protection locked="0"/>
    </xf>
    <xf numFmtId="181" fontId="4" fillId="5" borderId="56" xfId="12" applyNumberFormat="1" applyFont="1" applyFill="1" applyBorder="1" applyAlignment="1" applyProtection="1">
      <alignment horizontal="right" vertical="center" shrinkToFit="1"/>
      <protection locked="0"/>
    </xf>
    <xf numFmtId="0" fontId="4" fillId="5" borderId="57" xfId="12" applyFont="1" applyFill="1" applyBorder="1" applyAlignment="1" applyProtection="1">
      <alignment horizontal="left" vertical="center" shrinkToFit="1"/>
      <protection locked="0"/>
    </xf>
    <xf numFmtId="0" fontId="4" fillId="2" borderId="19" xfId="12" applyFont="1" applyFill="1" applyBorder="1" applyAlignment="1">
      <alignment horizontal="left" vertical="center" wrapText="1"/>
    </xf>
    <xf numFmtId="0" fontId="4" fillId="2" borderId="0" xfId="13" applyFont="1" applyFill="1" applyAlignment="1">
      <alignment horizontal="left" vertical="center"/>
    </xf>
    <xf numFmtId="0" fontId="4" fillId="2" borderId="46" xfId="12" applyFont="1" applyFill="1" applyBorder="1">
      <alignment vertical="center"/>
    </xf>
    <xf numFmtId="0" fontId="4" fillId="2" borderId="46" xfId="12" applyFont="1" applyFill="1" applyBorder="1" applyAlignment="1">
      <alignment horizontal="center" vertical="center"/>
    </xf>
    <xf numFmtId="0" fontId="4" fillId="2" borderId="29" xfId="12" applyFont="1" applyFill="1" applyBorder="1" applyAlignment="1">
      <alignment horizontal="center" vertical="center"/>
    </xf>
    <xf numFmtId="0" fontId="4" fillId="2" borderId="7" xfId="12" applyFont="1" applyFill="1" applyBorder="1" applyAlignment="1">
      <alignment horizontal="center" vertical="center"/>
    </xf>
    <xf numFmtId="0" fontId="4" fillId="2" borderId="30" xfId="12" applyFont="1" applyFill="1" applyBorder="1" applyAlignment="1">
      <alignment horizontal="center" vertical="center"/>
    </xf>
    <xf numFmtId="0" fontId="4" fillId="2" borderId="34" xfId="12" applyFont="1" applyFill="1" applyBorder="1" applyAlignment="1">
      <alignment horizontal="center" vertical="center"/>
    </xf>
    <xf numFmtId="0" fontId="4" fillId="2" borderId="9" xfId="12" applyFont="1" applyFill="1" applyBorder="1" applyAlignment="1">
      <alignment horizontal="center" vertical="center"/>
    </xf>
    <xf numFmtId="0" fontId="4" fillId="2" borderId="11" xfId="12" applyFont="1" applyFill="1" applyBorder="1" applyAlignment="1">
      <alignment horizontal="center" vertical="center"/>
    </xf>
    <xf numFmtId="0" fontId="4" fillId="2" borderId="10" xfId="12" applyFont="1" applyFill="1" applyBorder="1" applyAlignment="1">
      <alignment horizontal="center" vertical="center"/>
    </xf>
    <xf numFmtId="0" fontId="4" fillId="2" borderId="53" xfId="12" applyFont="1" applyFill="1" applyBorder="1" applyAlignment="1">
      <alignment horizontal="center" vertical="center"/>
    </xf>
    <xf numFmtId="0" fontId="4" fillId="2" borderId="12" xfId="12" applyFont="1" applyFill="1" applyBorder="1" applyAlignment="1">
      <alignment horizontal="center" vertical="center"/>
    </xf>
    <xf numFmtId="0" fontId="4" fillId="2" borderId="38" xfId="12" applyFont="1" applyFill="1" applyBorder="1">
      <alignment vertical="center"/>
    </xf>
    <xf numFmtId="0" fontId="4" fillId="2" borderId="2" xfId="12" applyFont="1" applyFill="1" applyBorder="1">
      <alignment vertical="center"/>
    </xf>
    <xf numFmtId="0" fontId="4" fillId="2" borderId="3" xfId="12" applyFont="1" applyFill="1" applyBorder="1">
      <alignmen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68" xfId="14" applyNumberFormat="1" applyFont="1" applyFill="1" applyBorder="1" applyAlignment="1">
      <alignment horizontal="right" vertical="center" shrinkToFit="1"/>
    </xf>
    <xf numFmtId="179" fontId="4" fillId="2" borderId="2" xfId="14" applyNumberFormat="1" applyFont="1" applyFill="1" applyBorder="1" applyAlignment="1">
      <alignment horizontal="right" vertical="center" shrinkToFit="1"/>
    </xf>
    <xf numFmtId="179" fontId="4" fillId="2" borderId="39" xfId="14" applyNumberFormat="1" applyFont="1" applyFill="1" applyBorder="1" applyAlignment="1">
      <alignment horizontal="right" vertical="center" shrinkToFit="1"/>
    </xf>
    <xf numFmtId="0" fontId="4" fillId="2" borderId="38" xfId="12" applyFont="1" applyFill="1" applyBorder="1" applyAlignment="1">
      <alignment horizontal="center" vertical="top"/>
    </xf>
    <xf numFmtId="0" fontId="4" fillId="2" borderId="2" xfId="12" applyFont="1" applyFill="1" applyBorder="1" applyAlignment="1">
      <alignment horizontal="center" vertical="top"/>
    </xf>
    <xf numFmtId="0" fontId="4" fillId="2" borderId="1" xfId="12" applyFont="1" applyFill="1" applyBorder="1">
      <alignment vertical="center"/>
    </xf>
    <xf numFmtId="181" fontId="4" fillId="2" borderId="136" xfId="14" applyNumberFormat="1" applyFont="1" applyFill="1" applyBorder="1" applyAlignment="1">
      <alignment horizontal="right" vertical="center" shrinkToFit="1"/>
    </xf>
    <xf numFmtId="181" fontId="4" fillId="2" borderId="67" xfId="14" applyNumberFormat="1" applyFont="1" applyFill="1" applyBorder="1" applyAlignment="1">
      <alignment horizontal="right" vertical="center" shrinkToFit="1"/>
    </xf>
    <xf numFmtId="179" fontId="4" fillId="2" borderId="137" xfId="14" applyNumberFormat="1" applyFont="1" applyFill="1" applyBorder="1" applyAlignment="1">
      <alignment horizontal="right" vertical="center" shrinkToFit="1"/>
    </xf>
    <xf numFmtId="179" fontId="4" fillId="2" borderId="36" xfId="14" applyNumberFormat="1" applyFont="1" applyFill="1" applyBorder="1" applyAlignment="1">
      <alignment horizontal="right" vertical="center" shrinkToFit="1"/>
    </xf>
    <xf numFmtId="0" fontId="4" fillId="2" borderId="1" xfId="12" applyFont="1" applyFill="1" applyBorder="1" applyAlignment="1">
      <alignment horizontal="center" vertical="center" textRotation="255" wrapText="1"/>
    </xf>
    <xf numFmtId="0" fontId="4" fillId="2" borderId="3" xfId="12" applyFont="1" applyFill="1" applyBorder="1" applyAlignment="1">
      <alignment horizontal="center" vertical="center" textRotation="255" wrapText="1"/>
    </xf>
    <xf numFmtId="179" fontId="4" fillId="2" borderId="67" xfId="14" applyNumberFormat="1" applyFont="1" applyFill="1" applyBorder="1" applyAlignment="1">
      <alignment horizontal="right" vertical="center" shrinkToFit="1"/>
    </xf>
    <xf numFmtId="179" fontId="4" fillId="2" borderId="138" xfId="14" applyNumberFormat="1" applyFont="1" applyFill="1" applyBorder="1" applyAlignment="1">
      <alignment horizontal="right" vertical="center" shrinkToFit="1"/>
    </xf>
    <xf numFmtId="0" fontId="4" fillId="2" borderId="27" xfId="12" applyFont="1" applyFill="1" applyBorder="1" applyAlignment="1">
      <alignment horizontal="left" vertical="center"/>
    </xf>
    <xf numFmtId="0" fontId="4" fillId="2" borderId="0" xfId="12" applyFont="1" applyFill="1" applyAlignment="1">
      <alignment horizontal="left" vertical="center"/>
    </xf>
    <xf numFmtId="0" fontId="4" fillId="2" borderId="5" xfId="12" applyFont="1" applyFill="1" applyBorder="1" applyAlignment="1">
      <alignment horizontal="left" vertical="center"/>
    </xf>
    <xf numFmtId="181" fontId="4" fillId="2" borderId="4" xfId="13" applyNumberFormat="1" applyFont="1" applyFill="1" applyBorder="1" applyAlignment="1">
      <alignment horizontal="right" vertical="center" shrinkToFit="1"/>
    </xf>
    <xf numFmtId="181" fontId="4" fillId="2" borderId="0" xfId="13" applyNumberFormat="1" applyFont="1" applyFill="1" applyAlignment="1">
      <alignment horizontal="right" vertical="center" shrinkToFit="1"/>
    </xf>
    <xf numFmtId="181" fontId="4" fillId="2" borderId="69" xfId="13" applyNumberFormat="1" applyFont="1" applyFill="1" applyBorder="1" applyAlignment="1">
      <alignment horizontal="right" vertical="center" shrinkToFit="1"/>
    </xf>
    <xf numFmtId="181" fontId="4" fillId="2" borderId="72" xfId="13" applyNumberFormat="1" applyFont="1" applyFill="1" applyBorder="1" applyAlignment="1">
      <alignment horizontal="right" vertical="center" shrinkToFit="1"/>
    </xf>
    <xf numFmtId="179" fontId="4" fillId="2" borderId="72" xfId="13" applyNumberFormat="1" applyFont="1" applyFill="1" applyBorder="1" applyAlignment="1">
      <alignment horizontal="right" vertical="center" shrinkToFit="1"/>
    </xf>
    <xf numFmtId="179" fontId="4" fillId="2" borderId="0" xfId="13" applyNumberFormat="1" applyFont="1" applyFill="1" applyAlignment="1">
      <alignment horizontal="right" vertical="center" shrinkToFit="1"/>
    </xf>
    <xf numFmtId="179" fontId="4" fillId="2" borderId="28" xfId="13" applyNumberFormat="1" applyFont="1" applyFill="1" applyBorder="1" applyAlignment="1">
      <alignment horizontal="right" vertical="center" shrinkToFit="1"/>
    </xf>
    <xf numFmtId="0" fontId="4" fillId="2" borderId="27" xfId="12" applyFont="1" applyFill="1" applyBorder="1" applyAlignment="1">
      <alignment horizontal="center" vertical="top"/>
    </xf>
    <xf numFmtId="0" fontId="4" fillId="2" borderId="0" xfId="12" applyFont="1" applyFill="1" applyAlignment="1">
      <alignment horizontal="center" vertical="top"/>
    </xf>
    <xf numFmtId="0" fontId="4" fillId="2" borderId="4" xfId="12" applyFont="1" applyFill="1" applyBorder="1">
      <alignment vertical="center"/>
    </xf>
    <xf numFmtId="0" fontId="4" fillId="2" borderId="0" xfId="12" applyFont="1" applyFill="1">
      <alignment vertical="center"/>
    </xf>
    <xf numFmtId="0" fontId="4" fillId="2" borderId="5" xfId="12" applyFont="1" applyFill="1" applyBorder="1">
      <alignment vertical="center"/>
    </xf>
    <xf numFmtId="181" fontId="4" fillId="2" borderId="139" xfId="14" applyNumberFormat="1" applyFont="1" applyFill="1" applyBorder="1" applyAlignment="1">
      <alignment horizontal="right" vertical="center" shrinkToFit="1"/>
    </xf>
    <xf numFmtId="181" fontId="4" fillId="2" borderId="70" xfId="14" applyNumberFormat="1" applyFont="1" applyFill="1" applyBorder="1" applyAlignment="1">
      <alignment horizontal="right" vertical="center" shrinkToFit="1"/>
    </xf>
    <xf numFmtId="179" fontId="4" fillId="2" borderId="71" xfId="14" applyNumberFormat="1" applyFont="1" applyFill="1" applyBorder="1" applyAlignment="1">
      <alignment horizontal="right" vertical="center" shrinkToFit="1"/>
    </xf>
    <xf numFmtId="179" fontId="4" fillId="2" borderId="25" xfId="14" applyNumberFormat="1" applyFont="1" applyFill="1" applyBorder="1" applyAlignment="1">
      <alignment horizontal="right" vertical="center" shrinkToFit="1"/>
    </xf>
    <xf numFmtId="0" fontId="4" fillId="2" borderId="4" xfId="12" applyFont="1" applyFill="1" applyBorder="1" applyAlignment="1">
      <alignment horizontal="center" vertical="center" textRotation="255" wrapText="1"/>
    </xf>
    <xf numFmtId="0" fontId="4" fillId="2" borderId="5" xfId="12" applyFont="1" applyFill="1" applyBorder="1" applyAlignment="1">
      <alignment horizontal="center" vertical="center" textRotation="255" wrapText="1"/>
    </xf>
    <xf numFmtId="179" fontId="4" fillId="2" borderId="70" xfId="14" applyNumberFormat="1" applyFont="1" applyFill="1" applyBorder="1" applyAlignment="1">
      <alignment horizontal="right" vertical="center" shrinkToFit="1"/>
    </xf>
    <xf numFmtId="179" fontId="4" fillId="2" borderId="140"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shrinkToFit="1"/>
    </xf>
    <xf numFmtId="0" fontId="4" fillId="2" borderId="3" xfId="12" applyFont="1" applyFill="1" applyBorder="1" applyAlignment="1">
      <alignment horizontal="center" vertical="center" textRotation="255"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shrinkToFit="1"/>
    </xf>
    <xf numFmtId="0" fontId="4" fillId="2" borderId="5" xfId="12" applyFont="1" applyFill="1" applyBorder="1" applyAlignment="1">
      <alignment horizontal="center" vertical="center" textRotation="255" shrinkToFit="1"/>
    </xf>
    <xf numFmtId="0" fontId="4" fillId="2" borderId="29" xfId="12" applyFont="1" applyFill="1" applyBorder="1" applyAlignment="1">
      <alignment horizontal="center" vertical="center" textRotation="255" shrinkToFit="1"/>
    </xf>
    <xf numFmtId="0" fontId="4" fillId="2" borderId="8" xfId="12" applyFont="1" applyFill="1" applyBorder="1" applyAlignment="1">
      <alignment horizontal="center" vertical="center" textRotation="255" shrinkToFit="1"/>
    </xf>
    <xf numFmtId="0" fontId="4" fillId="2" borderId="7" xfId="12" applyFont="1" applyFill="1" applyBorder="1">
      <alignment vertical="center"/>
    </xf>
    <xf numFmtId="0" fontId="4" fillId="2" borderId="8" xfId="12" applyFont="1" applyFill="1" applyBorder="1">
      <alignment vertical="center"/>
    </xf>
    <xf numFmtId="0" fontId="3" fillId="2" borderId="4" xfId="12" applyFill="1" applyBorder="1" applyAlignment="1">
      <alignment vertical="center" shrinkToFit="1"/>
    </xf>
    <xf numFmtId="0" fontId="3" fillId="2" borderId="0" xfId="12" applyFill="1" applyAlignment="1">
      <alignment vertical="center" shrinkToFit="1"/>
    </xf>
    <xf numFmtId="0" fontId="3" fillId="2" borderId="5" xfId="12" applyFill="1" applyBorder="1" applyAlignment="1">
      <alignment vertical="center" shrinkToFit="1"/>
    </xf>
    <xf numFmtId="0" fontId="4" fillId="2" borderId="9" xfId="12" applyFont="1" applyFill="1" applyBorder="1" applyAlignment="1">
      <alignment horizontal="center" vertical="center" wrapText="1"/>
    </xf>
    <xf numFmtId="181" fontId="4" fillId="2" borderId="10" xfId="14" applyNumberFormat="1" applyFont="1" applyFill="1" applyBorder="1" applyAlignment="1">
      <alignment horizontal="right" vertical="center" shrinkToFit="1"/>
    </xf>
    <xf numFmtId="181" fontId="4" fillId="2" borderId="9" xfId="14" applyNumberFormat="1" applyFont="1" applyFill="1" applyBorder="1" applyAlignment="1">
      <alignment horizontal="right" vertical="center" shrinkToFit="1"/>
    </xf>
    <xf numFmtId="181" fontId="4" fillId="2" borderId="141" xfId="14" applyNumberFormat="1" applyFont="1" applyFill="1" applyBorder="1" applyAlignment="1">
      <alignment horizontal="right" vertical="center" shrinkToFit="1"/>
    </xf>
    <xf numFmtId="181" fontId="4" fillId="2" borderId="142" xfId="14" applyNumberFormat="1" applyFont="1" applyFill="1" applyBorder="1" applyAlignment="1">
      <alignment horizontal="right" vertical="center" shrinkToFit="1"/>
    </xf>
    <xf numFmtId="181" fontId="4" fillId="2" borderId="143" xfId="14" applyNumberFormat="1" applyFont="1" applyFill="1" applyBorder="1" applyAlignment="1">
      <alignment horizontal="right" vertical="center" shrinkToFit="1"/>
    </xf>
    <xf numFmtId="181" fontId="4" fillId="2" borderId="144" xfId="14" applyNumberFormat="1" applyFont="1" applyFill="1" applyBorder="1" applyAlignment="1">
      <alignment horizontal="right" vertical="center" shrinkToFit="1"/>
    </xf>
    <xf numFmtId="181" fontId="4" fillId="2" borderId="145" xfId="14" applyNumberFormat="1" applyFont="1" applyFill="1" applyBorder="1" applyAlignment="1">
      <alignment horizontal="right" vertical="center" shrinkToFit="1"/>
    </xf>
    <xf numFmtId="0" fontId="4" fillId="2" borderId="4" xfId="12" applyFont="1" applyFill="1" applyBorder="1" applyAlignment="1">
      <alignment vertical="center" shrinkToFit="1"/>
    </xf>
    <xf numFmtId="0" fontId="4" fillId="2" borderId="0" xfId="12" applyFont="1" applyFill="1" applyAlignment="1">
      <alignment vertical="center" shrinkToFit="1"/>
    </xf>
    <xf numFmtId="0" fontId="4" fillId="2" borderId="5" xfId="12" applyFont="1" applyFill="1" applyBorder="1" applyAlignment="1">
      <alignment vertical="center" shrinkToFit="1"/>
    </xf>
    <xf numFmtId="0" fontId="4" fillId="2" borderId="10" xfId="14" applyFont="1" applyFill="1" applyBorder="1" applyAlignment="1">
      <alignment horizontal="center" vertical="center"/>
    </xf>
    <xf numFmtId="0" fontId="4" fillId="2" borderId="9" xfId="14" applyFont="1" applyFill="1" applyBorder="1" applyAlignment="1">
      <alignment horizontal="center" vertical="center"/>
    </xf>
    <xf numFmtId="0" fontId="4" fillId="2" borderId="53" xfId="14" applyFont="1" applyFill="1" applyBorder="1" applyAlignment="1">
      <alignment horizontal="center" vertical="center"/>
    </xf>
    <xf numFmtId="0" fontId="4" fillId="2" borderId="6" xfId="12" applyFont="1" applyFill="1" applyBorder="1">
      <alignment vertical="center"/>
    </xf>
    <xf numFmtId="181" fontId="4" fillId="2" borderId="146" xfId="14" applyNumberFormat="1" applyFont="1" applyFill="1" applyBorder="1" applyAlignment="1">
      <alignment horizontal="right" vertical="center" shrinkToFit="1"/>
    </xf>
    <xf numFmtId="181" fontId="4" fillId="2" borderId="74" xfId="14" applyNumberFormat="1" applyFont="1" applyFill="1" applyBorder="1" applyAlignment="1">
      <alignment horizontal="right" vertical="center" shrinkToFit="1"/>
    </xf>
    <xf numFmtId="0" fontId="4" fillId="2" borderId="38" xfId="12" applyFont="1" applyFill="1" applyBorder="1" applyAlignment="1">
      <alignment horizontal="center" vertical="center" textRotation="255" wrapText="1"/>
    </xf>
    <xf numFmtId="0" fontId="4" fillId="2" borderId="29" xfId="12" applyFont="1" applyFill="1" applyBorder="1" applyAlignment="1">
      <alignment horizontal="center" vertical="top"/>
    </xf>
    <xf numFmtId="0" fontId="4" fillId="2" borderId="7" xfId="12" applyFont="1" applyFill="1" applyBorder="1" applyAlignment="1">
      <alignment horizontal="center" vertical="top"/>
    </xf>
    <xf numFmtId="0" fontId="4" fillId="2" borderId="9" xfId="12" applyFont="1" applyFill="1" applyBorder="1">
      <alignment vertical="center"/>
    </xf>
    <xf numFmtId="0" fontId="26" fillId="2" borderId="11" xfId="12" applyFont="1" applyFill="1" applyBorder="1" applyAlignment="1">
      <alignment horizontal="center" vertical="center"/>
    </xf>
    <xf numFmtId="179" fontId="4" fillId="2" borderId="143" xfId="14" applyNumberFormat="1" applyFont="1" applyFill="1" applyBorder="1" applyAlignment="1">
      <alignment horizontal="right" vertical="center" shrinkToFit="1"/>
    </xf>
    <xf numFmtId="179" fontId="4" fillId="2" borderId="144" xfId="14" applyNumberFormat="1" applyFont="1" applyFill="1" applyBorder="1" applyAlignment="1">
      <alignment horizontal="right" vertical="center" shrinkToFit="1"/>
    </xf>
    <xf numFmtId="179" fontId="4" fillId="2" borderId="147" xfId="14" applyNumberFormat="1" applyFont="1" applyFill="1" applyBorder="1" applyAlignment="1">
      <alignment horizontal="right" vertical="center" shrinkToFit="1"/>
    </xf>
    <xf numFmtId="0" fontId="4" fillId="2" borderId="6" xfId="12" applyFont="1" applyFill="1" applyBorder="1" applyAlignment="1">
      <alignment horizontal="center" vertical="center" textRotation="255" wrapText="1"/>
    </xf>
    <xf numFmtId="0" fontId="4" fillId="2" borderId="8" xfId="12" applyFont="1" applyFill="1" applyBorder="1" applyAlignment="1">
      <alignment horizontal="center" vertical="center" textRotation="255" wrapText="1"/>
    </xf>
    <xf numFmtId="181" fontId="4" fillId="2" borderId="6" xfId="14" applyNumberFormat="1" applyFont="1" applyFill="1" applyBorder="1" applyAlignment="1">
      <alignment horizontal="right" vertical="center" shrinkToFit="1"/>
    </xf>
    <xf numFmtId="181" fontId="4" fillId="2" borderId="7" xfId="14" applyNumberFormat="1" applyFont="1" applyFill="1" applyBorder="1" applyAlignment="1">
      <alignment horizontal="right" vertical="center" shrinkToFit="1"/>
    </xf>
    <xf numFmtId="181" fontId="4" fillId="2" borderId="73" xfId="14" applyNumberFormat="1" applyFont="1" applyFill="1" applyBorder="1" applyAlignment="1">
      <alignment horizontal="right" vertical="center" shrinkToFit="1"/>
    </xf>
    <xf numFmtId="181" fontId="4" fillId="2" borderId="75" xfId="14" applyNumberFormat="1" applyFont="1" applyFill="1" applyBorder="1" applyAlignment="1">
      <alignment horizontal="right" vertical="center" shrinkToFit="1"/>
    </xf>
    <xf numFmtId="179" fontId="4" fillId="2" borderId="75" xfId="14" applyNumberFormat="1" applyFont="1" applyFill="1" applyBorder="1" applyAlignment="1">
      <alignment horizontal="right" vertical="center" shrinkToFit="1"/>
    </xf>
    <xf numFmtId="179" fontId="4" fillId="2" borderId="7" xfId="14" applyNumberFormat="1" applyFont="1" applyFill="1" applyBorder="1" applyAlignment="1">
      <alignment horizontal="right" vertical="center" shrinkToFit="1"/>
    </xf>
    <xf numFmtId="179" fontId="4" fillId="2" borderId="30" xfId="14" applyNumberFormat="1" applyFont="1" applyFill="1" applyBorder="1" applyAlignment="1">
      <alignment horizontal="right" vertical="center" shrinkToFit="1"/>
    </xf>
    <xf numFmtId="0" fontId="4" fillId="2" borderId="27" xfId="12" applyFont="1" applyFill="1" applyBorder="1" applyAlignment="1">
      <alignment horizontal="center" vertical="center" textRotation="255" wrapText="1"/>
    </xf>
    <xf numFmtId="0" fontId="4" fillId="2" borderId="38" xfId="12" applyFont="1" applyFill="1" applyBorder="1" applyAlignment="1">
      <alignment horizontal="center" vertical="top" wrapText="1"/>
    </xf>
    <xf numFmtId="0" fontId="4" fillId="2" borderId="2" xfId="12" applyFont="1" applyFill="1" applyBorder="1" applyAlignment="1">
      <alignment horizontal="center" vertical="top" wrapText="1"/>
    </xf>
    <xf numFmtId="0" fontId="4" fillId="2" borderId="3" xfId="12" applyFont="1" applyFill="1" applyBorder="1" applyAlignment="1">
      <alignment horizontal="center" vertical="top" wrapText="1"/>
    </xf>
    <xf numFmtId="0" fontId="4" fillId="2" borderId="1" xfId="12" applyFont="1" applyFill="1" applyBorder="1" applyAlignment="1">
      <alignment horizontal="center" vertical="center" wrapText="1"/>
    </xf>
    <xf numFmtId="0" fontId="4" fillId="2" borderId="2" xfId="12" applyFont="1" applyFill="1" applyBorder="1" applyAlignment="1">
      <alignment horizontal="center" vertical="center" wrapText="1"/>
    </xf>
    <xf numFmtId="0" fontId="4" fillId="2" borderId="3" xfId="12" applyFont="1" applyFill="1" applyBorder="1" applyAlignment="1">
      <alignment horizontal="center" vertical="center" wrapText="1"/>
    </xf>
    <xf numFmtId="0" fontId="4" fillId="2" borderId="1" xfId="14" applyFont="1" applyFill="1" applyBorder="1" applyAlignment="1">
      <alignment horizontal="left" vertical="center" shrinkToFit="1"/>
    </xf>
    <xf numFmtId="0" fontId="4" fillId="2" borderId="2" xfId="14" applyFont="1" applyFill="1" applyBorder="1" applyAlignment="1">
      <alignment horizontal="left" vertical="center" shrinkToFit="1"/>
    </xf>
    <xf numFmtId="0" fontId="4" fillId="2" borderId="3" xfId="14" applyFont="1" applyFill="1" applyBorder="1" applyAlignment="1">
      <alignment horizontal="left" vertical="center" shrinkToFit="1"/>
    </xf>
    <xf numFmtId="0" fontId="4" fillId="2" borderId="27" xfId="12" applyFont="1" applyFill="1" applyBorder="1" applyAlignment="1">
      <alignment horizontal="center" vertical="top" wrapText="1"/>
    </xf>
    <xf numFmtId="0" fontId="4" fillId="2" borderId="0" xfId="12" applyFont="1" applyFill="1" applyAlignment="1">
      <alignment horizontal="center" vertical="top" wrapText="1"/>
    </xf>
    <xf numFmtId="0" fontId="4" fillId="2" borderId="5" xfId="12" applyFont="1" applyFill="1" applyBorder="1" applyAlignment="1">
      <alignment horizontal="center" vertical="top" wrapText="1"/>
    </xf>
    <xf numFmtId="0" fontId="4" fillId="2" borderId="4" xfId="12" applyFont="1" applyFill="1" applyBorder="1" applyAlignment="1">
      <alignment horizontal="center" vertical="center" wrapText="1"/>
    </xf>
    <xf numFmtId="0" fontId="4" fillId="2" borderId="0" xfId="12" applyFont="1" applyFill="1" applyAlignment="1">
      <alignment horizontal="center" vertical="center" wrapText="1"/>
    </xf>
    <xf numFmtId="0" fontId="4" fillId="2" borderId="5" xfId="12" applyFont="1" applyFill="1" applyBorder="1" applyAlignment="1">
      <alignment horizontal="center" vertical="center" wrapText="1"/>
    </xf>
    <xf numFmtId="0" fontId="4" fillId="2" borderId="4" xfId="14" applyFont="1" applyFill="1" applyBorder="1" applyAlignment="1">
      <alignment horizontal="left" vertical="center" shrinkToFit="1"/>
    </xf>
    <xf numFmtId="0" fontId="4" fillId="2" borderId="0" xfId="14" applyFont="1" applyFill="1" applyAlignment="1">
      <alignment horizontal="left" vertical="center" shrinkToFit="1"/>
    </xf>
    <xf numFmtId="0" fontId="4" fillId="2" borderId="5" xfId="14" applyFont="1" applyFill="1" applyBorder="1" applyAlignment="1">
      <alignment horizontal="left" vertical="center" shrinkToFit="1"/>
    </xf>
    <xf numFmtId="179" fontId="4" fillId="2" borderId="148" xfId="14" applyNumberFormat="1" applyFont="1" applyFill="1" applyBorder="1" applyAlignment="1">
      <alignment horizontal="right" vertical="center" shrinkToFit="1"/>
    </xf>
    <xf numFmtId="179" fontId="4" fillId="2" borderId="32" xfId="14" applyNumberFormat="1" applyFont="1" applyFill="1" applyBorder="1" applyAlignment="1">
      <alignment horizontal="right" vertical="center" shrinkToFit="1"/>
    </xf>
    <xf numFmtId="0" fontId="4" fillId="2" borderId="29" xfId="12" applyFont="1" applyFill="1" applyBorder="1" applyAlignment="1">
      <alignment horizontal="center" vertical="top" wrapText="1"/>
    </xf>
    <xf numFmtId="0" fontId="4" fillId="2" borderId="7" xfId="12" applyFont="1" applyFill="1" applyBorder="1" applyAlignment="1">
      <alignment horizontal="center" vertical="top" wrapText="1"/>
    </xf>
    <xf numFmtId="181" fontId="4" fillId="2" borderId="149" xfId="14" applyNumberFormat="1" applyFont="1" applyFill="1" applyBorder="1" applyAlignment="1">
      <alignment horizontal="right" vertical="center" shrinkToFit="1"/>
    </xf>
    <xf numFmtId="181" fontId="4" fillId="2" borderId="150" xfId="14" applyNumberFormat="1" applyFont="1" applyFill="1" applyBorder="1" applyAlignment="1">
      <alignment horizontal="right" vertical="center" shrinkToFit="1"/>
    </xf>
    <xf numFmtId="0" fontId="4" fillId="2" borderId="62" xfId="12" applyFont="1" applyFill="1" applyBorder="1" applyAlignment="1">
      <alignment horizontal="left" vertical="center" wrapText="1"/>
    </xf>
    <xf numFmtId="0" fontId="4" fillId="2" borderId="55" xfId="12" applyFont="1" applyFill="1" applyBorder="1" applyAlignment="1">
      <alignment horizontal="left" vertical="center"/>
    </xf>
    <xf numFmtId="0" fontId="4" fillId="2" borderId="56" xfId="12" applyFont="1" applyFill="1" applyBorder="1" applyAlignment="1">
      <alignment horizontal="left" vertical="center"/>
    </xf>
    <xf numFmtId="179" fontId="4" fillId="2" borderId="114" xfId="14" applyNumberFormat="1" applyFont="1" applyFill="1" applyBorder="1" applyAlignment="1">
      <alignment horizontal="right" vertical="center" shrinkToFit="1"/>
    </xf>
    <xf numFmtId="179" fontId="4" fillId="2" borderId="115" xfId="14" applyNumberFormat="1" applyFont="1" applyFill="1" applyBorder="1" applyAlignment="1">
      <alignment horizontal="right" vertical="center" shrinkToFit="1"/>
    </xf>
    <xf numFmtId="179" fontId="4" fillId="2" borderId="151" xfId="14" applyNumberFormat="1" applyFont="1" applyFill="1" applyBorder="1" applyAlignment="1">
      <alignment horizontal="right" vertical="center" shrinkToFit="1"/>
    </xf>
    <xf numFmtId="179" fontId="4" fillId="2" borderId="152" xfId="14" applyNumberFormat="1" applyFont="1" applyFill="1" applyBorder="1" applyAlignment="1">
      <alignment horizontal="right" vertical="center" shrinkToFit="1"/>
    </xf>
    <xf numFmtId="179" fontId="4" fillId="2" borderId="153" xfId="14" applyNumberFormat="1" applyFont="1" applyFill="1" applyBorder="1" applyAlignment="1">
      <alignment horizontal="right" vertical="center" shrinkToFit="1"/>
    </xf>
    <xf numFmtId="0" fontId="4" fillId="2" borderId="7" xfId="12" applyFont="1" applyFill="1" applyBorder="1" applyAlignment="1">
      <alignment horizontal="center" vertical="center" wrapText="1"/>
    </xf>
    <xf numFmtId="0" fontId="4" fillId="2" borderId="8" xfId="12" applyFont="1" applyFill="1" applyBorder="1" applyAlignment="1">
      <alignment horizontal="center" vertical="center" wrapText="1"/>
    </xf>
    <xf numFmtId="0" fontId="4" fillId="2" borderId="38" xfId="12" applyFont="1" applyFill="1" applyBorder="1">
      <alignment vertical="center"/>
    </xf>
    <xf numFmtId="0" fontId="4" fillId="2" borderId="2" xfId="12" applyFont="1" applyFill="1" applyBorder="1">
      <alignment vertical="center"/>
    </xf>
    <xf numFmtId="0" fontId="4" fillId="2" borderId="28" xfId="12" applyFont="1" applyFill="1" applyBorder="1">
      <alignment vertical="center"/>
    </xf>
    <xf numFmtId="0" fontId="4" fillId="2" borderId="38" xfId="12" applyFont="1" applyFill="1" applyBorder="1" applyAlignment="1">
      <alignment horizontal="center" vertical="center" wrapText="1"/>
    </xf>
    <xf numFmtId="0" fontId="4" fillId="2" borderId="0" xfId="12" applyFont="1" applyFill="1" applyAlignment="1">
      <alignment horizontal="center" vertical="center"/>
    </xf>
    <xf numFmtId="0" fontId="4" fillId="2" borderId="27" xfId="12" applyFont="1" applyFill="1" applyBorder="1" applyAlignment="1">
      <alignment horizontal="center" vertical="center" wrapText="1"/>
    </xf>
    <xf numFmtId="0" fontId="4" fillId="2" borderId="29" xfId="12" applyFont="1" applyFill="1" applyBorder="1" applyAlignment="1">
      <alignment horizontal="center" vertical="center" textRotation="255" wrapText="1"/>
    </xf>
    <xf numFmtId="0" fontId="4" fillId="2" borderId="65" xfId="12" applyFont="1" applyFill="1" applyBorder="1" applyAlignment="1">
      <alignment horizontal="center" vertical="center"/>
    </xf>
    <xf numFmtId="0" fontId="4" fillId="2" borderId="50" xfId="12" applyFont="1" applyFill="1" applyBorder="1" applyAlignment="1">
      <alignment horizontal="center" vertical="center"/>
    </xf>
    <xf numFmtId="0" fontId="4" fillId="2" borderId="51" xfId="12" applyFont="1" applyFill="1" applyBorder="1" applyAlignment="1">
      <alignment horizontal="center" vertical="center"/>
    </xf>
    <xf numFmtId="0" fontId="4" fillId="2" borderId="49" xfId="12" applyFont="1" applyFill="1" applyBorder="1" applyAlignment="1">
      <alignment horizontal="center" vertical="center"/>
    </xf>
    <xf numFmtId="0" fontId="4" fillId="2" borderId="52" xfId="12" applyFont="1" applyFill="1" applyBorder="1" applyAlignment="1">
      <alignment horizontal="center" vertical="center"/>
    </xf>
    <xf numFmtId="0" fontId="4" fillId="2" borderId="38" xfId="12" applyFont="1" applyFill="1" applyBorder="1" applyAlignment="1">
      <alignment horizontal="left" vertical="center"/>
    </xf>
    <xf numFmtId="0" fontId="4" fillId="2" borderId="2" xfId="12" applyFont="1" applyFill="1" applyBorder="1" applyAlignment="1">
      <alignment horizontal="left" vertical="center"/>
    </xf>
    <xf numFmtId="0" fontId="4" fillId="2" borderId="2" xfId="12" applyFont="1" applyFill="1" applyBorder="1" applyAlignment="1">
      <alignment horizontal="right" vertical="center"/>
    </xf>
    <xf numFmtId="0" fontId="4" fillId="2" borderId="3" xfId="12" applyFont="1" applyFill="1" applyBorder="1" applyAlignment="1">
      <alignment horizontal="right" vertical="center"/>
    </xf>
    <xf numFmtId="181" fontId="4" fillId="2" borderId="1" xfId="13" applyNumberFormat="1" applyFont="1" applyFill="1" applyBorder="1" applyAlignment="1">
      <alignment horizontal="right" vertical="center" shrinkToFit="1"/>
    </xf>
    <xf numFmtId="181" fontId="4" fillId="2" borderId="2" xfId="13" applyNumberFormat="1" applyFont="1" applyFill="1" applyBorder="1" applyAlignment="1">
      <alignment horizontal="right" vertical="center" shrinkToFit="1"/>
    </xf>
    <xf numFmtId="181" fontId="4" fillId="2" borderId="66" xfId="13" applyNumberFormat="1" applyFont="1" applyFill="1" applyBorder="1" applyAlignment="1">
      <alignment horizontal="right" vertical="center" shrinkToFit="1"/>
    </xf>
    <xf numFmtId="181" fontId="4" fillId="2" borderId="68" xfId="13" applyNumberFormat="1" applyFont="1" applyFill="1" applyBorder="1" applyAlignment="1">
      <alignment horizontal="right" vertical="center" shrinkToFit="1"/>
    </xf>
    <xf numFmtId="179" fontId="4" fillId="2" borderId="154" xfId="14" applyNumberFormat="1" applyFont="1" applyFill="1" applyBorder="1" applyAlignment="1">
      <alignment horizontal="right" vertical="center" shrinkToFit="1"/>
    </xf>
    <xf numFmtId="179" fontId="4" fillId="2" borderId="155" xfId="14" applyNumberFormat="1" applyFont="1" applyFill="1" applyBorder="1" applyAlignment="1">
      <alignment horizontal="right" vertical="center" shrinkToFit="1"/>
    </xf>
    <xf numFmtId="179" fontId="4" fillId="2" borderId="156" xfId="14" applyNumberFormat="1" applyFont="1" applyFill="1" applyBorder="1" applyAlignment="1">
      <alignment horizontal="right" vertical="center" shrinkToFit="1"/>
    </xf>
    <xf numFmtId="188" fontId="4" fillId="2" borderId="1" xfId="14" applyNumberFormat="1" applyFont="1" applyFill="1" applyBorder="1" applyAlignment="1">
      <alignment horizontal="right" vertical="center" shrinkToFit="1"/>
    </xf>
    <xf numFmtId="188" fontId="4" fillId="2" borderId="2" xfId="14" applyNumberFormat="1" applyFont="1" applyFill="1" applyBorder="1" applyAlignment="1">
      <alignment horizontal="right" vertical="center" shrinkToFit="1"/>
    </xf>
    <xf numFmtId="188" fontId="4" fillId="2" borderId="3" xfId="14" applyNumberFormat="1" applyFont="1" applyFill="1" applyBorder="1" applyAlignment="1">
      <alignment horizontal="right" vertical="center" shrinkToFit="1"/>
    </xf>
    <xf numFmtId="188" fontId="4" fillId="2" borderId="39" xfId="14" applyNumberFormat="1" applyFont="1" applyFill="1" applyBorder="1" applyAlignment="1">
      <alignment horizontal="right" vertical="center" shrinkToFit="1"/>
    </xf>
    <xf numFmtId="0" fontId="4" fillId="2" borderId="45" xfId="12" applyFont="1" applyFill="1" applyBorder="1" applyAlignment="1">
      <alignment horizontal="center" vertical="center" wrapText="1"/>
    </xf>
    <xf numFmtId="0" fontId="4" fillId="2" borderId="46" xfId="12" applyFont="1" applyFill="1" applyBorder="1" applyAlignment="1">
      <alignment horizontal="center" vertical="center" wrapText="1"/>
    </xf>
    <xf numFmtId="0" fontId="4" fillId="2" borderId="41" xfId="12" applyFont="1" applyFill="1" applyBorder="1" applyAlignment="1">
      <alignment horizontal="center" vertical="center" wrapText="1"/>
    </xf>
    <xf numFmtId="0" fontId="4" fillId="2" borderId="43" xfId="12" applyFont="1" applyFill="1" applyBorder="1">
      <alignment vertical="center"/>
    </xf>
    <xf numFmtId="0" fontId="4" fillId="2" borderId="41" xfId="12" applyFont="1" applyFill="1" applyBorder="1">
      <alignment vertical="center"/>
    </xf>
    <xf numFmtId="181" fontId="4" fillId="2" borderId="157" xfId="14" applyNumberFormat="1" applyFont="1" applyFill="1" applyBorder="1" applyAlignment="1">
      <alignment horizontal="right" vertical="center" shrinkToFit="1"/>
    </xf>
    <xf numFmtId="181" fontId="4" fillId="2" borderId="158" xfId="14" applyNumberFormat="1" applyFont="1" applyFill="1" applyBorder="1" applyAlignment="1">
      <alignment horizontal="right" vertical="center" shrinkToFit="1"/>
    </xf>
    <xf numFmtId="179" fontId="4" fillId="2" borderId="158" xfId="14" applyNumberFormat="1" applyFont="1" applyFill="1" applyBorder="1" applyAlignment="1">
      <alignment horizontal="right" vertical="center" shrinkToFit="1"/>
    </xf>
    <xf numFmtId="179" fontId="4" fillId="2" borderId="159" xfId="14" applyNumberFormat="1" applyFont="1" applyFill="1" applyBorder="1" applyAlignment="1">
      <alignment horizontal="right" vertical="center" shrinkToFit="1"/>
    </xf>
    <xf numFmtId="0" fontId="4" fillId="2" borderId="0" xfId="12" applyFont="1" applyFill="1" applyAlignment="1">
      <alignment horizontal="right" vertical="center" wrapText="1"/>
    </xf>
    <xf numFmtId="0" fontId="4" fillId="2" borderId="0" xfId="12" applyFont="1" applyFill="1" applyAlignment="1">
      <alignment horizontal="right" vertical="center"/>
    </xf>
    <xf numFmtId="0" fontId="4" fillId="2" borderId="5" xfId="12" applyFont="1" applyFill="1" applyBorder="1" applyAlignment="1">
      <alignment horizontal="right" vertical="center"/>
    </xf>
    <xf numFmtId="179" fontId="4" fillId="2" borderId="160" xfId="14" applyNumberFormat="1" applyFont="1" applyFill="1" applyBorder="1" applyAlignment="1">
      <alignment horizontal="right" vertical="center" shrinkToFit="1"/>
    </xf>
    <xf numFmtId="179" fontId="4" fillId="2" borderId="161" xfId="14" applyNumberFormat="1" applyFont="1" applyFill="1" applyBorder="1" applyAlignment="1">
      <alignment horizontal="right" vertical="center" shrinkToFit="1"/>
    </xf>
    <xf numFmtId="179" fontId="4" fillId="2" borderId="162" xfId="14" applyNumberFormat="1" applyFont="1" applyFill="1" applyBorder="1" applyAlignment="1">
      <alignment horizontal="right" vertical="center" shrinkToFit="1"/>
    </xf>
    <xf numFmtId="0" fontId="4" fillId="2" borderId="27" xfId="12" applyFont="1" applyFill="1" applyBorder="1">
      <alignment vertical="center"/>
    </xf>
    <xf numFmtId="188" fontId="4" fillId="2" borderId="4" xfId="14" applyNumberFormat="1" applyFont="1" applyFill="1" applyBorder="1" applyAlignment="1">
      <alignment horizontal="right" vertical="center" shrinkToFit="1"/>
    </xf>
    <xf numFmtId="188" fontId="4" fillId="2" borderId="0" xfId="14" applyNumberFormat="1" applyFont="1" applyFill="1" applyAlignment="1">
      <alignment horizontal="right" vertical="center" shrinkToFit="1"/>
    </xf>
    <xf numFmtId="188" fontId="4" fillId="2" borderId="5" xfId="14" applyNumberFormat="1" applyFont="1" applyFill="1" applyBorder="1" applyAlignment="1">
      <alignment horizontal="right" vertical="center" shrinkToFit="1"/>
    </xf>
    <xf numFmtId="188" fontId="4" fillId="2" borderId="28" xfId="14" applyNumberFormat="1" applyFont="1" applyFill="1" applyBorder="1" applyAlignment="1">
      <alignment horizontal="right" vertical="center" shrinkToFit="1"/>
    </xf>
    <xf numFmtId="0" fontId="25" fillId="2" borderId="0" xfId="12" applyFont="1" applyFill="1" applyAlignment="1">
      <alignment horizontal="center" vertical="center"/>
    </xf>
    <xf numFmtId="189" fontId="4" fillId="2" borderId="4" xfId="14" applyNumberFormat="1" applyFont="1" applyFill="1" applyBorder="1" applyAlignment="1">
      <alignment horizontal="right" vertical="center" shrinkToFit="1"/>
    </xf>
    <xf numFmtId="189" fontId="4" fillId="2" borderId="0" xfId="14" applyNumberFormat="1" applyFont="1" applyFill="1" applyAlignment="1">
      <alignment horizontal="right" vertical="center" shrinkToFit="1"/>
    </xf>
    <xf numFmtId="189" fontId="4" fillId="2" borderId="5" xfId="14" applyNumberFormat="1" applyFont="1" applyFill="1" applyBorder="1" applyAlignment="1">
      <alignment horizontal="right" vertical="center" shrinkToFit="1"/>
    </xf>
    <xf numFmtId="189" fontId="4" fillId="2" borderId="28" xfId="14" applyNumberFormat="1" applyFont="1" applyFill="1" applyBorder="1" applyAlignment="1">
      <alignment horizontal="right" vertical="center" shrinkToFit="1"/>
    </xf>
    <xf numFmtId="0" fontId="26" fillId="2" borderId="29" xfId="12" applyFont="1" applyFill="1" applyBorder="1" applyAlignment="1">
      <alignment horizontal="left" vertical="center"/>
    </xf>
    <xf numFmtId="0" fontId="4" fillId="2" borderId="7" xfId="12" applyFont="1" applyFill="1" applyBorder="1" applyAlignment="1">
      <alignment horizontal="left" vertical="center"/>
    </xf>
    <xf numFmtId="0" fontId="4" fillId="2" borderId="7" xfId="12" applyFont="1" applyFill="1" applyBorder="1" applyAlignment="1">
      <alignment horizontal="right" vertical="center" wrapText="1"/>
    </xf>
    <xf numFmtId="0" fontId="4" fillId="2" borderId="7" xfId="12" applyFont="1" applyFill="1" applyBorder="1" applyAlignment="1">
      <alignment horizontal="right" vertical="center"/>
    </xf>
    <xf numFmtId="0" fontId="4" fillId="2" borderId="8" xfId="12" applyFont="1" applyFill="1" applyBorder="1" applyAlignment="1">
      <alignment horizontal="right" vertical="center"/>
    </xf>
    <xf numFmtId="179" fontId="4" fillId="2" borderId="163" xfId="14" applyNumberFormat="1" applyFont="1" applyFill="1" applyBorder="1" applyAlignment="1">
      <alignment horizontal="right" vertical="center" shrinkToFit="1"/>
    </xf>
    <xf numFmtId="179" fontId="4" fillId="2" borderId="164" xfId="14" applyNumberFormat="1" applyFont="1" applyFill="1" applyBorder="1" applyAlignment="1">
      <alignment horizontal="right" vertical="center" shrinkToFit="1"/>
    </xf>
    <xf numFmtId="179" fontId="4" fillId="2" borderId="165" xfId="14" applyNumberFormat="1" applyFont="1" applyFill="1" applyBorder="1" applyAlignment="1">
      <alignment horizontal="right" vertical="center" shrinkToFit="1"/>
    </xf>
    <xf numFmtId="0" fontId="4" fillId="2" borderId="45" xfId="12" applyFont="1" applyFill="1" applyBorder="1">
      <alignment vertical="center"/>
    </xf>
    <xf numFmtId="189" fontId="4" fillId="2" borderId="43" xfId="14" applyNumberFormat="1" applyFont="1" applyFill="1" applyBorder="1" applyAlignment="1">
      <alignment horizontal="right" vertical="center" shrinkToFit="1"/>
    </xf>
    <xf numFmtId="189" fontId="4" fillId="2" borderId="46" xfId="14" applyNumberFormat="1" applyFont="1" applyFill="1" applyBorder="1" applyAlignment="1">
      <alignment horizontal="right" vertical="center" shrinkToFit="1"/>
    </xf>
    <xf numFmtId="189" fontId="4" fillId="2" borderId="41" xfId="14" applyNumberFormat="1" applyFont="1" applyFill="1" applyBorder="1" applyAlignment="1">
      <alignment horizontal="right" vertical="center" shrinkToFit="1"/>
    </xf>
    <xf numFmtId="189" fontId="4" fillId="2" borderId="166" xfId="14" applyNumberFormat="1" applyFont="1" applyFill="1" applyBorder="1" applyAlignment="1">
      <alignment horizontal="right" vertical="center" shrinkToFit="1"/>
    </xf>
    <xf numFmtId="189" fontId="4" fillId="2" borderId="167" xfId="14" applyNumberFormat="1" applyFont="1" applyFill="1" applyBorder="1" applyAlignment="1">
      <alignment horizontal="right" vertical="center" shrinkToFit="1"/>
    </xf>
    <xf numFmtId="189" fontId="4" fillId="2" borderId="168" xfId="14" applyNumberFormat="1" applyFont="1" applyFill="1" applyBorder="1" applyAlignment="1">
      <alignment horizontal="right" vertical="center" shrinkToFit="1"/>
    </xf>
    <xf numFmtId="0" fontId="4" fillId="2" borderId="38" xfId="12" applyFont="1" applyFill="1" applyBorder="1" applyAlignment="1">
      <alignment horizontal="left" vertical="center" wrapText="1"/>
    </xf>
    <xf numFmtId="0" fontId="4" fillId="2" borderId="2" xfId="12" applyFont="1" applyFill="1" applyBorder="1" applyAlignment="1">
      <alignment horizontal="left" vertical="center" wrapText="1"/>
    </xf>
    <xf numFmtId="0" fontId="4" fillId="2" borderId="2" xfId="12" applyFont="1" applyFill="1" applyBorder="1" applyAlignment="1">
      <alignment horizontal="center" vertical="center"/>
    </xf>
    <xf numFmtId="0" fontId="4" fillId="2" borderId="3" xfId="12" applyFont="1" applyFill="1" applyBorder="1" applyAlignment="1">
      <alignment horizontal="center" vertical="center"/>
    </xf>
    <xf numFmtId="179" fontId="4" fillId="2" borderId="10" xfId="14" applyNumberFormat="1" applyFont="1" applyFill="1" applyBorder="1" applyAlignment="1">
      <alignment horizontal="right" vertical="center" shrinkToFit="1"/>
    </xf>
    <xf numFmtId="179" fontId="4" fillId="2" borderId="9" xfId="14" applyNumberFormat="1" applyFont="1" applyFill="1" applyBorder="1" applyAlignment="1">
      <alignment horizontal="right" vertical="center" shrinkToFit="1"/>
    </xf>
    <xf numFmtId="179" fontId="4" fillId="2" borderId="141" xfId="14" applyNumberFormat="1" applyFont="1" applyFill="1" applyBorder="1" applyAlignment="1">
      <alignment horizontal="right" vertical="center" shrinkToFit="1"/>
    </xf>
    <xf numFmtId="179" fontId="4" fillId="2" borderId="142" xfId="14" applyNumberFormat="1" applyFont="1" applyFill="1" applyBorder="1" applyAlignment="1">
      <alignment horizontal="right" vertical="center" shrinkToFit="1"/>
    </xf>
    <xf numFmtId="179" fontId="4" fillId="2" borderId="145" xfId="14" applyNumberFormat="1" applyFont="1" applyFill="1" applyBorder="1" applyAlignment="1">
      <alignment horizontal="right" vertical="center" shrinkToFit="1"/>
    </xf>
    <xf numFmtId="0" fontId="25" fillId="2" borderId="27" xfId="12" applyFont="1" applyFill="1" applyBorder="1">
      <alignment vertical="center"/>
    </xf>
    <xf numFmtId="0" fontId="4" fillId="2" borderId="45" xfId="12" applyFont="1" applyFill="1" applyBorder="1" applyAlignment="1">
      <alignment horizontal="left" vertical="center" wrapText="1"/>
    </xf>
    <xf numFmtId="0" fontId="4" fillId="2" borderId="46" xfId="12" applyFont="1" applyFill="1" applyBorder="1" applyAlignment="1">
      <alignment horizontal="left" vertical="center" wrapText="1"/>
    </xf>
    <xf numFmtId="0" fontId="4" fillId="2" borderId="46" xfId="12" applyFont="1" applyFill="1" applyBorder="1" applyAlignment="1">
      <alignment horizontal="center" vertical="center"/>
    </xf>
    <xf numFmtId="0" fontId="4" fillId="2" borderId="41" xfId="12" applyFont="1" applyFill="1" applyBorder="1" applyAlignment="1">
      <alignment horizontal="center" vertical="center"/>
    </xf>
    <xf numFmtId="179" fontId="4" fillId="2" borderId="116" xfId="14" applyNumberFormat="1" applyFont="1" applyFill="1" applyBorder="1" applyAlignment="1">
      <alignment horizontal="right" vertical="center" shrinkToFit="1"/>
    </xf>
    <xf numFmtId="179" fontId="4" fillId="2" borderId="55" xfId="14" applyNumberFormat="1" applyFont="1" applyFill="1" applyBorder="1" applyAlignment="1">
      <alignment horizontal="right" vertical="center" shrinkToFit="1"/>
    </xf>
    <xf numFmtId="179" fontId="4" fillId="2" borderId="169" xfId="14" applyNumberFormat="1" applyFont="1" applyFill="1" applyBorder="1" applyAlignment="1">
      <alignment horizontal="right" vertical="center" shrinkToFit="1"/>
    </xf>
    <xf numFmtId="179" fontId="4" fillId="2" borderId="170" xfId="14" applyNumberFormat="1" applyFont="1" applyFill="1" applyBorder="1" applyAlignment="1">
      <alignment horizontal="right" vertical="center" shrinkToFit="1"/>
    </xf>
    <xf numFmtId="0" fontId="27" fillId="2" borderId="0" xfId="13"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2" xfId="2" applyFont="1" applyFill="1" applyBorder="1" applyAlignment="1">
      <alignment horizontal="center" vertical="center" wrapText="1"/>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0" fontId="3" fillId="2" borderId="12" xfId="2" applyFont="1" applyFill="1" applyBorder="1" applyAlignment="1">
      <alignment horizontal="center" vertical="center"/>
    </xf>
    <xf numFmtId="177" fontId="22" fillId="2" borderId="12" xfId="2" applyNumberFormat="1" applyFont="1" applyFill="1" applyBorder="1" applyAlignment="1">
      <alignment horizontal="center" vertical="center"/>
    </xf>
    <xf numFmtId="177" fontId="10"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177" fontId="22" fillId="0" borderId="2"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36"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32" xfId="4" applyNumberFormat="1" applyFont="1" applyBorder="1" applyAlignment="1">
      <alignment horizontal="center" vertical="center" wrapText="1"/>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4"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6">
      <alignment vertical="center"/>
    </xf>
    <xf numFmtId="0" fontId="22" fillId="0" borderId="0" xfId="16" applyFont="1">
      <alignment vertical="center"/>
    </xf>
    <xf numFmtId="0" fontId="29" fillId="0" borderId="0" xfId="16" applyFont="1" applyAlignment="1">
      <alignment horizontal="right" vertical="center"/>
    </xf>
    <xf numFmtId="0" fontId="30" fillId="6" borderId="21" xfId="16" applyFont="1" applyFill="1" applyBorder="1" applyAlignment="1"/>
    <xf numFmtId="0" fontId="30" fillId="6" borderId="22" xfId="16" applyFont="1" applyFill="1" applyBorder="1" applyAlignment="1">
      <alignment horizontal="right" vertical="top"/>
    </xf>
    <xf numFmtId="0" fontId="30" fillId="6" borderId="23" xfId="16" applyFont="1" applyFill="1" applyBorder="1" applyAlignment="1">
      <alignment horizontal="right" vertical="top"/>
    </xf>
    <xf numFmtId="0" fontId="30" fillId="6" borderId="13" xfId="16" applyFont="1" applyFill="1" applyBorder="1" applyAlignment="1">
      <alignment horizontal="center" vertical="center"/>
    </xf>
    <xf numFmtId="0" fontId="30" fillId="6" borderId="15" xfId="16" applyFont="1" applyFill="1" applyBorder="1" applyAlignment="1">
      <alignment horizontal="center" vertical="center"/>
    </xf>
    <xf numFmtId="0" fontId="30" fillId="6" borderId="61" xfId="16" applyFont="1" applyFill="1" applyBorder="1" applyAlignment="1">
      <alignment horizontal="center" vertical="center"/>
    </xf>
    <xf numFmtId="0" fontId="30" fillId="0" borderId="27" xfId="16" applyFont="1" applyBorder="1" applyAlignment="1">
      <alignment horizontal="center" vertical="center" wrapText="1"/>
    </xf>
    <xf numFmtId="0" fontId="30" fillId="0" borderId="19" xfId="16" applyFont="1" applyBorder="1" applyAlignment="1">
      <alignment horizontal="left" vertical="center" wrapText="1"/>
    </xf>
    <xf numFmtId="0" fontId="30" fillId="0" borderId="20" xfId="16" applyFont="1" applyBorder="1" applyAlignment="1">
      <alignment horizontal="left" vertical="center" wrapText="1"/>
    </xf>
    <xf numFmtId="188" fontId="30" fillId="0" borderId="13" xfId="16" applyNumberFormat="1" applyFont="1" applyBorder="1" applyAlignment="1">
      <alignment horizontal="right" vertical="center" shrinkToFit="1"/>
    </xf>
    <xf numFmtId="188" fontId="30" fillId="0" borderId="15" xfId="16" applyNumberFormat="1" applyFont="1" applyBorder="1" applyAlignment="1">
      <alignment horizontal="right" vertical="center" shrinkToFit="1"/>
    </xf>
    <xf numFmtId="188" fontId="30" fillId="0" borderId="17" xfId="16" applyNumberFormat="1" applyFont="1" applyBorder="1" applyAlignment="1">
      <alignment horizontal="right" vertical="center" shrinkToFit="1"/>
    </xf>
    <xf numFmtId="0" fontId="30" fillId="0" borderId="38" xfId="16" applyFont="1" applyBorder="1" applyAlignment="1">
      <alignment horizontal="center" vertical="center" wrapText="1"/>
    </xf>
    <xf numFmtId="0" fontId="30" fillId="0" borderId="2" xfId="16" applyFont="1" applyBorder="1" applyAlignment="1">
      <alignment horizontal="left" vertical="center"/>
    </xf>
    <xf numFmtId="0" fontId="30" fillId="0" borderId="39" xfId="16" applyFont="1" applyBorder="1" applyAlignment="1">
      <alignment horizontal="left" vertical="center"/>
    </xf>
    <xf numFmtId="188" fontId="30" fillId="0" borderId="35" xfId="16" applyNumberFormat="1" applyFont="1" applyBorder="1" applyAlignment="1">
      <alignment horizontal="right" vertical="center" shrinkToFit="1"/>
    </xf>
    <xf numFmtId="188" fontId="30" fillId="0" borderId="36" xfId="16" applyNumberFormat="1" applyFont="1" applyBorder="1" applyAlignment="1">
      <alignment horizontal="right" vertical="center" shrinkToFit="1"/>
    </xf>
    <xf numFmtId="188" fontId="30" fillId="0" borderId="37" xfId="16" applyNumberFormat="1" applyFont="1" applyBorder="1" applyAlignment="1">
      <alignment horizontal="right" vertical="center" shrinkToFit="1"/>
    </xf>
    <xf numFmtId="0" fontId="30" fillId="0" borderId="62" xfId="16" applyFont="1" applyBorder="1" applyAlignment="1">
      <alignment horizontal="center" vertical="center"/>
    </xf>
    <xf numFmtId="0" fontId="30" fillId="0" borderId="55" xfId="16" applyFont="1" applyBorder="1" applyAlignment="1">
      <alignment horizontal="left" vertical="center"/>
    </xf>
    <xf numFmtId="0" fontId="30" fillId="0" borderId="57" xfId="16" applyFont="1" applyBorder="1" applyAlignment="1">
      <alignment horizontal="left" vertical="center"/>
    </xf>
    <xf numFmtId="188" fontId="30" fillId="0" borderId="113" xfId="16" applyNumberFormat="1" applyFont="1" applyBorder="1" applyAlignment="1">
      <alignment horizontal="right" vertical="center" shrinkToFit="1"/>
    </xf>
    <xf numFmtId="188" fontId="30" fillId="0" borderId="182" xfId="16" applyNumberFormat="1" applyFont="1" applyBorder="1" applyAlignment="1">
      <alignment horizontal="right" vertical="center" shrinkToFit="1"/>
    </xf>
    <xf numFmtId="188" fontId="30" fillId="0" borderId="63" xfId="16" applyNumberFormat="1" applyFont="1" applyBorder="1" applyAlignment="1">
      <alignment horizontal="right" vertical="center" shrinkToFit="1"/>
    </xf>
    <xf numFmtId="0" fontId="30" fillId="0" borderId="0" xfId="17" applyFont="1">
      <alignment vertical="center"/>
    </xf>
    <xf numFmtId="0" fontId="3" fillId="0" borderId="0" xfId="17">
      <alignment vertical="center"/>
    </xf>
    <xf numFmtId="0" fontId="29" fillId="0" borderId="0" xfId="17" applyFont="1" applyAlignment="1">
      <alignment horizontal="right" vertical="center"/>
    </xf>
    <xf numFmtId="0" fontId="30" fillId="7" borderId="21" xfId="17" applyFont="1" applyFill="1" applyBorder="1" applyAlignment="1"/>
    <xf numFmtId="0" fontId="30" fillId="7" borderId="22" xfId="17" applyFont="1" applyFill="1" applyBorder="1" applyAlignment="1">
      <alignment horizontal="right" vertical="top"/>
    </xf>
    <xf numFmtId="0" fontId="30" fillId="7" borderId="23" xfId="17" applyFont="1" applyFill="1" applyBorder="1" applyAlignment="1">
      <alignment horizontal="right" vertical="top"/>
    </xf>
    <xf numFmtId="0" fontId="30" fillId="7" borderId="14" xfId="17" applyFont="1" applyFill="1" applyBorder="1" applyAlignment="1">
      <alignment horizontal="center" vertical="center"/>
    </xf>
    <xf numFmtId="0" fontId="30" fillId="7" borderId="15" xfId="17" applyFont="1" applyFill="1" applyBorder="1" applyAlignment="1">
      <alignment horizontal="center" vertical="center"/>
    </xf>
    <xf numFmtId="0" fontId="30" fillId="7" borderId="17" xfId="17" applyFont="1" applyFill="1" applyBorder="1" applyAlignment="1">
      <alignment horizontal="center" vertical="center"/>
    </xf>
    <xf numFmtId="0" fontId="30" fillId="0" borderId="29" xfId="17" applyFont="1" applyBorder="1" applyAlignment="1">
      <alignment vertical="center" wrapText="1"/>
    </xf>
    <xf numFmtId="0" fontId="31" fillId="0" borderId="50" xfId="17" applyFont="1" applyBorder="1" applyAlignment="1">
      <alignment horizontal="left" vertical="center" wrapText="1"/>
    </xf>
    <xf numFmtId="0" fontId="31" fillId="0" borderId="52" xfId="17" applyFont="1" applyBorder="1" applyAlignment="1">
      <alignment horizontal="left" vertical="center" wrapText="1"/>
    </xf>
    <xf numFmtId="188" fontId="30" fillId="0" borderId="183" xfId="17" applyNumberFormat="1" applyFont="1" applyBorder="1" applyAlignment="1">
      <alignment horizontal="right" vertical="center" shrinkToFit="1"/>
    </xf>
    <xf numFmtId="188" fontId="30" fillId="0" borderId="184" xfId="17" applyNumberFormat="1" applyFont="1" applyBorder="1" applyAlignment="1">
      <alignment horizontal="right" vertical="center" shrinkToFit="1"/>
    </xf>
    <xf numFmtId="188" fontId="30" fillId="0" borderId="185" xfId="17" applyNumberFormat="1" applyFont="1" applyBorder="1" applyAlignment="1">
      <alignment horizontal="right" vertical="center" shrinkToFit="1"/>
    </xf>
    <xf numFmtId="0" fontId="30" fillId="0" borderId="34" xfId="17" applyFont="1" applyBorder="1">
      <alignment vertical="center"/>
    </xf>
    <xf numFmtId="0" fontId="31" fillId="0" borderId="9" xfId="17" applyFont="1" applyBorder="1" applyAlignment="1">
      <alignment horizontal="left" vertical="center" wrapText="1"/>
    </xf>
    <xf numFmtId="0" fontId="31" fillId="0" borderId="53" xfId="17" applyFont="1" applyBorder="1" applyAlignment="1">
      <alignment horizontal="left" vertical="center" wrapText="1"/>
    </xf>
    <xf numFmtId="188" fontId="30" fillId="0" borderId="186" xfId="17" applyNumberFormat="1" applyFont="1" applyBorder="1" applyAlignment="1">
      <alignment horizontal="right" vertical="center" shrinkToFit="1"/>
    </xf>
    <xf numFmtId="188" fontId="30" fillId="0" borderId="12" xfId="17" applyNumberFormat="1" applyFont="1" applyBorder="1" applyAlignment="1">
      <alignment horizontal="right" vertical="center" shrinkToFit="1"/>
    </xf>
    <xf numFmtId="188" fontId="30" fillId="0" borderId="187" xfId="17" applyNumberFormat="1" applyFont="1" applyBorder="1" applyAlignment="1">
      <alignment horizontal="right" vertical="center" shrinkToFit="1"/>
    </xf>
    <xf numFmtId="0" fontId="30" fillId="0" borderId="38" xfId="17" applyFont="1" applyBorder="1">
      <alignment vertical="center"/>
    </xf>
    <xf numFmtId="0" fontId="30" fillId="0" borderId="62" xfId="17" applyFont="1" applyBorder="1">
      <alignment vertical="center"/>
    </xf>
    <xf numFmtId="0" fontId="31" fillId="0" borderId="55" xfId="17" applyFont="1" applyBorder="1" applyAlignment="1">
      <alignment horizontal="left" vertical="center" wrapText="1"/>
    </xf>
    <xf numFmtId="0" fontId="31" fillId="0" borderId="57" xfId="17" applyFont="1" applyBorder="1" applyAlignment="1">
      <alignment horizontal="left" vertical="center" wrapText="1"/>
    </xf>
    <xf numFmtId="188" fontId="30" fillId="0" borderId="113"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1" fillId="0" borderId="0" xfId="17" applyFont="1">
      <alignment vertical="center"/>
    </xf>
    <xf numFmtId="0" fontId="31" fillId="0" borderId="0" xfId="17" applyFont="1" applyAlignment="1">
      <alignment vertical="center" wrapText="1"/>
    </xf>
    <xf numFmtId="0" fontId="22" fillId="0" borderId="0" xfId="18" applyFont="1">
      <alignment vertical="center"/>
    </xf>
    <xf numFmtId="0" fontId="3" fillId="0" borderId="0" xfId="18">
      <alignment vertical="center"/>
    </xf>
    <xf numFmtId="0" fontId="29" fillId="0" borderId="0" xfId="18" applyFont="1" applyAlignment="1">
      <alignment horizontal="center" vertical="center"/>
    </xf>
    <xf numFmtId="0" fontId="31" fillId="6" borderId="21" xfId="18" applyFont="1" applyFill="1" applyBorder="1" applyAlignment="1"/>
    <xf numFmtId="0" fontId="31" fillId="6" borderId="22" xfId="18" applyFont="1" applyFill="1" applyBorder="1" applyAlignment="1"/>
    <xf numFmtId="0" fontId="31" fillId="6" borderId="22" xfId="18" applyFont="1" applyFill="1" applyBorder="1" applyAlignment="1">
      <alignment horizontal="right" vertical="center"/>
    </xf>
    <xf numFmtId="0" fontId="31" fillId="6" borderId="23" xfId="18" applyFont="1" applyFill="1" applyBorder="1" applyAlignment="1">
      <alignment horizontal="right" vertical="top"/>
    </xf>
    <xf numFmtId="0" fontId="31" fillId="6" borderId="14" xfId="18" applyFont="1" applyFill="1" applyBorder="1" applyAlignment="1">
      <alignment horizontal="center" vertical="center"/>
    </xf>
    <xf numFmtId="0" fontId="31" fillId="6" borderId="15" xfId="18" applyFont="1" applyFill="1" applyBorder="1" applyAlignment="1">
      <alignment horizontal="center" vertical="center"/>
    </xf>
    <xf numFmtId="0" fontId="31" fillId="6" borderId="61" xfId="18" applyFont="1" applyFill="1" applyBorder="1" applyAlignment="1">
      <alignment horizontal="center" vertical="center"/>
    </xf>
    <xf numFmtId="0" fontId="31" fillId="0" borderId="18" xfId="18" applyFont="1" applyBorder="1" applyAlignment="1">
      <alignment vertical="center" wrapText="1"/>
    </xf>
    <xf numFmtId="0" fontId="31" fillId="0" borderId="14" xfId="18" applyFont="1" applyBorder="1" applyAlignment="1">
      <alignment vertical="center" wrapText="1"/>
    </xf>
    <xf numFmtId="0" fontId="31" fillId="0" borderId="6" xfId="18" applyFont="1" applyBorder="1" applyAlignment="1">
      <alignment vertical="center" wrapText="1"/>
    </xf>
    <xf numFmtId="0" fontId="31" fillId="0" borderId="50" xfId="18" applyFont="1" applyBorder="1">
      <alignment vertical="center"/>
    </xf>
    <xf numFmtId="0" fontId="31" fillId="0" borderId="52" xfId="18" applyFont="1" applyBorder="1">
      <alignment vertical="center"/>
    </xf>
    <xf numFmtId="181" fontId="31" fillId="0" borderId="183" xfId="18" applyNumberFormat="1" applyFont="1" applyBorder="1" applyAlignment="1">
      <alignment horizontal="right" vertical="center" shrinkToFit="1"/>
    </xf>
    <xf numFmtId="181" fontId="31" fillId="0" borderId="184" xfId="18" applyNumberFormat="1" applyFont="1" applyBorder="1" applyAlignment="1">
      <alignment horizontal="right" vertical="center" shrinkToFit="1"/>
    </xf>
    <xf numFmtId="181" fontId="31" fillId="0" borderId="185" xfId="18" applyNumberFormat="1" applyFont="1" applyBorder="1" applyAlignment="1">
      <alignment horizontal="right" vertical="center" shrinkToFit="1"/>
    </xf>
    <xf numFmtId="0" fontId="31" fillId="0" borderId="27" xfId="18" applyFont="1" applyBorder="1" applyAlignment="1">
      <alignment vertical="center" wrapText="1"/>
    </xf>
    <xf numFmtId="0" fontId="31" fillId="0" borderId="5" xfId="18" applyFont="1" applyBorder="1" applyAlignment="1">
      <alignment vertical="center" wrapText="1"/>
    </xf>
    <xf numFmtId="0" fontId="31" fillId="0" borderId="10" xfId="18" applyFont="1" applyBorder="1">
      <alignment vertical="center"/>
    </xf>
    <xf numFmtId="0" fontId="31" fillId="0" borderId="9" xfId="18" applyFont="1" applyBorder="1">
      <alignment vertical="center"/>
    </xf>
    <xf numFmtId="0" fontId="31" fillId="0" borderId="53" xfId="18" applyFont="1" applyBorder="1">
      <alignment vertical="center"/>
    </xf>
    <xf numFmtId="181" fontId="31" fillId="0" borderId="186" xfId="18" applyNumberFormat="1" applyFont="1" applyBorder="1" applyAlignment="1">
      <alignment horizontal="right" vertical="center" shrinkToFit="1"/>
    </xf>
    <xf numFmtId="181" fontId="31" fillId="0" borderId="12" xfId="18" applyNumberFormat="1" applyFont="1" applyBorder="1" applyAlignment="1">
      <alignment horizontal="right" vertical="center" shrinkToFit="1"/>
    </xf>
    <xf numFmtId="181" fontId="31" fillId="0" borderId="187" xfId="18" applyNumberFormat="1" applyFont="1" applyBorder="1" applyAlignment="1">
      <alignment horizontal="right" vertical="center" shrinkToFit="1"/>
    </xf>
    <xf numFmtId="0" fontId="31" fillId="0" borderId="29" xfId="18" applyFont="1" applyBorder="1" applyAlignment="1">
      <alignment vertical="center" wrapText="1"/>
    </xf>
    <xf numFmtId="0" fontId="31" fillId="0" borderId="8" xfId="18" applyFont="1" applyBorder="1" applyAlignment="1">
      <alignment vertical="center" wrapText="1"/>
    </xf>
    <xf numFmtId="0" fontId="31" fillId="0" borderId="1" xfId="18" applyFont="1" applyBorder="1">
      <alignment vertical="center"/>
    </xf>
    <xf numFmtId="0" fontId="31" fillId="0" borderId="34" xfId="18" applyFont="1" applyBorder="1" applyAlignment="1">
      <alignment vertical="center" wrapText="1"/>
    </xf>
    <xf numFmtId="0" fontId="31" fillId="0" borderId="11" xfId="18" applyFont="1" applyBorder="1" applyAlignment="1">
      <alignment vertical="center" wrapText="1"/>
    </xf>
    <xf numFmtId="0" fontId="31" fillId="0" borderId="62" xfId="18" applyFont="1" applyBorder="1">
      <alignment vertical="center"/>
    </xf>
    <xf numFmtId="0" fontId="31" fillId="0" borderId="56" xfId="18" applyFont="1" applyBorder="1">
      <alignment vertical="center"/>
    </xf>
    <xf numFmtId="0" fontId="31" fillId="0" borderId="54" xfId="18" applyFont="1" applyBorder="1">
      <alignment vertical="center"/>
    </xf>
    <xf numFmtId="0" fontId="31" fillId="0" borderId="55" xfId="18" applyFont="1" applyBorder="1">
      <alignment vertical="center"/>
    </xf>
    <xf numFmtId="0" fontId="31" fillId="0" borderId="57" xfId="18" applyFont="1" applyBorder="1">
      <alignment vertical="center"/>
    </xf>
    <xf numFmtId="181" fontId="31" fillId="0" borderId="113" xfId="18" applyNumberFormat="1" applyFont="1" applyBorder="1" applyAlignment="1">
      <alignment horizontal="right" vertical="center" shrinkToFit="1"/>
    </xf>
    <xf numFmtId="181" fontId="31" fillId="0" borderId="182" xfId="18" applyNumberFormat="1" applyFont="1" applyBorder="1" applyAlignment="1">
      <alignment horizontal="right" vertical="center" shrinkToFit="1"/>
    </xf>
    <xf numFmtId="181" fontId="31" fillId="0" borderId="63" xfId="18" applyNumberFormat="1" applyFont="1" applyBorder="1" applyAlignment="1">
      <alignment horizontal="right" vertical="center" shrinkToFit="1"/>
    </xf>
    <xf numFmtId="0" fontId="31" fillId="0" borderId="0" xfId="18" applyFont="1" applyAlignment="1"/>
    <xf numFmtId="0" fontId="32" fillId="0" borderId="0" xfId="18" applyFont="1" applyAlignment="1"/>
    <xf numFmtId="0" fontId="32" fillId="0" borderId="0" xfId="18" applyFont="1">
      <alignment vertical="center"/>
    </xf>
    <xf numFmtId="181" fontId="32" fillId="0" borderId="0" xfId="18" applyNumberFormat="1" applyFont="1" applyAlignment="1">
      <alignment horizontal="right" vertical="center" shrinkToFit="1"/>
    </xf>
    <xf numFmtId="0" fontId="33" fillId="0" borderId="0" xfId="18" applyFont="1" applyAlignment="1">
      <alignment horizontal="center" vertical="center" shrinkToFit="1"/>
    </xf>
    <xf numFmtId="0" fontId="32" fillId="8" borderId="21" xfId="18" applyFont="1" applyFill="1" applyBorder="1" applyAlignment="1"/>
    <xf numFmtId="0" fontId="32" fillId="8" borderId="22" xfId="18" applyFont="1" applyFill="1" applyBorder="1" applyAlignment="1"/>
    <xf numFmtId="0" fontId="32" fillId="8" borderId="22" xfId="18" applyFont="1" applyFill="1" applyBorder="1" applyAlignment="1">
      <alignment horizontal="right" vertical="center"/>
    </xf>
    <xf numFmtId="0" fontId="32" fillId="8" borderId="23" xfId="18" applyFont="1" applyFill="1" applyBorder="1" applyAlignment="1">
      <alignment horizontal="right" vertical="top"/>
    </xf>
    <xf numFmtId="0" fontId="32" fillId="8" borderId="14" xfId="18" applyFont="1" applyFill="1" applyBorder="1" applyAlignment="1">
      <alignment horizontal="center" vertical="center"/>
    </xf>
    <xf numFmtId="0" fontId="32" fillId="8" borderId="15" xfId="18" applyFont="1" applyFill="1" applyBorder="1" applyAlignment="1">
      <alignment horizontal="center" vertical="center"/>
    </xf>
    <xf numFmtId="0" fontId="32" fillId="8" borderId="61" xfId="18" applyFont="1" applyFill="1" applyBorder="1" applyAlignment="1">
      <alignment horizontal="center" vertical="center"/>
    </xf>
    <xf numFmtId="0" fontId="32" fillId="0" borderId="183" xfId="18" applyFont="1" applyBorder="1" applyAlignment="1">
      <alignment horizontal="center" vertical="center" wrapText="1"/>
    </xf>
    <xf numFmtId="0" fontId="32" fillId="0" borderId="184" xfId="18" applyFont="1" applyBorder="1" applyAlignment="1">
      <alignment horizontal="center" vertical="center" wrapText="1"/>
    </xf>
    <xf numFmtId="0" fontId="34" fillId="0" borderId="49" xfId="18" applyFont="1" applyBorder="1">
      <alignment vertical="center"/>
    </xf>
    <xf numFmtId="0" fontId="34" fillId="0" borderId="50" xfId="18" applyFont="1" applyBorder="1">
      <alignment vertical="center"/>
    </xf>
    <xf numFmtId="0" fontId="34" fillId="0" borderId="51" xfId="18" applyFont="1" applyBorder="1">
      <alignment vertical="center"/>
    </xf>
    <xf numFmtId="181" fontId="32" fillId="0" borderId="183" xfId="18" applyNumberFormat="1" applyFont="1" applyBorder="1" applyAlignment="1" applyProtection="1">
      <alignment horizontal="right" vertical="center" shrinkToFit="1"/>
      <protection locked="0"/>
    </xf>
    <xf numFmtId="181" fontId="32" fillId="0" borderId="184" xfId="18" applyNumberFormat="1" applyFont="1" applyBorder="1" applyAlignment="1" applyProtection="1">
      <alignment horizontal="right" vertical="center" shrinkToFit="1"/>
      <protection locked="0"/>
    </xf>
    <xf numFmtId="181" fontId="32" fillId="0" borderId="185" xfId="18" applyNumberFormat="1" applyFont="1" applyBorder="1" applyAlignment="1" applyProtection="1">
      <alignment horizontal="right" vertical="center" shrinkToFit="1"/>
      <protection locked="0"/>
    </xf>
    <xf numFmtId="0" fontId="32" fillId="0" borderId="24" xfId="18" applyFont="1" applyBorder="1" applyAlignment="1">
      <alignment horizontal="center" vertical="center" wrapText="1"/>
    </xf>
    <xf numFmtId="0" fontId="32" fillId="0" borderId="25" xfId="18" applyFont="1" applyBorder="1" applyAlignment="1">
      <alignment horizontal="center" vertical="center" wrapText="1"/>
    </xf>
    <xf numFmtId="0" fontId="32" fillId="0" borderId="10" xfId="18" applyFont="1" applyBorder="1">
      <alignment vertical="center"/>
    </xf>
    <xf numFmtId="0" fontId="32" fillId="0" borderId="9" xfId="18" applyFont="1" applyBorder="1">
      <alignment vertical="center"/>
    </xf>
    <xf numFmtId="0" fontId="32" fillId="0" borderId="53" xfId="18" applyFont="1" applyBorder="1">
      <alignment vertical="center"/>
    </xf>
    <xf numFmtId="181" fontId="32" fillId="0" borderId="24" xfId="18" applyNumberFormat="1" applyFont="1" applyBorder="1" applyAlignment="1" applyProtection="1">
      <alignment horizontal="right" vertical="center" shrinkToFit="1"/>
      <protection locked="0"/>
    </xf>
    <xf numFmtId="181" fontId="32" fillId="0" borderId="25" xfId="18" applyNumberFormat="1" applyFont="1" applyBorder="1" applyAlignment="1" applyProtection="1">
      <alignment horizontal="right" vertical="center" shrinkToFit="1"/>
      <protection locked="0"/>
    </xf>
    <xf numFmtId="181" fontId="32" fillId="0" borderId="26" xfId="18" applyNumberFormat="1" applyFont="1" applyBorder="1" applyAlignment="1" applyProtection="1">
      <alignment horizontal="right" vertical="center" shrinkToFit="1"/>
      <protection locked="0"/>
    </xf>
    <xf numFmtId="0" fontId="32" fillId="0" borderId="113" xfId="18" applyFont="1" applyBorder="1" applyAlignment="1">
      <alignment horizontal="center" vertical="center" wrapText="1"/>
    </xf>
    <xf numFmtId="0" fontId="32" fillId="0" borderId="182" xfId="18" applyFont="1" applyBorder="1" applyAlignment="1">
      <alignment horizontal="center" vertical="center" wrapText="1"/>
    </xf>
    <xf numFmtId="0" fontId="32" fillId="0" borderId="54" xfId="18" applyFont="1" applyBorder="1">
      <alignment vertical="center"/>
    </xf>
    <xf numFmtId="0" fontId="32" fillId="0" borderId="55" xfId="18" applyFont="1" applyBorder="1">
      <alignment vertical="center"/>
    </xf>
    <xf numFmtId="0" fontId="32" fillId="0" borderId="56" xfId="18" applyFont="1" applyBorder="1">
      <alignment vertical="center"/>
    </xf>
    <xf numFmtId="181" fontId="32" fillId="0" borderId="113" xfId="18" applyNumberFormat="1" applyFont="1" applyBorder="1" applyAlignment="1" applyProtection="1">
      <alignment horizontal="right" vertical="center" shrinkToFit="1"/>
      <protection locked="0"/>
    </xf>
    <xf numFmtId="181" fontId="32" fillId="0" borderId="182" xfId="18" applyNumberFormat="1" applyFont="1" applyBorder="1" applyAlignment="1" applyProtection="1">
      <alignment horizontal="right" vertical="center" shrinkToFit="1"/>
      <protection locked="0"/>
    </xf>
    <xf numFmtId="181" fontId="32" fillId="0" borderId="63" xfId="18" applyNumberFormat="1" applyFont="1" applyBorder="1" applyAlignment="1" applyProtection="1">
      <alignment horizontal="right" vertical="center" shrinkToFit="1"/>
      <protection locked="0"/>
    </xf>
    <xf numFmtId="0" fontId="35" fillId="0" borderId="0" xfId="18" applyFont="1" applyAlignment="1">
      <alignment horizontal="center" vertical="center" wrapText="1"/>
    </xf>
    <xf numFmtId="0" fontId="32" fillId="0" borderId="0" xfId="18" applyFont="1" applyAlignment="1">
      <alignment vertical="top"/>
    </xf>
    <xf numFmtId="0" fontId="36" fillId="0" borderId="0" xfId="18" applyFont="1">
      <alignment vertical="center"/>
    </xf>
    <xf numFmtId="0" fontId="35" fillId="0" borderId="0" xfId="18" applyFont="1" applyAlignment="1">
      <alignment vertical="center" wrapText="1"/>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17" xfId="19" applyFont="1" applyFill="1" applyBorder="1" applyAlignment="1">
      <alignment horizontal="center"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6" xfId="19" applyFont="1" applyBorder="1" applyAlignment="1">
      <alignment vertical="center" wrapText="1"/>
    </xf>
    <xf numFmtId="0" fontId="31" fillId="0" borderId="50" xfId="19" applyFont="1" applyBorder="1" applyAlignment="1">
      <alignment horizontal="left" vertical="center"/>
    </xf>
    <xf numFmtId="0" fontId="31" fillId="0" borderId="52" xfId="19" applyFont="1" applyBorder="1" applyAlignment="1">
      <alignment horizontal="left" vertical="center"/>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10" xfId="19" applyFont="1" applyBorder="1">
      <alignment vertical="center"/>
    </xf>
    <xf numFmtId="0" fontId="31" fillId="0" borderId="9" xfId="19" applyFont="1" applyBorder="1" applyAlignment="1">
      <alignment horizontal="left" vertical="center"/>
    </xf>
    <xf numFmtId="0" fontId="31" fillId="0" borderId="53" xfId="19" applyFont="1" applyBorder="1" applyAlignment="1">
      <alignment horizontal="lef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32" xfId="19" applyFont="1" applyBorder="1">
      <alignment vertical="center"/>
    </xf>
    <xf numFmtId="0" fontId="31" fillId="0" borderId="10" xfId="19" applyFont="1" applyBorder="1" applyAlignment="1">
      <alignment horizontal="center" vertical="center" shrinkToFit="1"/>
    </xf>
    <xf numFmtId="0" fontId="31" fillId="0" borderId="9" xfId="19" applyFont="1" applyBorder="1" applyAlignment="1">
      <alignment horizontal="center" vertical="center" shrinkToFit="1"/>
    </xf>
    <xf numFmtId="0" fontId="31" fillId="0" borderId="53" xfId="19" applyFont="1" applyBorder="1" applyAlignment="1">
      <alignment horizontal="center" vertical="center" shrinkToFi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38" xfId="19" applyFont="1" applyBorder="1" applyAlignment="1">
      <alignment vertical="center" wrapText="1"/>
    </xf>
    <xf numFmtId="0" fontId="31" fillId="0" borderId="3" xfId="19" applyFont="1" applyBorder="1" applyAlignment="1">
      <alignment vertical="center" wrapText="1"/>
    </xf>
    <xf numFmtId="0" fontId="31" fillId="0" borderId="10" xfId="19" applyFont="1" applyBorder="1" applyAlignment="1">
      <alignment vertical="center" wrapText="1"/>
    </xf>
    <xf numFmtId="0" fontId="31" fillId="0" borderId="62" xfId="19" applyFont="1" applyBorder="1">
      <alignment vertical="center"/>
    </xf>
    <xf numFmtId="0" fontId="31" fillId="0" borderId="56" xfId="19" applyFont="1" applyBorder="1">
      <alignment vertical="center"/>
    </xf>
    <xf numFmtId="0" fontId="31" fillId="0" borderId="54" xfId="19" applyFont="1" applyBorder="1">
      <alignment vertical="center"/>
    </xf>
    <xf numFmtId="0" fontId="31" fillId="0" borderId="55" xfId="19" applyFont="1" applyBorder="1" applyAlignment="1">
      <alignment horizontal="left" vertical="center"/>
    </xf>
    <xf numFmtId="0" fontId="31" fillId="0" borderId="57" xfId="19" applyFont="1" applyBorder="1" applyAlignment="1">
      <alignment horizontal="left" vertical="center"/>
    </xf>
    <xf numFmtId="181" fontId="31" fillId="0" borderId="113"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1" fillId="0" borderId="0" xfId="19" applyFont="1">
      <alignment vertical="center"/>
    </xf>
    <xf numFmtId="0" fontId="31" fillId="0" borderId="0" xfId="19" applyFont="1" applyAlignment="1">
      <alignment horizontal="left" vertical="center"/>
    </xf>
    <xf numFmtId="181" fontId="31" fillId="0" borderId="0" xfId="19" applyNumberFormat="1" applyFont="1" applyAlignment="1">
      <alignment horizontal="right" vertical="center"/>
    </xf>
    <xf numFmtId="0" fontId="29" fillId="0" borderId="0" xfId="16" applyFont="1" applyAlignment="1">
      <alignment horizontal="right"/>
    </xf>
    <xf numFmtId="0" fontId="37" fillId="6" borderId="21" xfId="16" applyFont="1" applyFill="1" applyBorder="1" applyAlignment="1"/>
    <xf numFmtId="0" fontId="37" fillId="6" borderId="22" xfId="16" applyFont="1" applyFill="1" applyBorder="1" applyAlignment="1">
      <alignment horizontal="right" vertical="top"/>
    </xf>
    <xf numFmtId="0" fontId="37" fillId="6" borderId="23" xfId="16" applyFont="1" applyFill="1" applyBorder="1" applyAlignment="1">
      <alignment horizontal="right" vertical="top"/>
    </xf>
    <xf numFmtId="0" fontId="38" fillId="8" borderId="15" xfId="20" applyFont="1" applyFill="1" applyBorder="1" applyAlignment="1">
      <alignment horizontal="center" vertical="center"/>
    </xf>
    <xf numFmtId="0" fontId="38" fillId="8" borderId="61" xfId="20" applyFont="1" applyFill="1" applyBorder="1" applyAlignment="1">
      <alignment horizontal="center" vertical="center"/>
    </xf>
    <xf numFmtId="0" fontId="37" fillId="0" borderId="27" xfId="16" applyFont="1" applyBorder="1" applyAlignment="1">
      <alignment horizontal="center" vertical="center" wrapText="1"/>
    </xf>
    <xf numFmtId="0" fontId="37" fillId="0" borderId="19" xfId="16" applyFont="1" applyBorder="1" applyAlignment="1">
      <alignment horizontal="left" vertical="center" wrapText="1"/>
    </xf>
    <xf numFmtId="0" fontId="37" fillId="0" borderId="20" xfId="16" applyFont="1" applyBorder="1" applyAlignment="1">
      <alignment horizontal="left" vertical="center" wrapText="1"/>
    </xf>
    <xf numFmtId="181" fontId="37" fillId="0" borderId="15" xfId="20" applyNumberFormat="1" applyFont="1" applyBorder="1" applyAlignment="1">
      <alignment horizontal="right" vertical="center" shrinkToFit="1"/>
    </xf>
    <xf numFmtId="181" fontId="37" fillId="0" borderId="17" xfId="20" applyNumberFormat="1" applyFont="1" applyBorder="1" applyAlignment="1">
      <alignment horizontal="right" vertical="center" shrinkToFit="1"/>
    </xf>
    <xf numFmtId="0" fontId="37" fillId="0" borderId="38" xfId="16" applyFont="1" applyBorder="1" applyAlignment="1">
      <alignment horizontal="center" vertical="center" wrapText="1"/>
    </xf>
    <xf numFmtId="0" fontId="37" fillId="0" borderId="2" xfId="16" applyFont="1" applyBorder="1" applyAlignment="1">
      <alignment horizontal="left" vertical="center"/>
    </xf>
    <xf numFmtId="0" fontId="37" fillId="0" borderId="39" xfId="16" applyFont="1" applyBorder="1" applyAlignment="1">
      <alignment horizontal="left" vertical="center"/>
    </xf>
    <xf numFmtId="181" fontId="37" fillId="0" borderId="36" xfId="20" applyNumberFormat="1" applyFont="1" applyBorder="1" applyAlignment="1">
      <alignment horizontal="right" vertical="center" shrinkToFit="1"/>
    </xf>
    <xf numFmtId="181" fontId="37" fillId="0" borderId="37" xfId="20" applyNumberFormat="1" applyFont="1" applyBorder="1" applyAlignment="1">
      <alignment horizontal="right" vertical="center" shrinkToFit="1"/>
    </xf>
    <xf numFmtId="0" fontId="37" fillId="0" borderId="9" xfId="16" applyFont="1" applyBorder="1" applyAlignment="1">
      <alignment horizontal="left" vertical="center"/>
    </xf>
    <xf numFmtId="0" fontId="37" fillId="0" borderId="53" xfId="16" applyFont="1" applyBorder="1" applyAlignment="1">
      <alignment horizontal="left" vertical="center"/>
    </xf>
    <xf numFmtId="181" fontId="37" fillId="0" borderId="12" xfId="20" applyNumberFormat="1" applyFont="1" applyBorder="1" applyAlignment="1">
      <alignment horizontal="right" vertical="center" shrinkToFit="1"/>
    </xf>
    <xf numFmtId="181" fontId="37" fillId="0" borderId="187" xfId="20" applyNumberFormat="1" applyFont="1" applyBorder="1" applyAlignment="1">
      <alignment horizontal="right" vertical="center" shrinkToFit="1"/>
    </xf>
    <xf numFmtId="0" fontId="37" fillId="0" borderId="24" xfId="16" applyFont="1" applyBorder="1" applyAlignment="1">
      <alignment horizontal="center" vertical="center"/>
    </xf>
    <xf numFmtId="0" fontId="37" fillId="0" borderId="10" xfId="16" applyFont="1" applyBorder="1" applyAlignment="1" applyProtection="1">
      <alignment horizontal="left" vertical="center" wrapText="1"/>
      <protection locked="0"/>
    </xf>
    <xf numFmtId="0" fontId="37" fillId="0" borderId="9" xfId="16" applyFont="1" applyBorder="1" applyAlignment="1" applyProtection="1">
      <alignment horizontal="left" vertical="center" wrapText="1"/>
      <protection locked="0"/>
    </xf>
    <xf numFmtId="0" fontId="37" fillId="0" borderId="53" xfId="16" applyFont="1" applyBorder="1" applyAlignment="1" applyProtection="1">
      <alignment horizontal="left" vertical="center" wrapText="1"/>
      <protection locked="0"/>
    </xf>
    <xf numFmtId="181" fontId="37" fillId="0" borderId="12" xfId="20" applyNumberFormat="1" applyFont="1" applyBorder="1" applyAlignment="1" applyProtection="1">
      <alignment horizontal="right" vertical="center" shrinkToFit="1"/>
      <protection locked="0"/>
    </xf>
    <xf numFmtId="181" fontId="37" fillId="0" borderId="187" xfId="20" applyNumberFormat="1" applyFont="1" applyBorder="1" applyAlignment="1" applyProtection="1">
      <alignment horizontal="right" vertical="center" shrinkToFit="1"/>
      <protection locked="0"/>
    </xf>
    <xf numFmtId="0" fontId="37" fillId="0" borderId="40" xfId="16" applyFont="1" applyBorder="1" applyAlignment="1">
      <alignment horizontal="center" vertical="center"/>
    </xf>
    <xf numFmtId="0" fontId="37" fillId="0" borderId="54" xfId="16" applyFont="1" applyBorder="1" applyAlignment="1" applyProtection="1">
      <alignment horizontal="left" vertical="center" wrapText="1"/>
      <protection locked="0"/>
    </xf>
    <xf numFmtId="0" fontId="37" fillId="0" borderId="55" xfId="16" applyFont="1" applyBorder="1" applyAlignment="1" applyProtection="1">
      <alignment horizontal="left" vertical="center" wrapText="1"/>
      <protection locked="0"/>
    </xf>
    <xf numFmtId="0" fontId="37" fillId="0" borderId="57" xfId="16" applyFont="1" applyBorder="1" applyAlignment="1" applyProtection="1">
      <alignment horizontal="left" vertical="center" wrapText="1"/>
      <protection locked="0"/>
    </xf>
    <xf numFmtId="181" fontId="37" fillId="0" borderId="182" xfId="20" applyNumberFormat="1" applyFont="1" applyBorder="1" applyAlignment="1" applyProtection="1">
      <alignment horizontal="right" vertical="center" shrinkToFit="1"/>
      <protection locked="0"/>
    </xf>
    <xf numFmtId="181" fontId="37" fillId="0" borderId="63" xfId="20" applyNumberFormat="1" applyFont="1" applyBorder="1" applyAlignment="1" applyProtection="1">
      <alignment horizontal="right" vertical="center" shrinkToFit="1"/>
      <protection locked="0"/>
    </xf>
    <xf numFmtId="0" fontId="37" fillId="0" borderId="21" xfId="16" applyFont="1" applyBorder="1" applyAlignment="1">
      <alignment horizontal="center" vertical="center"/>
    </xf>
    <xf numFmtId="0" fontId="37" fillId="0" borderId="22" xfId="16" applyFont="1" applyBorder="1" applyAlignment="1">
      <alignment horizontal="left" vertical="center"/>
    </xf>
    <xf numFmtId="0" fontId="37" fillId="0" borderId="23" xfId="16" applyFont="1" applyBorder="1" applyAlignment="1">
      <alignment horizontal="left" vertical="center"/>
    </xf>
    <xf numFmtId="181" fontId="37" fillId="0" borderId="59" xfId="20" applyNumberFormat="1" applyFont="1" applyBorder="1" applyAlignment="1">
      <alignment horizontal="right" vertical="center" shrinkToFit="1"/>
    </xf>
    <xf numFmtId="181" fontId="37" fillId="0" borderId="61" xfId="20" applyNumberFormat="1" applyFont="1" applyBorder="1" applyAlignment="1">
      <alignment horizontal="right" vertical="center" shrinkToFit="1"/>
    </xf>
  </cellXfs>
  <cellStyles count="21">
    <cellStyle name="標準" xfId="0" builtinId="0"/>
    <cellStyle name="標準 2" xfId="1" xr:uid="{00000000-0005-0000-0000-000001000000}"/>
    <cellStyle name="標準 2 2" xfId="8" xr:uid="{B096F08B-C9BF-48BD-B304-5A381DA17711}"/>
    <cellStyle name="標準 2 3" xfId="10" xr:uid="{D8956CF2-A53C-4F5F-9B63-947B63B34922}"/>
    <cellStyle name="標準 3" xfId="11" xr:uid="{09B17EAC-2EBB-4602-BF99-31ACEEAD95E4}"/>
    <cellStyle name="標準 4" xfId="20" xr:uid="{AD4A7DA8-CEB3-41BF-9A44-129F55DDE6E7}"/>
    <cellStyle name="標準 4_APAHO401600" xfId="16" xr:uid="{FF4B4E38-C226-440A-80AD-FF480E01AFCA}"/>
    <cellStyle name="標準 4_APAHO4019001" xfId="19" xr:uid="{B53CB8BB-89B6-4C5A-8111-AC6DE7FC6C03}"/>
    <cellStyle name="標準 4_ZJ08_022012_青森市_2010" xfId="18" xr:uid="{DAFFC034-A2EA-426A-BF8B-8811649A7C58}"/>
    <cellStyle name="標準 6" xfId="7" xr:uid="{F15BC222-2198-4830-B34E-21B6EC4FFB29}"/>
    <cellStyle name="標準 6_APAHO401000" xfId="9" xr:uid="{49257E65-2D39-4F1C-949C-5EC08CC1A901}"/>
    <cellStyle name="標準 6_APAHO401200_O-JJ1016-001-3_財政状況資料集(決算状況カード(各会計・関係団体))(Rev2)2" xfId="15" xr:uid="{BD27BA52-B1E2-4AFB-B7E6-6C01D2FD1206}"/>
    <cellStyle name="標準 6_APAHO402200_O-JJ1016-001-3_財政状況資料集(決算状況カード(各会計・関係団体))(Rev2)2" xfId="12" xr:uid="{9B99A733-0A71-410B-8153-E88CDE8E611E}"/>
    <cellStyle name="標準 7" xfId="6" xr:uid="{00000000-0005-0000-0000-000002000000}"/>
    <cellStyle name="標準_【レイアウト】（県）資料３（Ｐ２）　歳出比較分析表" xfId="2" xr:uid="{00000000-0005-0000-0000-000003000000}"/>
    <cellStyle name="標準_【レイアウト】（市）資料３（Ｐ２）　歳出比較分析表" xfId="3" xr:uid="{00000000-0005-0000-0000-000004000000}"/>
    <cellStyle name="標準_APAHO251300" xfId="4" xr:uid="{00000000-0005-0000-0000-000005000000}"/>
    <cellStyle name="標準_APAHO252300" xfId="5" xr:uid="{00000000-0005-0000-0000-000006000000}"/>
    <cellStyle name="標準_Book1" xfId="13" xr:uid="{77CC2635-651E-4E52-8F0E-BDC9E76F8812}"/>
    <cellStyle name="標準_O-JJ0722-001-3_決算状況カード(各会計・関係団体)_O-JJ1016-001-3_財政状況資料集(決算状況カード(各会計・関係団体))(Rev2)2" xfId="14" xr:uid="{F71CC1D4-6A35-4A0F-B22E-EA47FDEDFBA5}"/>
    <cellStyle name="標準_O-JJ0722-001-8_連結実質赤字比率に係る赤字・黒字の構成分析" xfId="17" xr:uid="{8089EC9B-D54C-4A1F-9ABB-2DEB657946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([1]データシート!$F$3,[1]データシート!$F$5,[1]データシート!$F$7,[1]データシート!$F$9,[1]データシート!$F$11)</c:f>
              <c:numCache>
                <c:formatCode>General</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881C-4B62-B940-D51E603FFE7B}"/>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R02</c:v>
                </c:pt>
                <c:pt idx="1">
                  <c:v> R03</c:v>
                </c:pt>
                <c:pt idx="2">
                  <c:v> R04</c:v>
                </c:pt>
                <c:pt idx="3">
                  <c:v> R05</c:v>
                </c:pt>
                <c:pt idx="4">
                  <c:v> R06</c:v>
                </c:pt>
              </c:strCache>
            </c:strRef>
          </c:cat>
          <c:val>
            <c:numRef>
              <c:f>([1]データシート!$D$3,[1]データシート!$D$5,[1]データシート!$D$7,[1]データシート!$D$9,[1]データシート!$D$11)</c:f>
              <c:numCache>
                <c:formatCode>General</c:formatCode>
                <c:ptCount val="5"/>
                <c:pt idx="0">
                  <c:v>158286</c:v>
                </c:pt>
                <c:pt idx="1">
                  <c:v>83516</c:v>
                </c:pt>
                <c:pt idx="2">
                  <c:v>83460</c:v>
                </c:pt>
                <c:pt idx="3">
                  <c:v>50929</c:v>
                </c:pt>
                <c:pt idx="4">
                  <c:v>65603</c:v>
                </c:pt>
              </c:numCache>
            </c:numRef>
          </c:val>
          <c:smooth val="0"/>
          <c:extLst>
            <c:ext xmlns:c16="http://schemas.microsoft.com/office/drawing/2014/chart" uri="{C3380CC4-5D6E-409C-BE32-E72D297353CC}">
              <c16:uniqueId val="{00000001-881C-4B62-B940-D51E603FFE7B}"/>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[1]データシート!$B$19:$F$19</c:f>
              <c:numCache>
                <c:formatCode>General</c:formatCode>
                <c:ptCount val="5"/>
                <c:pt idx="0">
                  <c:v>5.46</c:v>
                </c:pt>
                <c:pt idx="1">
                  <c:v>6.21</c:v>
                </c:pt>
                <c:pt idx="2">
                  <c:v>5.17</c:v>
                </c:pt>
                <c:pt idx="3">
                  <c:v>4.25</c:v>
                </c:pt>
                <c:pt idx="4">
                  <c:v>5.61</c:v>
                </c:pt>
              </c:numCache>
            </c:numRef>
          </c:val>
          <c:extLst>
            <c:ext xmlns:c16="http://schemas.microsoft.com/office/drawing/2014/chart" uri="{C3380CC4-5D6E-409C-BE32-E72D297353CC}">
              <c16:uniqueId val="{00000000-7EDA-4B24-9E5B-2C753F885910}"/>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R02</c:v>
                </c:pt>
                <c:pt idx="1">
                  <c:v>R03</c:v>
                </c:pt>
                <c:pt idx="2">
                  <c:v>R04</c:v>
                </c:pt>
                <c:pt idx="3">
                  <c:v>R05</c:v>
                </c:pt>
                <c:pt idx="4">
                  <c:v>R06</c:v>
                </c:pt>
              </c:strCache>
            </c:strRef>
          </c:cat>
          <c:val>
            <c:numRef>
              <c:f>[1]データシート!$B$20:$F$20</c:f>
              <c:numCache>
                <c:formatCode>General</c:formatCode>
                <c:ptCount val="5"/>
                <c:pt idx="0">
                  <c:v>11.69</c:v>
                </c:pt>
                <c:pt idx="1">
                  <c:v>11.63</c:v>
                </c:pt>
                <c:pt idx="2">
                  <c:v>14.49</c:v>
                </c:pt>
                <c:pt idx="3">
                  <c:v>14.26</c:v>
                </c:pt>
                <c:pt idx="4">
                  <c:v>12.21</c:v>
                </c:pt>
              </c:numCache>
            </c:numRef>
          </c:val>
          <c:extLst>
            <c:ext xmlns:c16="http://schemas.microsoft.com/office/drawing/2014/chart" uri="{C3380CC4-5D6E-409C-BE32-E72D297353CC}">
              <c16:uniqueId val="{00000001-7EDA-4B24-9E5B-2C753F88591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R02</c:v>
                </c:pt>
                <c:pt idx="1">
                  <c:v>R03</c:v>
                </c:pt>
                <c:pt idx="2">
                  <c:v>R04</c:v>
                </c:pt>
                <c:pt idx="3">
                  <c:v>R05</c:v>
                </c:pt>
                <c:pt idx="4">
                  <c:v>R06</c:v>
                </c:pt>
              </c:strCache>
            </c:strRef>
          </c:cat>
          <c:val>
            <c:numRef>
              <c:f>[1]データシート!$B$21:$F$21</c:f>
              <c:numCache>
                <c:formatCode>General</c:formatCode>
                <c:ptCount val="5"/>
                <c:pt idx="0">
                  <c:v>-1.58</c:v>
                </c:pt>
                <c:pt idx="1">
                  <c:v>1.69</c:v>
                </c:pt>
                <c:pt idx="2">
                  <c:v>1.71</c:v>
                </c:pt>
                <c:pt idx="3">
                  <c:v>-0.82</c:v>
                </c:pt>
                <c:pt idx="4">
                  <c:v>-0.32</c:v>
                </c:pt>
              </c:numCache>
            </c:numRef>
          </c:val>
          <c:smooth val="0"/>
          <c:extLst>
            <c:ext xmlns:c16="http://schemas.microsoft.com/office/drawing/2014/chart" uri="{C3380CC4-5D6E-409C-BE32-E72D297353CC}">
              <c16:uniqueId val="{00000002-7EDA-4B24-9E5B-2C753F88591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5FC6-49E1-8085-AA01EE39FE82}"/>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5FC6-49E1-8085-AA01EE39FE82}"/>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5FC6-49E1-8085-AA01EE39FE82}"/>
            </c:ext>
          </c:extLst>
        </c:ser>
        <c:ser>
          <c:idx val="3"/>
          <c:order val="3"/>
          <c:tx>
            <c:strRef>
              <c:f>[1]データシート!$A$30</c:f>
              <c:strCache>
                <c:ptCount val="1"/>
                <c:pt idx="0">
                  <c:v>#N/A</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5FC6-49E1-8085-AA01EE39FE82}"/>
            </c:ext>
          </c:extLst>
        </c:ser>
        <c:ser>
          <c:idx val="4"/>
          <c:order val="4"/>
          <c:tx>
            <c:strRef>
              <c:f>[1]データシート!$A$31</c:f>
              <c:strCache>
                <c:ptCount val="1"/>
                <c:pt idx="0">
                  <c:v>宇治田原町後期高齢者医療特別会計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[1]データシート!$B$31:$K$31</c:f>
              <c:numCache>
                <c:formatCode>General</c:formatCode>
                <c:ptCount val="10"/>
                <c:pt idx="0">
                  <c:v>#N/A</c:v>
                </c:pt>
                <c:pt idx="1">
                  <c:v>0.06</c:v>
                </c:pt>
                <c:pt idx="2">
                  <c:v>#N/A</c:v>
                </c:pt>
                <c:pt idx="3">
                  <c:v>0.05</c:v>
                </c:pt>
                <c:pt idx="4">
                  <c:v>#N/A</c:v>
                </c:pt>
                <c:pt idx="5">
                  <c:v>0.09</c:v>
                </c:pt>
                <c:pt idx="6">
                  <c:v>#N/A</c:v>
                </c:pt>
                <c:pt idx="7">
                  <c:v>0.17</c:v>
                </c:pt>
                <c:pt idx="8">
                  <c:v>#N/A</c:v>
                </c:pt>
                <c:pt idx="9">
                  <c:v>0.27</c:v>
                </c:pt>
              </c:numCache>
            </c:numRef>
          </c:val>
          <c:extLst>
            <c:ext xmlns:c16="http://schemas.microsoft.com/office/drawing/2014/chart" uri="{C3380CC4-5D6E-409C-BE32-E72D297353CC}">
              <c16:uniqueId val="{00000004-5FC6-49E1-8085-AA01EE39FE82}"/>
            </c:ext>
          </c:extLst>
        </c:ser>
        <c:ser>
          <c:idx val="5"/>
          <c:order val="5"/>
          <c:tx>
            <c:strRef>
              <c:f>[1]データシート!$A$32</c:f>
              <c:strCache>
                <c:ptCount val="1"/>
                <c:pt idx="0">
                  <c:v>宇治田原町国民健康保険特別会計（事業勘定）</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[1]データシート!$B$32:$K$32</c:f>
              <c:numCache>
                <c:formatCode>General</c:formatCode>
                <c:ptCount val="10"/>
                <c:pt idx="0">
                  <c:v>#N/A</c:v>
                </c:pt>
                <c:pt idx="1">
                  <c:v>0.32</c:v>
                </c:pt>
                <c:pt idx="2">
                  <c:v>#N/A</c:v>
                </c:pt>
                <c:pt idx="3">
                  <c:v>1.2</c:v>
                </c:pt>
                <c:pt idx="4">
                  <c:v>#N/A</c:v>
                </c:pt>
                <c:pt idx="5">
                  <c:v>0.79</c:v>
                </c:pt>
                <c:pt idx="6">
                  <c:v>#N/A</c:v>
                </c:pt>
                <c:pt idx="7">
                  <c:v>0.56000000000000005</c:v>
                </c:pt>
                <c:pt idx="8">
                  <c:v>#N/A</c:v>
                </c:pt>
                <c:pt idx="9">
                  <c:v>0.5</c:v>
                </c:pt>
              </c:numCache>
            </c:numRef>
          </c:val>
          <c:extLst>
            <c:ext xmlns:c16="http://schemas.microsoft.com/office/drawing/2014/chart" uri="{C3380CC4-5D6E-409C-BE32-E72D297353CC}">
              <c16:uniqueId val="{00000005-5FC6-49E1-8085-AA01EE39FE82}"/>
            </c:ext>
          </c:extLst>
        </c:ser>
        <c:ser>
          <c:idx val="6"/>
          <c:order val="6"/>
          <c:tx>
            <c:strRef>
              <c:f>[1]データシート!$A$33</c:f>
              <c:strCache>
                <c:ptCount val="1"/>
                <c:pt idx="0">
                  <c:v>宇治田原町介護保険特別会計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[1]データシート!$B$33:$K$33</c:f>
              <c:numCache>
                <c:formatCode>General</c:formatCode>
                <c:ptCount val="10"/>
                <c:pt idx="0">
                  <c:v>#N/A</c:v>
                </c:pt>
                <c:pt idx="1">
                  <c:v>1.67</c:v>
                </c:pt>
                <c:pt idx="2">
                  <c:v>#N/A</c:v>
                </c:pt>
                <c:pt idx="3">
                  <c:v>0.42</c:v>
                </c:pt>
                <c:pt idx="4">
                  <c:v>#N/A</c:v>
                </c:pt>
                <c:pt idx="5">
                  <c:v>0.74</c:v>
                </c:pt>
                <c:pt idx="6">
                  <c:v>#N/A</c:v>
                </c:pt>
                <c:pt idx="7">
                  <c:v>0.97</c:v>
                </c:pt>
                <c:pt idx="8">
                  <c:v>#N/A</c:v>
                </c:pt>
                <c:pt idx="9">
                  <c:v>2.4300000000000002</c:v>
                </c:pt>
              </c:numCache>
            </c:numRef>
          </c:val>
          <c:extLst>
            <c:ext xmlns:c16="http://schemas.microsoft.com/office/drawing/2014/chart" uri="{C3380CC4-5D6E-409C-BE32-E72D297353CC}">
              <c16:uniqueId val="{00000006-5FC6-49E1-8085-AA01EE39FE82}"/>
            </c:ext>
          </c:extLst>
        </c:ser>
        <c:ser>
          <c:idx val="7"/>
          <c:order val="7"/>
          <c:tx>
            <c:strRef>
              <c:f>[1]データシート!$A$34</c:f>
              <c:strCache>
                <c:ptCount val="1"/>
                <c:pt idx="0">
                  <c:v>宇治田原町下水道事業会計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[1]データシート!$B$34:$K$34</c:f>
              <c:numCache>
                <c:formatCode>General</c:formatCode>
                <c:ptCount val="10"/>
                <c:pt idx="0">
                  <c:v>#N/A</c:v>
                </c:pt>
                <c:pt idx="1">
                  <c:v>0.98</c:v>
                </c:pt>
                <c:pt idx="2">
                  <c:v>#N/A</c:v>
                </c:pt>
                <c:pt idx="3">
                  <c:v>0.77</c:v>
                </c:pt>
                <c:pt idx="4">
                  <c:v>#N/A</c:v>
                </c:pt>
                <c:pt idx="5">
                  <c:v>1.23</c:v>
                </c:pt>
                <c:pt idx="6">
                  <c:v>#N/A</c:v>
                </c:pt>
                <c:pt idx="7">
                  <c:v>2.94</c:v>
                </c:pt>
                <c:pt idx="8">
                  <c:v>#N/A</c:v>
                </c:pt>
                <c:pt idx="9">
                  <c:v>3.71</c:v>
                </c:pt>
              </c:numCache>
            </c:numRef>
          </c:val>
          <c:extLst>
            <c:ext xmlns:c16="http://schemas.microsoft.com/office/drawing/2014/chart" uri="{C3380CC4-5D6E-409C-BE32-E72D297353CC}">
              <c16:uniqueId val="{00000007-5FC6-49E1-8085-AA01EE39FE82}"/>
            </c:ext>
          </c:extLst>
        </c:ser>
        <c:ser>
          <c:idx val="8"/>
          <c:order val="8"/>
          <c:tx>
            <c:strRef>
              <c:f>[1]データシート!$A$35</c:f>
              <c:strCache>
                <c:ptCount val="1"/>
                <c:pt idx="0">
                  <c:v>一般会計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[1]データシート!$B$35:$K$35</c:f>
              <c:numCache>
                <c:formatCode>General</c:formatCode>
                <c:ptCount val="10"/>
                <c:pt idx="0">
                  <c:v>#N/A</c:v>
                </c:pt>
                <c:pt idx="1">
                  <c:v>5.45</c:v>
                </c:pt>
                <c:pt idx="2">
                  <c:v>#N/A</c:v>
                </c:pt>
                <c:pt idx="3">
                  <c:v>6.21</c:v>
                </c:pt>
                <c:pt idx="4">
                  <c:v>#N/A</c:v>
                </c:pt>
                <c:pt idx="5">
                  <c:v>5.16</c:v>
                </c:pt>
                <c:pt idx="6">
                  <c:v>#N/A</c:v>
                </c:pt>
                <c:pt idx="7">
                  <c:v>4.25</c:v>
                </c:pt>
                <c:pt idx="8">
                  <c:v>#N/A</c:v>
                </c:pt>
                <c:pt idx="9">
                  <c:v>5.6</c:v>
                </c:pt>
              </c:numCache>
            </c:numRef>
          </c:val>
          <c:extLst>
            <c:ext xmlns:c16="http://schemas.microsoft.com/office/drawing/2014/chart" uri="{C3380CC4-5D6E-409C-BE32-E72D297353CC}">
              <c16:uniqueId val="{00000008-5FC6-49E1-8085-AA01EE39FE82}"/>
            </c:ext>
          </c:extLst>
        </c:ser>
        <c:ser>
          <c:idx val="9"/>
          <c:order val="9"/>
          <c:tx>
            <c:strRef>
              <c:f>[1]データシート!$A$36</c:f>
              <c:strCache>
                <c:ptCount val="1"/>
                <c:pt idx="0">
                  <c:v>宇治田原町水道事業会計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[1]データシート!$B$36:$K$36</c:f>
              <c:numCache>
                <c:formatCode>General</c:formatCode>
                <c:ptCount val="10"/>
                <c:pt idx="0">
                  <c:v>#N/A</c:v>
                </c:pt>
                <c:pt idx="1">
                  <c:v>6.36</c:v>
                </c:pt>
                <c:pt idx="2">
                  <c:v>#N/A</c:v>
                </c:pt>
                <c:pt idx="3">
                  <c:v>7.04</c:v>
                </c:pt>
                <c:pt idx="4">
                  <c:v>#N/A</c:v>
                </c:pt>
                <c:pt idx="5">
                  <c:v>6.64</c:v>
                </c:pt>
                <c:pt idx="6">
                  <c:v>#N/A</c:v>
                </c:pt>
                <c:pt idx="7">
                  <c:v>8.0399999999999991</c:v>
                </c:pt>
                <c:pt idx="8">
                  <c:v>#N/A</c:v>
                </c:pt>
                <c:pt idx="9">
                  <c:v>7.8</c:v>
                </c:pt>
              </c:numCache>
            </c:numRef>
          </c:val>
          <c:extLst>
            <c:ext xmlns:c16="http://schemas.microsoft.com/office/drawing/2014/chart" uri="{C3380CC4-5D6E-409C-BE32-E72D297353CC}">
              <c16:uniqueId val="{00000009-5FC6-49E1-8085-AA01EE39FE82}"/>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[1]データシート!$B$42:$P$42</c:f>
              <c:numCache>
                <c:formatCode>General</c:formatCode>
                <c:ptCount val="15"/>
                <c:pt idx="2">
                  <c:v>427</c:v>
                </c:pt>
                <c:pt idx="5">
                  <c:v>419</c:v>
                </c:pt>
                <c:pt idx="8">
                  <c:v>434</c:v>
                </c:pt>
                <c:pt idx="11">
                  <c:v>425</c:v>
                </c:pt>
                <c:pt idx="14">
                  <c:v>404</c:v>
                </c:pt>
              </c:numCache>
            </c:numRef>
          </c:val>
          <c:extLst>
            <c:ext xmlns:c16="http://schemas.microsoft.com/office/drawing/2014/chart" uri="{C3380CC4-5D6E-409C-BE32-E72D297353CC}">
              <c16:uniqueId val="{00000000-D489-4823-A1B5-A4E18DAEEA84}"/>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D489-4823-A1B5-A4E18DAEEA84}"/>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D489-4823-A1B5-A4E18DAEEA84}"/>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[1]データシート!$B$45:$P$45</c:f>
              <c:numCache>
                <c:formatCode>General</c:formatCode>
                <c:ptCount val="15"/>
                <c:pt idx="0">
                  <c:v>26</c:v>
                </c:pt>
                <c:pt idx="3">
                  <c:v>22</c:v>
                </c:pt>
                <c:pt idx="6">
                  <c:v>22</c:v>
                </c:pt>
                <c:pt idx="9">
                  <c:v>23</c:v>
                </c:pt>
                <c:pt idx="12">
                  <c:v>23</c:v>
                </c:pt>
              </c:numCache>
            </c:numRef>
          </c:val>
          <c:extLst>
            <c:ext xmlns:c16="http://schemas.microsoft.com/office/drawing/2014/chart" uri="{C3380CC4-5D6E-409C-BE32-E72D297353CC}">
              <c16:uniqueId val="{00000003-D489-4823-A1B5-A4E18DAEEA84}"/>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[1]データシート!$B$46:$P$46</c:f>
              <c:numCache>
                <c:formatCode>General</c:formatCode>
                <c:ptCount val="15"/>
                <c:pt idx="0">
                  <c:v>147</c:v>
                </c:pt>
                <c:pt idx="3">
                  <c:v>166</c:v>
                </c:pt>
                <c:pt idx="6">
                  <c:v>176</c:v>
                </c:pt>
                <c:pt idx="9">
                  <c:v>180</c:v>
                </c:pt>
                <c:pt idx="12">
                  <c:v>197</c:v>
                </c:pt>
              </c:numCache>
            </c:numRef>
          </c:val>
          <c:extLst>
            <c:ext xmlns:c16="http://schemas.microsoft.com/office/drawing/2014/chart" uri="{C3380CC4-5D6E-409C-BE32-E72D297353CC}">
              <c16:uniqueId val="{00000004-D489-4823-A1B5-A4E18DAEEA84}"/>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D489-4823-A1B5-A4E18DAEEA84}"/>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D489-4823-A1B5-A4E18DAEEA84}"/>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[1]データシート!$B$49:$P$49</c:f>
              <c:numCache>
                <c:formatCode>General</c:formatCode>
                <c:ptCount val="15"/>
                <c:pt idx="0">
                  <c:v>470</c:v>
                </c:pt>
                <c:pt idx="3">
                  <c:v>492</c:v>
                </c:pt>
                <c:pt idx="6">
                  <c:v>524</c:v>
                </c:pt>
                <c:pt idx="9">
                  <c:v>531</c:v>
                </c:pt>
                <c:pt idx="12">
                  <c:v>531</c:v>
                </c:pt>
              </c:numCache>
            </c:numRef>
          </c:val>
          <c:extLst>
            <c:ext xmlns:c16="http://schemas.microsoft.com/office/drawing/2014/chart" uri="{C3380CC4-5D6E-409C-BE32-E72D297353CC}">
              <c16:uniqueId val="{00000007-D489-4823-A1B5-A4E18DAEEA8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[1]データシート!$B$50:$P$50</c:f>
              <c:numCache>
                <c:formatCode>General</c:formatCode>
                <c:ptCount val="15"/>
                <c:pt idx="0">
                  <c:v>#N/A</c:v>
                </c:pt>
                <c:pt idx="1">
                  <c:v>216</c:v>
                </c:pt>
                <c:pt idx="2">
                  <c:v>#N/A</c:v>
                </c:pt>
                <c:pt idx="3">
                  <c:v>#N/A</c:v>
                </c:pt>
                <c:pt idx="4">
                  <c:v>261</c:v>
                </c:pt>
                <c:pt idx="5">
                  <c:v>#N/A</c:v>
                </c:pt>
                <c:pt idx="6">
                  <c:v>#N/A</c:v>
                </c:pt>
                <c:pt idx="7">
                  <c:v>288</c:v>
                </c:pt>
                <c:pt idx="8">
                  <c:v>#N/A</c:v>
                </c:pt>
                <c:pt idx="9">
                  <c:v>#N/A</c:v>
                </c:pt>
                <c:pt idx="10">
                  <c:v>309</c:v>
                </c:pt>
                <c:pt idx="11">
                  <c:v>#N/A</c:v>
                </c:pt>
                <c:pt idx="12">
                  <c:v>#N/A</c:v>
                </c:pt>
                <c:pt idx="13">
                  <c:v>347</c:v>
                </c:pt>
                <c:pt idx="14">
                  <c:v>#N/A</c:v>
                </c:pt>
              </c:numCache>
            </c:numRef>
          </c:val>
          <c:smooth val="0"/>
          <c:extLst>
            <c:ext xmlns:c16="http://schemas.microsoft.com/office/drawing/2014/chart" uri="{C3380CC4-5D6E-409C-BE32-E72D297353CC}">
              <c16:uniqueId val="{00000008-D489-4823-A1B5-A4E18DAEEA8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[1]データシート!$B$56:$P$56</c:f>
              <c:numCache>
                <c:formatCode>General</c:formatCode>
                <c:ptCount val="15"/>
                <c:pt idx="2">
                  <c:v>5453</c:v>
                </c:pt>
                <c:pt idx="5">
                  <c:v>5416</c:v>
                </c:pt>
                <c:pt idx="8">
                  <c:v>5230</c:v>
                </c:pt>
                <c:pt idx="11">
                  <c:v>5054</c:v>
                </c:pt>
                <c:pt idx="14">
                  <c:v>4799</c:v>
                </c:pt>
              </c:numCache>
            </c:numRef>
          </c:val>
          <c:extLst>
            <c:ext xmlns:c16="http://schemas.microsoft.com/office/drawing/2014/chart" uri="{C3380CC4-5D6E-409C-BE32-E72D297353CC}">
              <c16:uniqueId val="{00000000-26D6-4927-8F63-B3469F2D0BE1}"/>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[1]データシート!$B$57:$P$57</c:f>
              <c:numCache>
                <c:formatCode>General</c:formatCode>
                <c:ptCount val="15"/>
                <c:pt idx="2">
                  <c:v>22</c:v>
                </c:pt>
                <c:pt idx="5">
                  <c:v>15</c:v>
                </c:pt>
                <c:pt idx="8">
                  <c:v>10</c:v>
                </c:pt>
                <c:pt idx="11">
                  <c:v>6</c:v>
                </c:pt>
                <c:pt idx="14">
                  <c:v>3</c:v>
                </c:pt>
              </c:numCache>
            </c:numRef>
          </c:val>
          <c:extLst>
            <c:ext xmlns:c16="http://schemas.microsoft.com/office/drawing/2014/chart" uri="{C3380CC4-5D6E-409C-BE32-E72D297353CC}">
              <c16:uniqueId val="{00000001-26D6-4927-8F63-B3469F2D0BE1}"/>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[1]データシート!$B$58:$P$58</c:f>
              <c:numCache>
                <c:formatCode>General</c:formatCode>
                <c:ptCount val="15"/>
                <c:pt idx="2">
                  <c:v>964</c:v>
                </c:pt>
                <c:pt idx="5">
                  <c:v>1287</c:v>
                </c:pt>
                <c:pt idx="8">
                  <c:v>1512</c:v>
                </c:pt>
                <c:pt idx="11">
                  <c:v>1562</c:v>
                </c:pt>
                <c:pt idx="14">
                  <c:v>1718</c:v>
                </c:pt>
              </c:numCache>
            </c:numRef>
          </c:val>
          <c:extLst>
            <c:ext xmlns:c16="http://schemas.microsoft.com/office/drawing/2014/chart" uri="{C3380CC4-5D6E-409C-BE32-E72D297353CC}">
              <c16:uniqueId val="{00000002-26D6-4927-8F63-B3469F2D0BE1}"/>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6D6-4927-8F63-B3469F2D0BE1}"/>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6D6-4927-8F63-B3469F2D0BE1}"/>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6D6-4927-8F63-B3469F2D0BE1}"/>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[1]データシート!$B$62:$P$62</c:f>
              <c:numCache>
                <c:formatCode>General</c:formatCode>
                <c:ptCount val="15"/>
                <c:pt idx="0">
                  <c:v>472</c:v>
                </c:pt>
                <c:pt idx="3">
                  <c:v>530</c:v>
                </c:pt>
                <c:pt idx="6">
                  <c:v>519</c:v>
                </c:pt>
                <c:pt idx="9">
                  <c:v>618</c:v>
                </c:pt>
                <c:pt idx="12">
                  <c:v>609</c:v>
                </c:pt>
              </c:numCache>
            </c:numRef>
          </c:val>
          <c:extLst>
            <c:ext xmlns:c16="http://schemas.microsoft.com/office/drawing/2014/chart" uri="{C3380CC4-5D6E-409C-BE32-E72D297353CC}">
              <c16:uniqueId val="{00000006-26D6-4927-8F63-B3469F2D0BE1}"/>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[1]データシート!$B$63:$P$63</c:f>
              <c:numCache>
                <c:formatCode>General</c:formatCode>
                <c:ptCount val="15"/>
                <c:pt idx="0">
                  <c:v>212</c:v>
                </c:pt>
                <c:pt idx="3">
                  <c:v>204</c:v>
                </c:pt>
                <c:pt idx="6">
                  <c:v>206</c:v>
                </c:pt>
                <c:pt idx="9">
                  <c:v>214</c:v>
                </c:pt>
                <c:pt idx="12">
                  <c:v>206</c:v>
                </c:pt>
              </c:numCache>
            </c:numRef>
          </c:val>
          <c:extLst>
            <c:ext xmlns:c16="http://schemas.microsoft.com/office/drawing/2014/chart" uri="{C3380CC4-5D6E-409C-BE32-E72D297353CC}">
              <c16:uniqueId val="{00000007-26D6-4927-8F63-B3469F2D0BE1}"/>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[1]データシート!$B$64:$P$64</c:f>
              <c:numCache>
                <c:formatCode>General</c:formatCode>
                <c:ptCount val="15"/>
                <c:pt idx="0">
                  <c:v>2242</c:v>
                </c:pt>
                <c:pt idx="3">
                  <c:v>2056</c:v>
                </c:pt>
                <c:pt idx="6">
                  <c:v>2082</c:v>
                </c:pt>
                <c:pt idx="9">
                  <c:v>2048</c:v>
                </c:pt>
                <c:pt idx="12">
                  <c:v>2076</c:v>
                </c:pt>
              </c:numCache>
            </c:numRef>
          </c:val>
          <c:extLst>
            <c:ext xmlns:c16="http://schemas.microsoft.com/office/drawing/2014/chart" uri="{C3380CC4-5D6E-409C-BE32-E72D297353CC}">
              <c16:uniqueId val="{00000008-26D6-4927-8F63-B3469F2D0BE1}"/>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[1]データシート!$B$65:$P$65</c:f>
              <c:numCache>
                <c:formatCode>General</c:formatCode>
                <c:ptCount val="15"/>
                <c:pt idx="0">
                  <c:v>18</c:v>
                </c:pt>
                <c:pt idx="3">
                  <c:v>16</c:v>
                </c:pt>
                <c:pt idx="6">
                  <c:v>13</c:v>
                </c:pt>
                <c:pt idx="9">
                  <c:v>10</c:v>
                </c:pt>
                <c:pt idx="12">
                  <c:v>9</c:v>
                </c:pt>
              </c:numCache>
            </c:numRef>
          </c:val>
          <c:extLst>
            <c:ext xmlns:c16="http://schemas.microsoft.com/office/drawing/2014/chart" uri="{C3380CC4-5D6E-409C-BE32-E72D297353CC}">
              <c16:uniqueId val="{00000009-26D6-4927-8F63-B3469F2D0BE1}"/>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[1]データシート!$B$66:$P$66</c:f>
              <c:numCache>
                <c:formatCode>General</c:formatCode>
                <c:ptCount val="15"/>
                <c:pt idx="0">
                  <c:v>6747</c:v>
                </c:pt>
                <c:pt idx="3">
                  <c:v>6816</c:v>
                </c:pt>
                <c:pt idx="6">
                  <c:v>6756</c:v>
                </c:pt>
                <c:pt idx="9">
                  <c:v>6479</c:v>
                </c:pt>
                <c:pt idx="12">
                  <c:v>6258</c:v>
                </c:pt>
              </c:numCache>
            </c:numRef>
          </c:val>
          <c:extLst>
            <c:ext xmlns:c16="http://schemas.microsoft.com/office/drawing/2014/chart" uri="{C3380CC4-5D6E-409C-BE32-E72D297353CC}">
              <c16:uniqueId val="{0000000A-26D6-4927-8F63-B3469F2D0BE1}"/>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[1]データシート!$B$67:$P$67</c:f>
              <c:numCache>
                <c:formatCode>General</c:formatCode>
                <c:ptCount val="15"/>
                <c:pt idx="0">
                  <c:v>#N/A</c:v>
                </c:pt>
                <c:pt idx="1">
                  <c:v>3251</c:v>
                </c:pt>
                <c:pt idx="2">
                  <c:v>#N/A</c:v>
                </c:pt>
                <c:pt idx="3">
                  <c:v>#N/A</c:v>
                </c:pt>
                <c:pt idx="4">
                  <c:v>2904</c:v>
                </c:pt>
                <c:pt idx="5">
                  <c:v>#N/A</c:v>
                </c:pt>
                <c:pt idx="6">
                  <c:v>#N/A</c:v>
                </c:pt>
                <c:pt idx="7">
                  <c:v>2824</c:v>
                </c:pt>
                <c:pt idx="8">
                  <c:v>#N/A</c:v>
                </c:pt>
                <c:pt idx="9">
                  <c:v>#N/A</c:v>
                </c:pt>
                <c:pt idx="10">
                  <c:v>2748</c:v>
                </c:pt>
                <c:pt idx="11">
                  <c:v>#N/A</c:v>
                </c:pt>
                <c:pt idx="12">
                  <c:v>#N/A</c:v>
                </c:pt>
                <c:pt idx="13">
                  <c:v>2640</c:v>
                </c:pt>
                <c:pt idx="14">
                  <c:v>#N/A</c:v>
                </c:pt>
              </c:numCache>
            </c:numRef>
          </c:val>
          <c:smooth val="0"/>
          <c:extLst>
            <c:ext xmlns:c16="http://schemas.microsoft.com/office/drawing/2014/chart" uri="{C3380CC4-5D6E-409C-BE32-E72D297353CC}">
              <c16:uniqueId val="{0000000B-26D6-4927-8F63-B3469F2D0BE1}"/>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[1]データシート!$B$72:$D$72</c:f>
              <c:numCache>
                <c:formatCode>General</c:formatCode>
                <c:ptCount val="3"/>
                <c:pt idx="0">
                  <c:v>468</c:v>
                </c:pt>
                <c:pt idx="1">
                  <c:v>469</c:v>
                </c:pt>
                <c:pt idx="2">
                  <c:v>409</c:v>
                </c:pt>
              </c:numCache>
            </c:numRef>
          </c:val>
          <c:extLst>
            <c:ext xmlns:c16="http://schemas.microsoft.com/office/drawing/2014/chart" uri="{C3380CC4-5D6E-409C-BE32-E72D297353CC}">
              <c16:uniqueId val="{00000000-F1EB-4490-9AB8-8B8618C9A9E6}"/>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R04</c:v>
                </c:pt>
                <c:pt idx="1">
                  <c:v>R05</c:v>
                </c:pt>
                <c:pt idx="2">
                  <c:v>R06</c:v>
                </c:pt>
              </c:strCache>
            </c:strRef>
          </c:cat>
          <c:val>
            <c:numRef>
              <c:f>[1]データシート!$B$73:$D$73</c:f>
              <c:numCache>
                <c:formatCode>General</c:formatCode>
                <c:ptCount val="3"/>
                <c:pt idx="0">
                  <c:v>232</c:v>
                </c:pt>
                <c:pt idx="1">
                  <c:v>262</c:v>
                </c:pt>
                <c:pt idx="2">
                  <c:v>442</c:v>
                </c:pt>
              </c:numCache>
            </c:numRef>
          </c:val>
          <c:extLst>
            <c:ext xmlns:c16="http://schemas.microsoft.com/office/drawing/2014/chart" uri="{C3380CC4-5D6E-409C-BE32-E72D297353CC}">
              <c16:uniqueId val="{00000001-F1EB-4490-9AB8-8B8618C9A9E6}"/>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R04</c:v>
                </c:pt>
                <c:pt idx="1">
                  <c:v>R05</c:v>
                </c:pt>
                <c:pt idx="2">
                  <c:v>R06</c:v>
                </c:pt>
              </c:strCache>
            </c:strRef>
          </c:cat>
          <c:val>
            <c:numRef>
              <c:f>[1]データシート!$B$74:$D$74</c:f>
              <c:numCache>
                <c:formatCode>General</c:formatCode>
                <c:ptCount val="3"/>
                <c:pt idx="0">
                  <c:v>728</c:v>
                </c:pt>
                <c:pt idx="1">
                  <c:v>793</c:v>
                </c:pt>
                <c:pt idx="2">
                  <c:v>843</c:v>
                </c:pt>
              </c:numCache>
            </c:numRef>
          </c:val>
          <c:extLst>
            <c:ext xmlns:c16="http://schemas.microsoft.com/office/drawing/2014/chart" uri="{C3380CC4-5D6E-409C-BE32-E72D297353CC}">
              <c16:uniqueId val="{00000002-F1EB-4490-9AB8-8B8618C9A9E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{04AEEC75-32EE-444C-80E3-2A603FA6017C}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CC72-4EB9-84D8-77EBA677ED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{7E1B26AD-4A4E-4B88-8E61-13BE9103C3E6}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C72-4EB9-84D8-77EBA677ED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{73CB1DDE-5EA9-4945-A046-5D0A7EE6908B}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C72-4EB9-84D8-77EBA677ED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{F7E7861F-9DDA-4D03-8F75-2FF54C52AC74}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C72-4EB9-84D8-77EBA677ED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{6458B168-1DB4-43FC-8D67-1525B63FE920}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C72-4EB9-84D8-77EBA677ED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{CDD8EB28-8629-4B7F-BEB9-1BC5088EDB53}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CC72-4EB9-84D8-77EBA677ED9E}"/>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{CF36E358-8DBC-433F-9738-159215423A8B}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CC72-4EB9-84D8-77EBA677ED9E}"/>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{EEE07053-F8D9-4D0F-8979-31FA79E57DF4}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CC72-4EB9-84D8-77EBA677ED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{7B012F18-9A27-4F0A-87C7-579D01FCAC7F}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CC72-4EB9-84D8-77EBA677ED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61.6</c:v>
                </c:pt>
                <c:pt idx="8">
                  <c:v>63.3</c:v>
                </c:pt>
                <c:pt idx="16">
                  <c:v>64.599999999999994</c:v>
                </c:pt>
                <c:pt idx="24">
                  <c:v>64.3</c:v>
                </c:pt>
                <c:pt idx="32">
                  <c:v>65.5</c:v>
                </c:pt>
              </c:numCache>
            </c:numRef>
          </c:xVal>
          <c:yVal>
            <c:numRef>
              <c:f>公会計指標分析・財政指標組合せ分析表!$BP$51:$DC$51</c:f>
              <c:numCache>
                <c:formatCode>#,##0.0;"▲ "#,##0.0</c:formatCode>
                <c:ptCount val="40"/>
                <c:pt idx="0">
                  <c:v>122.7</c:v>
                </c:pt>
                <c:pt idx="8">
                  <c:v>101.7</c:v>
                </c:pt>
                <c:pt idx="16">
                  <c:v>100</c:v>
                </c:pt>
                <c:pt idx="24">
                  <c:v>95.1</c:v>
                </c:pt>
                <c:pt idx="32">
                  <c:v>88.6</c:v>
                </c:pt>
              </c:numCache>
            </c:numRef>
          </c:yVal>
          <c:smooth val="0"/>
          <c:extLst>
            <c:ext xmlns:c16="http://schemas.microsoft.com/office/drawing/2014/chart" uri="{C3380CC4-5D6E-409C-BE32-E72D297353CC}">
              <c16:uniqueId val="{00000009-CC72-4EB9-84D8-77EBA677ED9E}"/>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{C8FBDA88-2BC7-42CF-A76D-83315C29F6B4}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CC72-4EB9-84D8-77EBA677ED9E}"/>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{87377836-F656-40B1-A7D5-809B9E7E32DC}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C72-4EB9-84D8-77EBA677ED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{FB3D1FA8-B2B5-4FEB-A40A-626015044584}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C72-4EB9-84D8-77EBA677ED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{F50E2A4C-A760-401F-8D0C-EC3B803E883D}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C72-4EB9-84D8-77EBA677ED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{2A345A54-294D-4BA9-99D3-89F9656A80B3}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C72-4EB9-84D8-77EBA677ED9E}"/>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{204D491B-FA13-4275-929B-9517E0F216EE}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CC72-4EB9-84D8-77EBA677ED9E}"/>
                </c:ext>
              </c:extLst>
            </c:dLbl>
            <c:dLbl>
              <c:idx val="16"/>
              <c:layout>
                <c:manualLayout>
                  <c:x val="-4.0773343996076607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{CE0B9A11-385D-4C88-9314-CED05CB3296C}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CC72-4EB9-84D8-77EBA677ED9E}"/>
                </c:ext>
              </c:extLst>
            </c:dLbl>
            <c:dLbl>
              <c:idx val="24"/>
              <c:layout>
                <c:manualLayout>
                  <c:x val="-2.325815730439168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{9C4FB2C9-948C-4AB5-846C-D8A5537C0499}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CC72-4EB9-84D8-77EBA677ED9E}"/>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{9170547A-4285-4B31-8E0A-C8C8099B02FB}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CC72-4EB9-84D8-77EBA677ED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CC72-4EB9-84D8-77EBA677ED9E}"/>
            </c:ext>
          </c:extLst>
        </c:ser>
        <c:dLbls>
          <c:showLegendKey val="0"/>
          <c:showVal val="1"/>
          <c:showCatName val="0"/>
          <c:showSerName val="0"/>
          <c:showPercent val="0"/>
          <c:showBubbleSize val="0"/>
        </c:dLbls>
        <c:axId val="46179840"/>
        <c:axId val="46181760"/>
      </c:scatterChart>
      <c:valAx>
        <c:axId val="46179840"/>
        <c:scaling>
          <c:orientation val="maxMin"/>
          <c:max val="69"/>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{FB82E9A3-56A0-43AC-808D-570B780A7CE0}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8AB-4BA2-BD5A-A954FE24E492}"/>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{2321D3B6-0CBC-4127-806B-CABC3FFC695C}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8AB-4BA2-BD5A-A954FE24E492}"/>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{E9471592-3D3B-419D-BF2E-2E4786E9F8DB}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8AB-4BA2-BD5A-A954FE24E492}"/>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{0E9F7D41-DD40-40F9-B648-9F5FFA7A4CB0}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8AB-4BA2-BD5A-A954FE24E492}"/>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{423AE2B2-8811-4366-BC42-4BF7ED3CC994}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8AB-4BA2-BD5A-A954FE24E492}"/>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{8A4AAA07-CF28-4EBA-9E88-FF5A9DA9BBBE}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8AB-4BA2-BD5A-A954FE24E492}"/>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{BF371467-2F8A-404C-90AC-8CB842F2EDD5}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8AB-4BA2-BD5A-A954FE24E492}"/>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{DD05ED51-90F1-43D7-A07E-7629F2C6202C}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8AB-4BA2-BD5A-A954FE24E49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{7E073155-AFBB-4124-94A0-456D1A3CF7A3}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8AB-4BA2-BD5A-A954FE24E492}"/>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6.8</c:v>
                </c:pt>
                <c:pt idx="8">
                  <c:v>8</c:v>
                </c:pt>
                <c:pt idx="16">
                  <c:v>9.1</c:v>
                </c:pt>
                <c:pt idx="24">
                  <c:v>9.9</c:v>
                </c:pt>
                <c:pt idx="32">
                  <c:v>10.8</c:v>
                </c:pt>
              </c:numCache>
            </c:numRef>
          </c:xVal>
          <c:yVal>
            <c:numRef>
              <c:f>公会計指標分析・財政指標組合せ分析表!$BP$73:$DC$73</c:f>
              <c:numCache>
                <c:formatCode>#,##0.0;"▲ "#,##0.0</c:formatCode>
                <c:ptCount val="40"/>
                <c:pt idx="0">
                  <c:v>122.7</c:v>
                </c:pt>
                <c:pt idx="8">
                  <c:v>101.7</c:v>
                </c:pt>
                <c:pt idx="16">
                  <c:v>100</c:v>
                </c:pt>
                <c:pt idx="24">
                  <c:v>95.1</c:v>
                </c:pt>
                <c:pt idx="32">
                  <c:v>88.6</c:v>
                </c:pt>
              </c:numCache>
            </c:numRef>
          </c:yVal>
          <c:smooth val="0"/>
          <c:extLst>
            <c:ext xmlns:c16="http://schemas.microsoft.com/office/drawing/2014/chart" uri="{C3380CC4-5D6E-409C-BE32-E72D297353CC}">
              <c16:uniqueId val="{00000009-48AB-4BA2-BD5A-A954FE24E492}"/>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8.1337372860052048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{612CDD2F-E121-4330-AE52-2DD857E0A4F3}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8AB-4BA2-BD5A-A954FE24E492}"/>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{BC50A216-5866-4285-893C-BFB4D9632B48}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8AB-4BA2-BD5A-A954FE24E492}"/>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{4E91FE75-BBEC-4997-87C6-8FBEA86254D7}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8AB-4BA2-BD5A-A954FE24E492}"/>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{052104CA-D811-49E1-BA1B-352A940E6C49}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8AB-4BA2-BD5A-A954FE24E492}"/>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{658B13E8-246F-43CF-9BD6-F90768203F37}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8AB-4BA2-BD5A-A954FE24E492}"/>
                </c:ext>
              </c:extLst>
            </c:dLbl>
            <c:dLbl>
              <c:idx val="8"/>
              <c:layout>
                <c:manualLayout>
                  <c:x val="-1.823562808424999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{FFB3FCA4-A7F2-4032-B226-D73E0C6A85E4}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8AB-4BA2-BD5A-A954FE24E492}"/>
                </c:ext>
              </c:extLst>
            </c:dLbl>
            <c:dLbl>
              <c:idx val="16"/>
              <c:layout>
                <c:manualLayout>
                  <c:x val="-2.5298388263998016E-2"/>
                  <c:y val="-4.349592131553585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{EC3ED165-2D10-4E85-BDE2-D3B032C86FB7}</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8AB-4BA2-BD5A-A954FE24E492}"/>
                </c:ext>
              </c:extLst>
            </c:dLbl>
            <c:dLbl>
              <c:idx val="24"/>
              <c:layout>
                <c:manualLayout>
                  <c:x val="-3.7842297186153222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{A7ECFAE7-1461-4B0C-81C6-CDC8BE46425D}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8AB-4BA2-BD5A-A954FE24E492}"/>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{8AB7DF21-C76C-4073-BC94-472F42E3F60C}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8AB-4BA2-BD5A-A954FE24E492}"/>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8AB-4BA2-BD5A-A954FE24E492}"/>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4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FB8C0FC6-5D3B-4821-B35D-5CB2076D4F3B}"/>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3AB9CE15-B0A7-4005-B70A-B457B2B34448}"/>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FA65085F-3AD7-4492-A4ED-D6CAA52D59E3}"/>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C7126881-7734-4CE8-9605-A046FFF9C12D}"/>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CEE6468C-7F6C-4234-AD22-661F1D342792}"/>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340B2652-CBE4-4033-A290-D11074D75C4A}"/>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B93219FE-EB5F-4B03-A4D4-B141D053A39B}"/>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D41BFAD-DD93-4C32-B1A2-D89C93FA42DF}"/>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9A222F6D-9982-4340-B7F6-6C50ED82A8AA}"/>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CCD0E334-D47A-45CD-AED7-52750F459C7E}"/>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C8DE355-EA52-4B12-B3B5-FC6C22BFF162}"/>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81125535-F37E-42CB-A81C-FFA9E26D78F1}"/>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D77D1E1F-AFFA-4D7B-8D63-1AF93671E05F}"/>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3BAF3CEB-D708-4DAB-AD2F-35EE4420A787}"/>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E27C4D4A-E5B8-4188-8C04-1EEA7F768AD7}"/>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DF41CC2D-E9E7-4DD5-A79C-DDF0B340CDC6}"/>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E757467B-930E-4E31-A9B2-EBB495A5CE4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16230AC-B088-4890-85CF-F5537407A53A}"/>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26396C9-AD96-4159-8E87-6A8495A3B825}"/>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93D64DF-A18D-44FC-AFCD-690778C38C64}"/>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4ED1D03E-9122-4823-AD4F-C45895B00319}"/>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E5774AAC-8B29-4971-8078-2E0EC63C451B}"/>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55499E21-9DC7-4ED2-9445-60672461B13C}"/>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6621F9A2-C903-40AE-B29C-CA5B71322774}"/>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EB42CB1-55CD-4311-A4AD-F50F327A785A}"/>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BF294087-7850-4E01-ADC8-87F2CBCC3021}"/>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4173FBEA-C30A-4474-9028-6099D30D4136}"/>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519D6818-AE1D-48B2-8856-B93A2250663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57313945-EA8A-4E9A-A7DD-C83964A109B8}"/>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A25CC60C-8BD1-496C-8562-935922EC8A4A}"/>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2C474578-6776-45E4-8690-47A88B4C024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2363A225-4382-4EE1-920C-6DBDEC0DD8D5}"/>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89706431-BAFA-4C1D-AA8A-A5EAA78C934B}"/>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4E50F16E-A636-4D3E-BDE3-855DACAED1DC}"/>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5B4BC899-AB59-498C-A28C-E42D499285EE}"/>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EFBA3FA8-34B0-4C3A-88A2-2BAE1EDECFC8}"/>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A501BACC-3570-4708-855F-B9B16149849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6A67BD9B-4621-4A3F-BCD7-61D1DBAD76A9}"/>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3C79BBEA-A996-49C7-B79F-78251568F59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7C51DCA2-82BB-41DC-A359-E922DA0985E7}"/>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91490CD-FB22-4017-A6D6-586522136587}"/>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C4EDBF12-207B-4764-81E1-0FAA787D49AB}"/>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F99C4034-2FEF-4ECB-9E93-5B9ECB8C00A5}"/>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24B5533-5BB8-4834-8D56-13B95DBC0FE8}"/>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9255B4D6-235C-42ED-A35D-8AC1BEFEC3C9}"/>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F7B14AA0-0C80-4974-8BA7-2C0F71CB2A56}"/>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F6A008A6-0FE1-4A43-867C-9372E19FAF05}"/>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534953B0-059B-4181-8322-F229CF85EC98}"/>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974FD8AA-701B-4703-B13E-51A4205D4A0D}"/>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関西電力㈱変電所や宇治田原工業団地による固定資産税や法人町民税の税収等により、類似団体平均を上回る水準である。近年減少傾向にあったが、法人町民税等の増収により</a:t>
          </a:r>
          <a:r>
            <a:rPr kumimoji="1" lang="en-US" altLang="ja-JP" sz="1100">
              <a:solidFill>
                <a:schemeClr val="dk1"/>
              </a:solidFill>
              <a:effectLst/>
              <a:latin typeface="+mn-lt"/>
              <a:ea typeface="+mn-ea"/>
              <a:cs typeface="+mn-cs"/>
            </a:rPr>
            <a:t>0.01</a:t>
          </a:r>
          <a:r>
            <a:rPr kumimoji="1" lang="ja-JP" altLang="en-US" sz="1100">
              <a:solidFill>
                <a:schemeClr val="dk1"/>
              </a:solidFill>
              <a:effectLst/>
              <a:latin typeface="+mn-lt"/>
              <a:ea typeface="+mn-ea"/>
              <a:cs typeface="+mn-cs"/>
            </a:rPr>
            <a:t>ポイント改善した。</a:t>
          </a:r>
        </a:p>
        <a:p>
          <a:r>
            <a:rPr kumimoji="1" lang="ja-JP" altLang="en-US" sz="1100">
              <a:solidFill>
                <a:schemeClr val="dk1"/>
              </a:solidFill>
              <a:effectLst/>
              <a:latin typeface="+mn-lt"/>
              <a:ea typeface="+mn-ea"/>
              <a:cs typeface="+mn-cs"/>
            </a:rPr>
            <a:t>　今後も財政基盤強化のため、町税等の収納対策の強化や企業立地促進による歳入増など、継続的な行財政改革に努める。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6E6848CC-5BBA-4F19-B87C-091D968D02E7}"/>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39492EE2-A412-4DA6-8C68-0A52E07F9F21}"/>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FCC5D9A3-74ED-4CB0-8498-DC7ED8D3BB93}"/>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E7D01654-D3AD-4848-A779-2A1A937D2073}"/>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B8AF1107-C005-4C61-BFFC-2E4675C871D5}"/>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92DDCD29-7D5E-4574-A612-BC768D7EC8BB}"/>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360ED81E-1BE8-41F0-A024-0F358526A0BC}"/>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F2666F3-63A2-4DFE-93B3-E915F1514C38}"/>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C4675550-4B7F-4501-9FDC-7CD32E153AFE}"/>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D2D06180-8CFE-4495-A15D-2E3CEE6163FC}"/>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67D200D-4ACA-4E6C-8E61-AFB1E8F28EC9}"/>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B0577E7C-47F9-4D13-9A41-6E29E0D1564C}"/>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BB934E11-4E5E-469B-8EC7-1ECAA6F75B46}"/>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CBCFFA2-86E0-4E75-BB2E-12679A83633E}"/>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40467174-86BB-44FF-8531-E0A4ED468F3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E53D69A1-E869-479B-A5F6-8A8CE493F5CC}"/>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53C734AE-4496-491C-9750-D2D04C545C9F}"/>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D81A6AC5-5F34-4EB2-9386-EB504E75A937}"/>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99B193E5-0426-468E-937D-9A29072A226A}"/>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E2C2028E-9F88-4449-8025-72BD0430D36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EF54BF1B-91EF-4C69-B50B-66C7D0C3DB44}"/>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162378</xdr:rowOff>
    </xdr:from>
    <xdr:to>
      <xdr:col>23</xdr:col>
      <xdr:colOff>133350</xdr:colOff>
      <xdr:row>42</xdr:row>
      <xdr:rowOff>2419</xdr:rowOff>
    </xdr:to>
    <xdr:cxnSp macro="">
      <xdr:nvCxnSpPr>
        <xdr:cNvPr id="70" name="直線コネクタ 69">
          <a:extLst>
            <a:ext uri="{FF2B5EF4-FFF2-40B4-BE49-F238E27FC236}">
              <a16:creationId xmlns:a16="http://schemas.microsoft.com/office/drawing/2014/main" id="{047A6773-7BB0-4154-8CBF-C156E15D6FC4}"/>
            </a:ext>
          </a:extLst>
        </xdr:cNvPr>
        <xdr:cNvCxnSpPr/>
      </xdr:nvCxnSpPr>
      <xdr:spPr>
        <a:xfrm flipV="1">
          <a:off x="4114800" y="7191828"/>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164996</xdr:rowOff>
    </xdr:from>
    <xdr:ext cx="762000" cy="259045"/>
    <xdr:sp macro="" textlink="">
      <xdr:nvSpPr>
        <xdr:cNvPr id="71" name="財政力平均値テキスト">
          <a:extLst>
            <a:ext uri="{FF2B5EF4-FFF2-40B4-BE49-F238E27FC236}">
              <a16:creationId xmlns:a16="http://schemas.microsoft.com/office/drawing/2014/main" id="{21F2EFD2-CAEA-4E96-B87D-AB62DB113C7A}"/>
            </a:ext>
          </a:extLst>
        </xdr:cNvPr>
        <xdr:cNvSpPr txBox="1"/>
      </xdr:nvSpPr>
      <xdr:spPr>
        <a:xfrm>
          <a:off x="5041900" y="7365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9109815C-09F2-4695-B735-6C7ADE9C0D7A}"/>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162378</xdr:rowOff>
    </xdr:from>
    <xdr:to>
      <xdr:col>19</xdr:col>
      <xdr:colOff>133350</xdr:colOff>
      <xdr:row>42</xdr:row>
      <xdr:rowOff>2419</xdr:rowOff>
    </xdr:to>
    <xdr:cxnSp macro="">
      <xdr:nvCxnSpPr>
        <xdr:cNvPr id="73" name="直線コネクタ 72">
          <a:extLst>
            <a:ext uri="{FF2B5EF4-FFF2-40B4-BE49-F238E27FC236}">
              <a16:creationId xmlns:a16="http://schemas.microsoft.com/office/drawing/2014/main" id="{A7319444-10EB-4A51-94D4-4B4E405F62BE}"/>
            </a:ext>
          </a:extLst>
        </xdr:cNvPr>
        <xdr:cNvCxnSpPr/>
      </xdr:nvCxnSpPr>
      <xdr:spPr>
        <a:xfrm>
          <a:off x="3225800" y="7191828"/>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37885295-4EFE-49B9-BA2B-434E18715A1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107846</xdr:rowOff>
    </xdr:from>
    <xdr:ext cx="736600" cy="259045"/>
    <xdr:sp macro="" textlink="">
      <xdr:nvSpPr>
        <xdr:cNvPr id="75" name="テキスト ボックス 74">
          <a:extLst>
            <a:ext uri="{FF2B5EF4-FFF2-40B4-BE49-F238E27FC236}">
              <a16:creationId xmlns:a16="http://schemas.microsoft.com/office/drawing/2014/main" id="{7710AED7-D989-4DC4-868A-20419AAEB68D}"/>
            </a:ext>
          </a:extLst>
        </xdr:cNvPr>
        <xdr:cNvSpPr txBox="1"/>
      </xdr:nvSpPr>
      <xdr:spPr>
        <a:xfrm>
          <a:off x="3733800" y="74801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41</xdr:row>
      <xdr:rowOff>139398</xdr:rowOff>
    </xdr:from>
    <xdr:to>
      <xdr:col>15</xdr:col>
      <xdr:colOff>82550</xdr:colOff>
      <xdr:row>41</xdr:row>
      <xdr:rowOff>162378</xdr:rowOff>
    </xdr:to>
    <xdr:cxnSp macro="">
      <xdr:nvCxnSpPr>
        <xdr:cNvPr id="76" name="直線コネクタ 75">
          <a:extLst>
            <a:ext uri="{FF2B5EF4-FFF2-40B4-BE49-F238E27FC236}">
              <a16:creationId xmlns:a16="http://schemas.microsoft.com/office/drawing/2014/main" id="{AEA6E22E-49A8-479F-A815-D63B8F298D55}"/>
            </a:ext>
          </a:extLst>
        </xdr:cNvPr>
        <xdr:cNvCxnSpPr/>
      </xdr:nvCxnSpPr>
      <xdr:spPr>
        <a:xfrm>
          <a:off x="2336800" y="7168848"/>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D1BBABE2-ABF0-4650-A673-A35BF8C36B07}"/>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119336</xdr:rowOff>
    </xdr:from>
    <xdr:ext cx="762000" cy="259045"/>
    <xdr:sp macro="" textlink="">
      <xdr:nvSpPr>
        <xdr:cNvPr id="78" name="テキスト ボックス 77">
          <a:extLst>
            <a:ext uri="{FF2B5EF4-FFF2-40B4-BE49-F238E27FC236}">
              <a16:creationId xmlns:a16="http://schemas.microsoft.com/office/drawing/2014/main" id="{7B6772A2-EF19-4B82-93B8-3A92F60C682B}"/>
            </a:ext>
          </a:extLst>
        </xdr:cNvPr>
        <xdr:cNvSpPr txBox="1"/>
      </xdr:nvSpPr>
      <xdr:spPr>
        <a:xfrm>
          <a:off x="2844800" y="74916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41</xdr:row>
      <xdr:rowOff>104926</xdr:rowOff>
    </xdr:from>
    <xdr:to>
      <xdr:col>11</xdr:col>
      <xdr:colOff>31750</xdr:colOff>
      <xdr:row>41</xdr:row>
      <xdr:rowOff>139398</xdr:rowOff>
    </xdr:to>
    <xdr:cxnSp macro="">
      <xdr:nvCxnSpPr>
        <xdr:cNvPr id="79" name="直線コネクタ 78">
          <a:extLst>
            <a:ext uri="{FF2B5EF4-FFF2-40B4-BE49-F238E27FC236}">
              <a16:creationId xmlns:a16="http://schemas.microsoft.com/office/drawing/2014/main" id="{C1282500-EEEF-45DF-B13E-C21BF7BF953D}"/>
            </a:ext>
          </a:extLst>
        </xdr:cNvPr>
        <xdr:cNvCxnSpPr/>
      </xdr:nvCxnSpPr>
      <xdr:spPr>
        <a:xfrm>
          <a:off x="1447800" y="713437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9241E8F2-F0B9-4864-96F8-D8E41575252D}"/>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107846</xdr:rowOff>
    </xdr:from>
    <xdr:ext cx="762000" cy="259045"/>
    <xdr:sp macro="" textlink="">
      <xdr:nvSpPr>
        <xdr:cNvPr id="81" name="テキスト ボックス 80">
          <a:extLst>
            <a:ext uri="{FF2B5EF4-FFF2-40B4-BE49-F238E27FC236}">
              <a16:creationId xmlns:a16="http://schemas.microsoft.com/office/drawing/2014/main" id="{135B3284-CBBC-4501-AE18-69DFD1341DF0}"/>
            </a:ext>
          </a:extLst>
        </xdr:cNvPr>
        <xdr:cNvSpPr txBox="1"/>
      </xdr:nvSpPr>
      <xdr:spPr>
        <a:xfrm>
          <a:off x="1955800" y="7480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18CDF64C-433D-4BD9-BE85-90671649DCC7}"/>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84865</xdr:rowOff>
    </xdr:from>
    <xdr:ext cx="762000" cy="259045"/>
    <xdr:sp macro="" textlink="">
      <xdr:nvSpPr>
        <xdr:cNvPr id="83" name="テキスト ボックス 82">
          <a:extLst>
            <a:ext uri="{FF2B5EF4-FFF2-40B4-BE49-F238E27FC236}">
              <a16:creationId xmlns:a16="http://schemas.microsoft.com/office/drawing/2014/main" id="{C97B1D9C-36B0-4C78-9B20-A07BE7610A44}"/>
            </a:ext>
          </a:extLst>
        </xdr:cNvPr>
        <xdr:cNvSpPr txBox="1"/>
      </xdr:nvSpPr>
      <xdr:spPr>
        <a:xfrm>
          <a:off x="1066800" y="745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B511636F-85F3-4909-ADA8-03E9DD9BF695}"/>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3A1F2E3D-072A-42FB-9CF8-75C13E7BC93F}"/>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AFAB3831-653B-40AC-9B9D-6A6359515CC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182BD69C-459E-4868-A8E8-806065689B55}"/>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11735D4E-21E0-489C-9852-F62F61C9A5DE}"/>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111578</xdr:rowOff>
    </xdr:from>
    <xdr:to>
      <xdr:col>23</xdr:col>
      <xdr:colOff>184150</xdr:colOff>
      <xdr:row>42</xdr:row>
      <xdr:rowOff>41728</xdr:rowOff>
    </xdr:to>
    <xdr:sp macro="" textlink="">
      <xdr:nvSpPr>
        <xdr:cNvPr id="89" name="楕円 88">
          <a:extLst>
            <a:ext uri="{FF2B5EF4-FFF2-40B4-BE49-F238E27FC236}">
              <a16:creationId xmlns:a16="http://schemas.microsoft.com/office/drawing/2014/main" id="{B63E9F23-27A5-431B-A84F-3EC2160FE17F}"/>
            </a:ext>
          </a:extLst>
        </xdr:cNvPr>
        <xdr:cNvSpPr/>
      </xdr:nvSpPr>
      <xdr:spPr>
        <a:xfrm>
          <a:off x="49022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128105</xdr:rowOff>
    </xdr:from>
    <xdr:ext cx="762000" cy="259045"/>
    <xdr:sp macro="" textlink="">
      <xdr:nvSpPr>
        <xdr:cNvPr id="90" name="財政力該当値テキスト">
          <a:extLst>
            <a:ext uri="{FF2B5EF4-FFF2-40B4-BE49-F238E27FC236}">
              <a16:creationId xmlns:a16="http://schemas.microsoft.com/office/drawing/2014/main" id="{35C7AE91-FF84-496B-8D02-E67239D4748B}"/>
            </a:ext>
          </a:extLst>
        </xdr:cNvPr>
        <xdr:cNvSpPr txBox="1"/>
      </xdr:nvSpPr>
      <xdr:spPr>
        <a:xfrm>
          <a:off x="5041900" y="6986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41</xdr:row>
      <xdr:rowOff>123069</xdr:rowOff>
    </xdr:from>
    <xdr:to>
      <xdr:col>19</xdr:col>
      <xdr:colOff>184150</xdr:colOff>
      <xdr:row>42</xdr:row>
      <xdr:rowOff>53219</xdr:rowOff>
    </xdr:to>
    <xdr:sp macro="" textlink="">
      <xdr:nvSpPr>
        <xdr:cNvPr id="91" name="楕円 90">
          <a:extLst>
            <a:ext uri="{FF2B5EF4-FFF2-40B4-BE49-F238E27FC236}">
              <a16:creationId xmlns:a16="http://schemas.microsoft.com/office/drawing/2014/main" id="{6C13C6FC-9BE3-4188-BAED-1E26B65D2535}"/>
            </a:ext>
          </a:extLst>
        </xdr:cNvPr>
        <xdr:cNvSpPr/>
      </xdr:nvSpPr>
      <xdr:spPr>
        <a:xfrm>
          <a:off x="4064000" y="7152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63396</xdr:rowOff>
    </xdr:from>
    <xdr:ext cx="736600" cy="259045"/>
    <xdr:sp macro="" textlink="">
      <xdr:nvSpPr>
        <xdr:cNvPr id="92" name="テキスト ボックス 91">
          <a:extLst>
            <a:ext uri="{FF2B5EF4-FFF2-40B4-BE49-F238E27FC236}">
              <a16:creationId xmlns:a16="http://schemas.microsoft.com/office/drawing/2014/main" id="{C495C5AB-BF7B-4757-B7A0-EC0963E7A2BE}"/>
            </a:ext>
          </a:extLst>
        </xdr:cNvPr>
        <xdr:cNvSpPr txBox="1"/>
      </xdr:nvSpPr>
      <xdr:spPr>
        <a:xfrm>
          <a:off x="3733800" y="69213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41</xdr:row>
      <xdr:rowOff>111578</xdr:rowOff>
    </xdr:from>
    <xdr:to>
      <xdr:col>15</xdr:col>
      <xdr:colOff>133350</xdr:colOff>
      <xdr:row>42</xdr:row>
      <xdr:rowOff>41728</xdr:rowOff>
    </xdr:to>
    <xdr:sp macro="" textlink="">
      <xdr:nvSpPr>
        <xdr:cNvPr id="93" name="楕円 92">
          <a:extLst>
            <a:ext uri="{FF2B5EF4-FFF2-40B4-BE49-F238E27FC236}">
              <a16:creationId xmlns:a16="http://schemas.microsoft.com/office/drawing/2014/main" id="{AB152638-9973-4086-8D5D-8B7999822A5A}"/>
            </a:ext>
          </a:extLst>
        </xdr:cNvPr>
        <xdr:cNvSpPr/>
      </xdr:nvSpPr>
      <xdr:spPr>
        <a:xfrm>
          <a:off x="3175000" y="71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51905</xdr:rowOff>
    </xdr:from>
    <xdr:ext cx="762000" cy="259045"/>
    <xdr:sp macro="" textlink="">
      <xdr:nvSpPr>
        <xdr:cNvPr id="94" name="テキスト ボックス 93">
          <a:extLst>
            <a:ext uri="{FF2B5EF4-FFF2-40B4-BE49-F238E27FC236}">
              <a16:creationId xmlns:a16="http://schemas.microsoft.com/office/drawing/2014/main" id="{05B26B3A-F4E1-4F2C-BA54-C2B759BF04F6}"/>
            </a:ext>
          </a:extLst>
        </xdr:cNvPr>
        <xdr:cNvSpPr txBox="1"/>
      </xdr:nvSpPr>
      <xdr:spPr>
        <a:xfrm>
          <a:off x="2844800" y="6909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41</xdr:row>
      <xdr:rowOff>88598</xdr:rowOff>
    </xdr:from>
    <xdr:to>
      <xdr:col>11</xdr:col>
      <xdr:colOff>82550</xdr:colOff>
      <xdr:row>42</xdr:row>
      <xdr:rowOff>18748</xdr:rowOff>
    </xdr:to>
    <xdr:sp macro="" textlink="">
      <xdr:nvSpPr>
        <xdr:cNvPr id="95" name="楕円 94">
          <a:extLst>
            <a:ext uri="{FF2B5EF4-FFF2-40B4-BE49-F238E27FC236}">
              <a16:creationId xmlns:a16="http://schemas.microsoft.com/office/drawing/2014/main" id="{5C35F616-67A4-4E29-B11D-FE6EC0A04324}"/>
            </a:ext>
          </a:extLst>
        </xdr:cNvPr>
        <xdr:cNvSpPr/>
      </xdr:nvSpPr>
      <xdr:spPr>
        <a:xfrm>
          <a:off x="2286000" y="7118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28925</xdr:rowOff>
    </xdr:from>
    <xdr:ext cx="762000" cy="259045"/>
    <xdr:sp macro="" textlink="">
      <xdr:nvSpPr>
        <xdr:cNvPr id="96" name="テキスト ボックス 95">
          <a:extLst>
            <a:ext uri="{FF2B5EF4-FFF2-40B4-BE49-F238E27FC236}">
              <a16:creationId xmlns:a16="http://schemas.microsoft.com/office/drawing/2014/main" id="{0CD6C869-6F5D-4A6A-B9E0-7D3D1887747F}"/>
            </a:ext>
          </a:extLst>
        </xdr:cNvPr>
        <xdr:cNvSpPr txBox="1"/>
      </xdr:nvSpPr>
      <xdr:spPr>
        <a:xfrm>
          <a:off x="1955800" y="6886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54126</xdr:rowOff>
    </xdr:from>
    <xdr:to>
      <xdr:col>7</xdr:col>
      <xdr:colOff>31750</xdr:colOff>
      <xdr:row>41</xdr:row>
      <xdr:rowOff>155726</xdr:rowOff>
    </xdr:to>
    <xdr:sp macro="" textlink="">
      <xdr:nvSpPr>
        <xdr:cNvPr id="97" name="楕円 96">
          <a:extLst>
            <a:ext uri="{FF2B5EF4-FFF2-40B4-BE49-F238E27FC236}">
              <a16:creationId xmlns:a16="http://schemas.microsoft.com/office/drawing/2014/main" id="{E2DD4DA9-9A2A-40A2-87DD-1879735D884C}"/>
            </a:ext>
          </a:extLst>
        </xdr:cNvPr>
        <xdr:cNvSpPr/>
      </xdr:nvSpPr>
      <xdr:spPr>
        <a:xfrm>
          <a:off x="1397000" y="7083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165903</xdr:rowOff>
    </xdr:from>
    <xdr:ext cx="762000" cy="259045"/>
    <xdr:sp macro="" textlink="">
      <xdr:nvSpPr>
        <xdr:cNvPr id="98" name="テキスト ボックス 97">
          <a:extLst>
            <a:ext uri="{FF2B5EF4-FFF2-40B4-BE49-F238E27FC236}">
              <a16:creationId xmlns:a16="http://schemas.microsoft.com/office/drawing/2014/main" id="{D122FAB7-D2CC-4569-8F6B-C0C16A62801C}"/>
            </a:ext>
          </a:extLst>
        </xdr:cNvPr>
        <xdr:cNvSpPr txBox="1"/>
      </xdr:nvSpPr>
      <xdr:spPr>
        <a:xfrm>
          <a:off x="1066800" y="68524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A5063DF-A69B-4647-B023-5709F9B702FC}"/>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78B101B8-F2D6-43EE-A3B5-B00F34651FD6}"/>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DA723E4C-B6DF-46CC-824A-D46C639802F8}"/>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7C959029-315E-463A-BA25-12710A57CC65}"/>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9B91002B-80E1-4844-8439-E280F7C3CA2C}"/>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C9E6ED1F-757C-43DC-90FF-25E0C0CB7F7E}"/>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210264B8-E2B3-48A7-A95A-C9C1BBF1BE18}"/>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A0E2036C-3DC3-436A-9234-9107BA146DA2}"/>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6F119391-8891-42CB-9E4A-46AA3A00AA5B}"/>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33AFDA2F-0069-49E6-8AC1-44259EBB0E3C}"/>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8B20F321-D3EF-4E5B-81F4-2172E4CFCB7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E2E9E876-E6F9-4A84-8371-49F0BE749129}"/>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258E1709-E15D-4167-BF54-126745425BFF}"/>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人件費や扶助費等の増を上回る町税等の増収により、前年度から</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ポイント改善した。</a:t>
          </a:r>
        </a:p>
        <a:p>
          <a:r>
            <a:rPr kumimoji="1" lang="ja-JP" altLang="en-US" sz="1100">
              <a:solidFill>
                <a:schemeClr val="dk1"/>
              </a:solidFill>
              <a:effectLst/>
              <a:latin typeface="+mn-lt"/>
              <a:ea typeface="+mn-ea"/>
              <a:cs typeface="+mn-cs"/>
            </a:rPr>
            <a:t>　しかし今後、新庁舎建設や主要幹線道路整備、公共施設の大規模改修などの投資的事業に伴う公債費の増加や、人件費の増加が見込まれることから、引き続き義務的経費の抑制及び町税等収入の確保に取り組み、経常収支比率の上昇抑制に努める。</a:t>
          </a:r>
        </a:p>
        <a:p>
          <a:endParaRPr kumimoji="1" lang="ja-JP" altLang="en-US" sz="1100">
            <a:solidFill>
              <a:schemeClr val="dk1"/>
            </a:solidFill>
            <a:effectLst/>
            <a:latin typeface="+mn-lt"/>
            <a:ea typeface="+mn-ea"/>
            <a:cs typeface="+mn-cs"/>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5E5F5F54-4540-4475-AB18-D94228810FEA}"/>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A47CC8CD-A030-45A6-83DD-B622CF7C0EFD}"/>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9B5951CD-2938-4771-92CA-DAC66F4057AE}"/>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BC01BE17-D349-4B87-A8DB-FA567222CFA8}"/>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88A3AB35-98D7-4A3A-B703-47029BAA6324}"/>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74E7079F-80F1-4F62-AC54-77DBC06EB5AB}"/>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81CCEDDB-B8D4-4F63-9C3B-D15B297FF486}"/>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1F0883B8-DA28-41B4-B07C-2A590BAFF17E}"/>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28428CF4-EE9F-4C51-9AE4-FFA1653D1E15}"/>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4F7B877F-1566-4B39-A4A3-2617ABB5E941}"/>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8957B7F0-1FEE-495E-B71E-6AEE1237B989}"/>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1F961E8-EE8D-433F-BFE7-AC9B527D7DC3}"/>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188F532C-A9E4-432B-A2BC-913BE77CE8BF}"/>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A2858FFF-CDA8-4291-83B8-4F50C28CCEC9}"/>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5BABC89A-7A52-4715-BB41-E966DE804AE8}"/>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CEF10707-BA8E-42BE-9096-876194A8365E}"/>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79E5A1EF-F659-41C5-B86D-5F774C003F5D}"/>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8DFED05-0A73-4797-9E83-F6EF019BB29A}"/>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AE2C09E6-DAE9-4162-A696-AFEE8DCB41DB}"/>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522FBCBD-0943-4663-AF75-67E82593468C}"/>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7F57444A-B5AE-4991-89F0-B730E3533789}"/>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30904</xdr:rowOff>
    </xdr:from>
    <xdr:to>
      <xdr:col>23</xdr:col>
      <xdr:colOff>133350</xdr:colOff>
      <xdr:row>61</xdr:row>
      <xdr:rowOff>61066</xdr:rowOff>
    </xdr:to>
    <xdr:cxnSp macro="">
      <xdr:nvCxnSpPr>
        <xdr:cNvPr id="133" name="直線コネクタ 132">
          <a:extLst>
            <a:ext uri="{FF2B5EF4-FFF2-40B4-BE49-F238E27FC236}">
              <a16:creationId xmlns:a16="http://schemas.microsoft.com/office/drawing/2014/main" id="{17EA395A-6E55-4807-BEE9-9A0E9B37D04A}"/>
            </a:ext>
          </a:extLst>
        </xdr:cNvPr>
        <xdr:cNvCxnSpPr/>
      </xdr:nvCxnSpPr>
      <xdr:spPr>
        <a:xfrm flipV="1">
          <a:off x="4114800" y="10489354"/>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16527</xdr:rowOff>
    </xdr:from>
    <xdr:ext cx="762000" cy="259045"/>
    <xdr:sp macro="" textlink="">
      <xdr:nvSpPr>
        <xdr:cNvPr id="134" name="財政構造の弾力性平均値テキスト">
          <a:extLst>
            <a:ext uri="{FF2B5EF4-FFF2-40B4-BE49-F238E27FC236}">
              <a16:creationId xmlns:a16="http://schemas.microsoft.com/office/drawing/2014/main" id="{95016C3C-130C-44E9-9478-69ED2C564BE0}"/>
            </a:ext>
          </a:extLst>
        </xdr:cNvPr>
        <xdr:cNvSpPr txBox="1"/>
      </xdr:nvSpPr>
      <xdr:spPr>
        <a:xfrm>
          <a:off x="5041900" y="1047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856169B8-5AE5-46B3-8AD9-DAEC8835B71C}"/>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6773</xdr:rowOff>
    </xdr:from>
    <xdr:to>
      <xdr:col>19</xdr:col>
      <xdr:colOff>133350</xdr:colOff>
      <xdr:row>61</xdr:row>
      <xdr:rowOff>61066</xdr:rowOff>
    </xdr:to>
    <xdr:cxnSp macro="">
      <xdr:nvCxnSpPr>
        <xdr:cNvPr id="136" name="直線コネクタ 135">
          <a:extLst>
            <a:ext uri="{FF2B5EF4-FFF2-40B4-BE49-F238E27FC236}">
              <a16:creationId xmlns:a16="http://schemas.microsoft.com/office/drawing/2014/main" id="{E6B126E8-02CE-49EE-89DF-C0AD37B49E6A}"/>
            </a:ext>
          </a:extLst>
        </xdr:cNvPr>
        <xdr:cNvCxnSpPr/>
      </xdr:nvCxnSpPr>
      <xdr:spPr>
        <a:xfrm>
          <a:off x="3225800" y="10465223"/>
          <a:ext cx="889000" cy="54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81C8C07E-1895-4FCB-B6C1-B78DF060C963}"/>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116751</xdr:rowOff>
    </xdr:from>
    <xdr:ext cx="736600" cy="259045"/>
    <xdr:sp macro="" textlink="">
      <xdr:nvSpPr>
        <xdr:cNvPr id="138" name="テキスト ボックス 137">
          <a:extLst>
            <a:ext uri="{FF2B5EF4-FFF2-40B4-BE49-F238E27FC236}">
              <a16:creationId xmlns:a16="http://schemas.microsoft.com/office/drawing/2014/main" id="{8483B820-BF7F-4CE0-A409-9D89405372B6}"/>
            </a:ext>
          </a:extLst>
        </xdr:cNvPr>
        <xdr:cNvSpPr txBox="1"/>
      </xdr:nvSpPr>
      <xdr:spPr>
        <a:xfrm>
          <a:off x="3733800" y="105752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129963</xdr:rowOff>
    </xdr:from>
    <xdr:to>
      <xdr:col>15</xdr:col>
      <xdr:colOff>82550</xdr:colOff>
      <xdr:row>61</xdr:row>
      <xdr:rowOff>6773</xdr:rowOff>
    </xdr:to>
    <xdr:cxnSp macro="">
      <xdr:nvCxnSpPr>
        <xdr:cNvPr id="139" name="直線コネクタ 138">
          <a:extLst>
            <a:ext uri="{FF2B5EF4-FFF2-40B4-BE49-F238E27FC236}">
              <a16:creationId xmlns:a16="http://schemas.microsoft.com/office/drawing/2014/main" id="{55505228-5838-4E85-AA15-57B6C47F2D62}"/>
            </a:ext>
          </a:extLst>
        </xdr:cNvPr>
        <xdr:cNvCxnSpPr/>
      </xdr:nvCxnSpPr>
      <xdr:spPr>
        <a:xfrm>
          <a:off x="2336800" y="10416963"/>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F8949FFF-383D-43F9-B9EC-5382FA855051}"/>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92621</xdr:rowOff>
    </xdr:from>
    <xdr:ext cx="762000" cy="259045"/>
    <xdr:sp macro="" textlink="">
      <xdr:nvSpPr>
        <xdr:cNvPr id="141" name="テキスト ボックス 140">
          <a:extLst>
            <a:ext uri="{FF2B5EF4-FFF2-40B4-BE49-F238E27FC236}">
              <a16:creationId xmlns:a16="http://schemas.microsoft.com/office/drawing/2014/main" id="{9F9B6853-626A-4E1B-A173-9C6B16081B8D}"/>
            </a:ext>
          </a:extLst>
        </xdr:cNvPr>
        <xdr:cNvSpPr txBox="1"/>
      </xdr:nvSpPr>
      <xdr:spPr>
        <a:xfrm>
          <a:off x="2844800" y="10551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129963</xdr:rowOff>
    </xdr:from>
    <xdr:to>
      <xdr:col>11</xdr:col>
      <xdr:colOff>31750</xdr:colOff>
      <xdr:row>61</xdr:row>
      <xdr:rowOff>115358</xdr:rowOff>
    </xdr:to>
    <xdr:cxnSp macro="">
      <xdr:nvCxnSpPr>
        <xdr:cNvPr id="142" name="直線コネクタ 141">
          <a:extLst>
            <a:ext uri="{FF2B5EF4-FFF2-40B4-BE49-F238E27FC236}">
              <a16:creationId xmlns:a16="http://schemas.microsoft.com/office/drawing/2014/main" id="{BD9A3577-C50C-42C7-9376-3A53245939A3}"/>
            </a:ext>
          </a:extLst>
        </xdr:cNvPr>
        <xdr:cNvCxnSpPr/>
      </xdr:nvCxnSpPr>
      <xdr:spPr>
        <a:xfrm flipV="1">
          <a:off x="1447800" y="10416963"/>
          <a:ext cx="889000" cy="156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BCC8C135-0F5D-4174-9780-F3C53DB60B31}"/>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20231</xdr:rowOff>
    </xdr:from>
    <xdr:ext cx="762000" cy="259045"/>
    <xdr:sp macro="" textlink="">
      <xdr:nvSpPr>
        <xdr:cNvPr id="144" name="テキスト ボックス 143">
          <a:extLst>
            <a:ext uri="{FF2B5EF4-FFF2-40B4-BE49-F238E27FC236}">
              <a16:creationId xmlns:a16="http://schemas.microsoft.com/office/drawing/2014/main" id="{61F3DA49-AE05-45B0-B283-3DEA0413C3D3}"/>
            </a:ext>
          </a:extLst>
        </xdr:cNvPr>
        <xdr:cNvSpPr txBox="1"/>
      </xdr:nvSpPr>
      <xdr:spPr>
        <a:xfrm>
          <a:off x="1955800" y="10478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140FD313-16E4-4958-97BE-C9B737B9936A}"/>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FBE002BB-72EB-41C2-B1D1-8644A0E4BE8F}"/>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BF3E04E3-E4BD-4B52-B717-472F70074553}"/>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C6A6E293-7399-46F6-A8C9-5A793B08E029}"/>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E81866D-A663-4482-9E41-D2811A9B8A8D}"/>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D0AA454E-8230-44CF-A76E-F99FDBA6622B}"/>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695D1133-616E-4346-A162-84195AE200BE}"/>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151554</xdr:rowOff>
    </xdr:from>
    <xdr:to>
      <xdr:col>23</xdr:col>
      <xdr:colOff>184150</xdr:colOff>
      <xdr:row>61</xdr:row>
      <xdr:rowOff>81704</xdr:rowOff>
    </xdr:to>
    <xdr:sp macro="" textlink="">
      <xdr:nvSpPr>
        <xdr:cNvPr id="152" name="楕円 151">
          <a:extLst>
            <a:ext uri="{FF2B5EF4-FFF2-40B4-BE49-F238E27FC236}">
              <a16:creationId xmlns:a16="http://schemas.microsoft.com/office/drawing/2014/main" id="{FFCF6D00-87DA-47F3-81FD-607B893AD0E9}"/>
            </a:ext>
          </a:extLst>
        </xdr:cNvPr>
        <xdr:cNvSpPr/>
      </xdr:nvSpPr>
      <xdr:spPr>
        <a:xfrm>
          <a:off x="49022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59</xdr:row>
      <xdr:rowOff>168081</xdr:rowOff>
    </xdr:from>
    <xdr:ext cx="762000" cy="259045"/>
    <xdr:sp macro="" textlink="">
      <xdr:nvSpPr>
        <xdr:cNvPr id="153" name="財政構造の弾力性該当値テキスト">
          <a:extLst>
            <a:ext uri="{FF2B5EF4-FFF2-40B4-BE49-F238E27FC236}">
              <a16:creationId xmlns:a16="http://schemas.microsoft.com/office/drawing/2014/main" id="{E2C907E3-BAFA-4708-BE2B-5E42CEE2AEAE}"/>
            </a:ext>
          </a:extLst>
        </xdr:cNvPr>
        <xdr:cNvSpPr txBox="1"/>
      </xdr:nvSpPr>
      <xdr:spPr>
        <a:xfrm>
          <a:off x="5041900" y="10283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10266</xdr:rowOff>
    </xdr:from>
    <xdr:to>
      <xdr:col>19</xdr:col>
      <xdr:colOff>184150</xdr:colOff>
      <xdr:row>61</xdr:row>
      <xdr:rowOff>111866</xdr:rowOff>
    </xdr:to>
    <xdr:sp macro="" textlink="">
      <xdr:nvSpPr>
        <xdr:cNvPr id="154" name="楕円 153">
          <a:extLst>
            <a:ext uri="{FF2B5EF4-FFF2-40B4-BE49-F238E27FC236}">
              <a16:creationId xmlns:a16="http://schemas.microsoft.com/office/drawing/2014/main" id="{453F684E-E68C-4FB1-A778-EF53EBF58991}"/>
            </a:ext>
          </a:extLst>
        </xdr:cNvPr>
        <xdr:cNvSpPr/>
      </xdr:nvSpPr>
      <xdr:spPr>
        <a:xfrm>
          <a:off x="4064000" y="10468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122043</xdr:rowOff>
    </xdr:from>
    <xdr:ext cx="736600" cy="259045"/>
    <xdr:sp macro="" textlink="">
      <xdr:nvSpPr>
        <xdr:cNvPr id="155" name="テキスト ボックス 154">
          <a:extLst>
            <a:ext uri="{FF2B5EF4-FFF2-40B4-BE49-F238E27FC236}">
              <a16:creationId xmlns:a16="http://schemas.microsoft.com/office/drawing/2014/main" id="{7D1FC244-7D04-4E5B-A2CE-EF499864C173}"/>
            </a:ext>
          </a:extLst>
        </xdr:cNvPr>
        <xdr:cNvSpPr txBox="1"/>
      </xdr:nvSpPr>
      <xdr:spPr>
        <a:xfrm>
          <a:off x="3733800" y="102375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127423</xdr:rowOff>
    </xdr:from>
    <xdr:to>
      <xdr:col>15</xdr:col>
      <xdr:colOff>133350</xdr:colOff>
      <xdr:row>61</xdr:row>
      <xdr:rowOff>57573</xdr:rowOff>
    </xdr:to>
    <xdr:sp macro="" textlink="">
      <xdr:nvSpPr>
        <xdr:cNvPr id="156" name="楕円 155">
          <a:extLst>
            <a:ext uri="{FF2B5EF4-FFF2-40B4-BE49-F238E27FC236}">
              <a16:creationId xmlns:a16="http://schemas.microsoft.com/office/drawing/2014/main" id="{2A413866-12DA-40A4-9921-A1E43FE7CE94}"/>
            </a:ext>
          </a:extLst>
        </xdr:cNvPr>
        <xdr:cNvSpPr/>
      </xdr:nvSpPr>
      <xdr:spPr>
        <a:xfrm>
          <a:off x="3175000" y="1041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67750</xdr:rowOff>
    </xdr:from>
    <xdr:ext cx="762000" cy="259045"/>
    <xdr:sp macro="" textlink="">
      <xdr:nvSpPr>
        <xdr:cNvPr id="157" name="テキスト ボックス 156">
          <a:extLst>
            <a:ext uri="{FF2B5EF4-FFF2-40B4-BE49-F238E27FC236}">
              <a16:creationId xmlns:a16="http://schemas.microsoft.com/office/drawing/2014/main" id="{CB54F0F2-EF16-4B28-ACA1-9A8F65A23CF1}"/>
            </a:ext>
          </a:extLst>
        </xdr:cNvPr>
        <xdr:cNvSpPr txBox="1"/>
      </xdr:nvSpPr>
      <xdr:spPr>
        <a:xfrm>
          <a:off x="2844800" y="101833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79163</xdr:rowOff>
    </xdr:from>
    <xdr:to>
      <xdr:col>11</xdr:col>
      <xdr:colOff>82550</xdr:colOff>
      <xdr:row>61</xdr:row>
      <xdr:rowOff>9313</xdr:rowOff>
    </xdr:to>
    <xdr:sp macro="" textlink="">
      <xdr:nvSpPr>
        <xdr:cNvPr id="158" name="楕円 157">
          <a:extLst>
            <a:ext uri="{FF2B5EF4-FFF2-40B4-BE49-F238E27FC236}">
              <a16:creationId xmlns:a16="http://schemas.microsoft.com/office/drawing/2014/main" id="{E3D11B4A-72AE-45A5-8EA2-D3A49DDE752C}"/>
            </a:ext>
          </a:extLst>
        </xdr:cNvPr>
        <xdr:cNvSpPr/>
      </xdr:nvSpPr>
      <xdr:spPr>
        <a:xfrm>
          <a:off x="2286000" y="10366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19490</xdr:rowOff>
    </xdr:from>
    <xdr:ext cx="762000" cy="259045"/>
    <xdr:sp macro="" textlink="">
      <xdr:nvSpPr>
        <xdr:cNvPr id="159" name="テキスト ボックス 158">
          <a:extLst>
            <a:ext uri="{FF2B5EF4-FFF2-40B4-BE49-F238E27FC236}">
              <a16:creationId xmlns:a16="http://schemas.microsoft.com/office/drawing/2014/main" id="{7812213C-E54E-4784-A9CD-7BD7DD385D8A}"/>
            </a:ext>
          </a:extLst>
        </xdr:cNvPr>
        <xdr:cNvSpPr txBox="1"/>
      </xdr:nvSpPr>
      <xdr:spPr>
        <a:xfrm>
          <a:off x="1955800" y="10135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64558</xdr:rowOff>
    </xdr:from>
    <xdr:to>
      <xdr:col>7</xdr:col>
      <xdr:colOff>31750</xdr:colOff>
      <xdr:row>61</xdr:row>
      <xdr:rowOff>166158</xdr:rowOff>
    </xdr:to>
    <xdr:sp macro="" textlink="">
      <xdr:nvSpPr>
        <xdr:cNvPr id="160" name="楕円 159">
          <a:extLst>
            <a:ext uri="{FF2B5EF4-FFF2-40B4-BE49-F238E27FC236}">
              <a16:creationId xmlns:a16="http://schemas.microsoft.com/office/drawing/2014/main" id="{8A7DE832-E325-44A6-A423-D3AA302DF27D}"/>
            </a:ext>
          </a:extLst>
        </xdr:cNvPr>
        <xdr:cNvSpPr/>
      </xdr:nvSpPr>
      <xdr:spPr>
        <a:xfrm>
          <a:off x="1397000" y="10523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150935</xdr:rowOff>
    </xdr:from>
    <xdr:ext cx="762000" cy="259045"/>
    <xdr:sp macro="" textlink="">
      <xdr:nvSpPr>
        <xdr:cNvPr id="161" name="テキスト ボックス 160">
          <a:extLst>
            <a:ext uri="{FF2B5EF4-FFF2-40B4-BE49-F238E27FC236}">
              <a16:creationId xmlns:a16="http://schemas.microsoft.com/office/drawing/2014/main" id="{FC80A2A0-98D5-4027-A5DB-27C18FF8ADBE}"/>
            </a:ext>
          </a:extLst>
        </xdr:cNvPr>
        <xdr:cNvSpPr txBox="1"/>
      </xdr:nvSpPr>
      <xdr:spPr>
        <a:xfrm>
          <a:off x="1066800" y="10609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BFEA1AA-6E66-4519-86C8-297D89EC17AA}"/>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AC5B7594-92D8-4E15-A83D-92E634D692E1}"/>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3841BD4C-1C0E-49CA-A22C-733AB5DFA46C}"/>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[215,289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378D4899-C857-48A1-A530-0711C6D0ADD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7A0145E6-721C-46C7-ACA6-22CA9BE90C65}"/>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1850D47A-3403-4A7F-AC6C-901C403830A7}"/>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9D59A6A-200C-4903-B57E-A6402A5C7786}"/>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15A9590E-57A5-4DF6-A77C-8D8EF0CD32CF}"/>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84B4B817-5A63-4578-86F9-893D1D04B931}"/>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169,724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45112DB6-FA59-4240-9832-B20E1379F15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FC8A9D78-111A-4E31-9EE3-003746E174B3}"/>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A510E542-7CE3-49C7-86F8-F831B6C693B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E0A8B688-00BA-4819-B49E-CDE33CD9AC13}"/>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一部事務組合を活用した広域連携や、公共施設における指定管理者制度の導入</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によ</a:t>
          </a:r>
          <a:r>
            <a:rPr kumimoji="1" lang="ja-JP" altLang="en-US" sz="1100">
              <a:solidFill>
                <a:schemeClr val="dk1"/>
              </a:solidFill>
              <a:effectLst/>
              <a:latin typeface="+mn-lt"/>
              <a:ea typeface="+mn-ea"/>
              <a:cs typeface="+mn-cs"/>
            </a:rPr>
            <a:t>り類似団体平均を下回る水準となっているが、今後は経費の削減がより一層厳しさを増すことが予想されるため、さらなる民間委託の導入を検討するなど、継続的なコスト削減策を講じる。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CE65D672-C337-4699-85BB-33E3EE78013E}"/>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BBCB27A-CC9C-4360-BE3D-A2986B786F84}"/>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6457EA0-1D5A-4104-AB05-EC7FBD96A6EB}"/>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164C02FD-8444-4CE4-9EEB-0B21AE9947DF}"/>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3BD8A98A-C13B-4C12-90F3-7BE4A9DAEADA}"/>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B34FAA49-6847-4E42-A481-830368B9EE2D}"/>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665EA24D-7A3D-402D-A901-7D9921343F1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9566D30-ADE5-4BE6-8892-65658D43FDDD}"/>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858B3A6F-B473-46BC-80F5-F18854C287E7}"/>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B663F68D-3748-447E-93BA-D929DBF75E3E}"/>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BD169DA5-3D81-4C15-BE0C-6F0AD5EF830C}"/>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746E806C-CC06-42D7-B39E-4475DFEA074B}"/>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D1E867A2-5E96-4FD2-900B-5ACC97F78EB9}"/>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BCAF6A0A-F9B6-44F7-81BE-74F7E88876A4}"/>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633F122D-D6AB-4110-99B3-53CCC9CBC28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4788F719-5B8F-45DB-9DD4-13EE09B292E1}"/>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3E6C7B34-F795-45F3-AE18-4B11108ABCC9}"/>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144573B-F998-405A-85BB-5F052383646A}"/>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268272D-05DA-476F-B988-492ECFC985D1}"/>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855CC6A2-B5E9-4A71-A82D-0ECCEA5C7E34}"/>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75702</xdr:rowOff>
    </xdr:from>
    <xdr:to>
      <xdr:col>23</xdr:col>
      <xdr:colOff>133350</xdr:colOff>
      <xdr:row>81</xdr:row>
      <xdr:rowOff>86381</xdr:rowOff>
    </xdr:to>
    <xdr:cxnSp macro="">
      <xdr:nvCxnSpPr>
        <xdr:cNvPr id="195" name="直線コネクタ 194">
          <a:extLst>
            <a:ext uri="{FF2B5EF4-FFF2-40B4-BE49-F238E27FC236}">
              <a16:creationId xmlns:a16="http://schemas.microsoft.com/office/drawing/2014/main" id="{3A8A16E6-2F9F-4C96-9552-B8D44FCF7AD1}"/>
            </a:ext>
          </a:extLst>
        </xdr:cNvPr>
        <xdr:cNvCxnSpPr/>
      </xdr:nvCxnSpPr>
      <xdr:spPr>
        <a:xfrm>
          <a:off x="4114800" y="13963152"/>
          <a:ext cx="838200" cy="10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101557</xdr:rowOff>
    </xdr:from>
    <xdr:ext cx="762000" cy="259045"/>
    <xdr:sp macro="" textlink="">
      <xdr:nvSpPr>
        <xdr:cNvPr id="196" name="人件費・物件費等の状況平均値テキスト">
          <a:extLst>
            <a:ext uri="{FF2B5EF4-FFF2-40B4-BE49-F238E27FC236}">
              <a16:creationId xmlns:a16="http://schemas.microsoft.com/office/drawing/2014/main" id="{170BDFB3-7E78-4778-BB0C-F51304A2C282}"/>
            </a:ext>
          </a:extLst>
        </xdr:cNvPr>
        <xdr:cNvSpPr txBox="1"/>
      </xdr:nvSpPr>
      <xdr:spPr>
        <a:xfrm>
          <a:off x="5041900" y="13989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923F189A-8D02-4C23-9191-0741B5A6FA91}"/>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72363</xdr:rowOff>
    </xdr:from>
    <xdr:to>
      <xdr:col>19</xdr:col>
      <xdr:colOff>133350</xdr:colOff>
      <xdr:row>81</xdr:row>
      <xdr:rowOff>75702</xdr:rowOff>
    </xdr:to>
    <xdr:cxnSp macro="">
      <xdr:nvCxnSpPr>
        <xdr:cNvPr id="198" name="直線コネクタ 197">
          <a:extLst>
            <a:ext uri="{FF2B5EF4-FFF2-40B4-BE49-F238E27FC236}">
              <a16:creationId xmlns:a16="http://schemas.microsoft.com/office/drawing/2014/main" id="{41439B04-BF41-4D8A-929C-27C5A550CE73}"/>
            </a:ext>
          </a:extLst>
        </xdr:cNvPr>
        <xdr:cNvCxnSpPr/>
      </xdr:nvCxnSpPr>
      <xdr:spPr>
        <a:xfrm>
          <a:off x="3225800" y="13959813"/>
          <a:ext cx="889000" cy="3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5AD5CF2A-EAC3-4121-964B-D9B34D290748}"/>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21158</xdr:rowOff>
    </xdr:from>
    <xdr:ext cx="736600" cy="259045"/>
    <xdr:sp macro="" textlink="">
      <xdr:nvSpPr>
        <xdr:cNvPr id="200" name="テキスト ボックス 199">
          <a:extLst>
            <a:ext uri="{FF2B5EF4-FFF2-40B4-BE49-F238E27FC236}">
              <a16:creationId xmlns:a16="http://schemas.microsoft.com/office/drawing/2014/main" id="{911E8304-BECE-47E3-BBD8-AC3A02CC2721}"/>
            </a:ext>
          </a:extLst>
        </xdr:cNvPr>
        <xdr:cNvSpPr txBox="1"/>
      </xdr:nvSpPr>
      <xdr:spPr>
        <a:xfrm>
          <a:off x="3733800" y="14080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71946</xdr:rowOff>
    </xdr:from>
    <xdr:to>
      <xdr:col>15</xdr:col>
      <xdr:colOff>82550</xdr:colOff>
      <xdr:row>81</xdr:row>
      <xdr:rowOff>72363</xdr:rowOff>
    </xdr:to>
    <xdr:cxnSp macro="">
      <xdr:nvCxnSpPr>
        <xdr:cNvPr id="201" name="直線コネクタ 200">
          <a:extLst>
            <a:ext uri="{FF2B5EF4-FFF2-40B4-BE49-F238E27FC236}">
              <a16:creationId xmlns:a16="http://schemas.microsoft.com/office/drawing/2014/main" id="{F940ACED-9A97-483A-917F-AE0788799155}"/>
            </a:ext>
          </a:extLst>
        </xdr:cNvPr>
        <xdr:cNvCxnSpPr/>
      </xdr:nvCxnSpPr>
      <xdr:spPr>
        <a:xfrm>
          <a:off x="2336800" y="13959396"/>
          <a:ext cx="889000" cy="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BF7296B4-0993-4087-8C05-293DFE2DD966}"/>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13840</xdr:rowOff>
    </xdr:from>
    <xdr:ext cx="762000" cy="259045"/>
    <xdr:sp macro="" textlink="">
      <xdr:nvSpPr>
        <xdr:cNvPr id="203" name="テキスト ボックス 202">
          <a:extLst>
            <a:ext uri="{FF2B5EF4-FFF2-40B4-BE49-F238E27FC236}">
              <a16:creationId xmlns:a16="http://schemas.microsoft.com/office/drawing/2014/main" id="{F508CAF3-2F7D-4887-A29D-3D9D2FF88E3B}"/>
            </a:ext>
          </a:extLst>
        </xdr:cNvPr>
        <xdr:cNvSpPr txBox="1"/>
      </xdr:nvSpPr>
      <xdr:spPr>
        <a:xfrm>
          <a:off x="2844800" y="14072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65109</xdr:rowOff>
    </xdr:from>
    <xdr:to>
      <xdr:col>11</xdr:col>
      <xdr:colOff>31750</xdr:colOff>
      <xdr:row>81</xdr:row>
      <xdr:rowOff>71946</xdr:rowOff>
    </xdr:to>
    <xdr:cxnSp macro="">
      <xdr:nvCxnSpPr>
        <xdr:cNvPr id="204" name="直線コネクタ 203">
          <a:extLst>
            <a:ext uri="{FF2B5EF4-FFF2-40B4-BE49-F238E27FC236}">
              <a16:creationId xmlns:a16="http://schemas.microsoft.com/office/drawing/2014/main" id="{69AB7984-9053-4F63-9A51-37E556897FE2}"/>
            </a:ext>
          </a:extLst>
        </xdr:cNvPr>
        <xdr:cNvCxnSpPr/>
      </xdr:nvCxnSpPr>
      <xdr:spPr>
        <a:xfrm>
          <a:off x="1447800" y="13952559"/>
          <a:ext cx="889000" cy="6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8D3BCDD5-547B-4DE9-884A-F51973D301BB}"/>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224</xdr:rowOff>
    </xdr:from>
    <xdr:ext cx="762000" cy="259045"/>
    <xdr:sp macro="" textlink="">
      <xdr:nvSpPr>
        <xdr:cNvPr id="206" name="テキスト ボックス 205">
          <a:extLst>
            <a:ext uri="{FF2B5EF4-FFF2-40B4-BE49-F238E27FC236}">
              <a16:creationId xmlns:a16="http://schemas.microsoft.com/office/drawing/2014/main" id="{63F14F16-CD77-4F7B-A422-B8AA00A66A7E}"/>
            </a:ext>
          </a:extLst>
        </xdr:cNvPr>
        <xdr:cNvSpPr txBox="1"/>
      </xdr:nvSpPr>
      <xdr:spPr>
        <a:xfrm>
          <a:off x="1955800" y="140591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90033E40-038F-44C5-9E69-6FE7652537A2}"/>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151480</xdr:rowOff>
    </xdr:from>
    <xdr:ext cx="762000" cy="259045"/>
    <xdr:sp macro="" textlink="">
      <xdr:nvSpPr>
        <xdr:cNvPr id="208" name="テキスト ボックス 207">
          <a:extLst>
            <a:ext uri="{FF2B5EF4-FFF2-40B4-BE49-F238E27FC236}">
              <a16:creationId xmlns:a16="http://schemas.microsoft.com/office/drawing/2014/main" id="{4F1B2223-AF0C-4C3E-96DC-9313E2B28C1C}"/>
            </a:ext>
          </a:extLst>
        </xdr:cNvPr>
        <xdr:cNvSpPr txBox="1"/>
      </xdr:nvSpPr>
      <xdr:spPr>
        <a:xfrm>
          <a:off x="1066800" y="14038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4440EA0B-1FE3-4EBB-80CA-459C3C173B7F}"/>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91A6AE76-007D-4F89-BBF6-4078A670C0C9}"/>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5BBF8286-B7BF-4D8D-8D2F-4444B6A5E101}"/>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C525E9B1-843B-4794-B6AB-A6EC7F19F479}"/>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E680D677-573F-435C-A432-816B5965AF06}"/>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35581</xdr:rowOff>
    </xdr:from>
    <xdr:to>
      <xdr:col>23</xdr:col>
      <xdr:colOff>184150</xdr:colOff>
      <xdr:row>81</xdr:row>
      <xdr:rowOff>137181</xdr:rowOff>
    </xdr:to>
    <xdr:sp macro="" textlink="">
      <xdr:nvSpPr>
        <xdr:cNvPr id="214" name="楕円 213">
          <a:extLst>
            <a:ext uri="{FF2B5EF4-FFF2-40B4-BE49-F238E27FC236}">
              <a16:creationId xmlns:a16="http://schemas.microsoft.com/office/drawing/2014/main" id="{D32D295B-A649-4B02-AFAB-4380B7002F79}"/>
            </a:ext>
          </a:extLst>
        </xdr:cNvPr>
        <xdr:cNvSpPr/>
      </xdr:nvSpPr>
      <xdr:spPr>
        <a:xfrm>
          <a:off x="4902200" y="13923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128308</xdr:rowOff>
    </xdr:from>
    <xdr:ext cx="762000" cy="259045"/>
    <xdr:sp macro="" textlink="">
      <xdr:nvSpPr>
        <xdr:cNvPr id="215" name="人件費・物件費等の状況該当値テキスト">
          <a:extLst>
            <a:ext uri="{FF2B5EF4-FFF2-40B4-BE49-F238E27FC236}">
              <a16:creationId xmlns:a16="http://schemas.microsoft.com/office/drawing/2014/main" id="{AD82D0DA-EE3D-4B7A-9426-838A338DECC3}"/>
            </a:ext>
          </a:extLst>
        </xdr:cNvPr>
        <xdr:cNvSpPr txBox="1"/>
      </xdr:nvSpPr>
      <xdr:spPr>
        <a:xfrm>
          <a:off x="5041900" y="13844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24902</xdr:rowOff>
    </xdr:from>
    <xdr:to>
      <xdr:col>19</xdr:col>
      <xdr:colOff>184150</xdr:colOff>
      <xdr:row>81</xdr:row>
      <xdr:rowOff>126502</xdr:rowOff>
    </xdr:to>
    <xdr:sp macro="" textlink="">
      <xdr:nvSpPr>
        <xdr:cNvPr id="216" name="楕円 215">
          <a:extLst>
            <a:ext uri="{FF2B5EF4-FFF2-40B4-BE49-F238E27FC236}">
              <a16:creationId xmlns:a16="http://schemas.microsoft.com/office/drawing/2014/main" id="{B1CA5E1B-4ECC-4AFD-B5BB-3BBB193C31EC}"/>
            </a:ext>
          </a:extLst>
        </xdr:cNvPr>
        <xdr:cNvSpPr/>
      </xdr:nvSpPr>
      <xdr:spPr>
        <a:xfrm>
          <a:off x="4064000" y="1391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136679</xdr:rowOff>
    </xdr:from>
    <xdr:ext cx="736600" cy="259045"/>
    <xdr:sp macro="" textlink="">
      <xdr:nvSpPr>
        <xdr:cNvPr id="217" name="テキスト ボックス 216">
          <a:extLst>
            <a:ext uri="{FF2B5EF4-FFF2-40B4-BE49-F238E27FC236}">
              <a16:creationId xmlns:a16="http://schemas.microsoft.com/office/drawing/2014/main" id="{9582C35A-B90B-415C-97C8-4EB70B566898}"/>
            </a:ext>
          </a:extLst>
        </xdr:cNvPr>
        <xdr:cNvSpPr txBox="1"/>
      </xdr:nvSpPr>
      <xdr:spPr>
        <a:xfrm>
          <a:off x="3733800" y="13681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21563</xdr:rowOff>
    </xdr:from>
    <xdr:to>
      <xdr:col>15</xdr:col>
      <xdr:colOff>133350</xdr:colOff>
      <xdr:row>81</xdr:row>
      <xdr:rowOff>123163</xdr:rowOff>
    </xdr:to>
    <xdr:sp macro="" textlink="">
      <xdr:nvSpPr>
        <xdr:cNvPr id="218" name="楕円 217">
          <a:extLst>
            <a:ext uri="{FF2B5EF4-FFF2-40B4-BE49-F238E27FC236}">
              <a16:creationId xmlns:a16="http://schemas.microsoft.com/office/drawing/2014/main" id="{99B4FA4E-48FB-4E10-871B-1B44D4BC45C6}"/>
            </a:ext>
          </a:extLst>
        </xdr:cNvPr>
        <xdr:cNvSpPr/>
      </xdr:nvSpPr>
      <xdr:spPr>
        <a:xfrm>
          <a:off x="3175000" y="13909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133340</xdr:rowOff>
    </xdr:from>
    <xdr:ext cx="762000" cy="259045"/>
    <xdr:sp macro="" textlink="">
      <xdr:nvSpPr>
        <xdr:cNvPr id="219" name="テキスト ボックス 218">
          <a:extLst>
            <a:ext uri="{FF2B5EF4-FFF2-40B4-BE49-F238E27FC236}">
              <a16:creationId xmlns:a16="http://schemas.microsoft.com/office/drawing/2014/main" id="{384796C8-9AC3-4022-AA75-FA3D18C9B356}"/>
            </a:ext>
          </a:extLst>
        </xdr:cNvPr>
        <xdr:cNvSpPr txBox="1"/>
      </xdr:nvSpPr>
      <xdr:spPr>
        <a:xfrm>
          <a:off x="2844800" y="13677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21146</xdr:rowOff>
    </xdr:from>
    <xdr:to>
      <xdr:col>11</xdr:col>
      <xdr:colOff>82550</xdr:colOff>
      <xdr:row>81</xdr:row>
      <xdr:rowOff>122746</xdr:rowOff>
    </xdr:to>
    <xdr:sp macro="" textlink="">
      <xdr:nvSpPr>
        <xdr:cNvPr id="220" name="楕円 219">
          <a:extLst>
            <a:ext uri="{FF2B5EF4-FFF2-40B4-BE49-F238E27FC236}">
              <a16:creationId xmlns:a16="http://schemas.microsoft.com/office/drawing/2014/main" id="{8098C480-ACF9-4B61-99CF-C17AC2F463E4}"/>
            </a:ext>
          </a:extLst>
        </xdr:cNvPr>
        <xdr:cNvSpPr/>
      </xdr:nvSpPr>
      <xdr:spPr>
        <a:xfrm>
          <a:off x="2286000" y="13908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132923</xdr:rowOff>
    </xdr:from>
    <xdr:ext cx="762000" cy="259045"/>
    <xdr:sp macro="" textlink="">
      <xdr:nvSpPr>
        <xdr:cNvPr id="221" name="テキスト ボックス 220">
          <a:extLst>
            <a:ext uri="{FF2B5EF4-FFF2-40B4-BE49-F238E27FC236}">
              <a16:creationId xmlns:a16="http://schemas.microsoft.com/office/drawing/2014/main" id="{39C2A136-E4DE-4D11-B21A-1B3F435FCC33}"/>
            </a:ext>
          </a:extLst>
        </xdr:cNvPr>
        <xdr:cNvSpPr txBox="1"/>
      </xdr:nvSpPr>
      <xdr:spPr>
        <a:xfrm>
          <a:off x="1955800" y="13677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14309</xdr:rowOff>
    </xdr:from>
    <xdr:to>
      <xdr:col>7</xdr:col>
      <xdr:colOff>31750</xdr:colOff>
      <xdr:row>81</xdr:row>
      <xdr:rowOff>115909</xdr:rowOff>
    </xdr:to>
    <xdr:sp macro="" textlink="">
      <xdr:nvSpPr>
        <xdr:cNvPr id="222" name="楕円 221">
          <a:extLst>
            <a:ext uri="{FF2B5EF4-FFF2-40B4-BE49-F238E27FC236}">
              <a16:creationId xmlns:a16="http://schemas.microsoft.com/office/drawing/2014/main" id="{0341507A-D84C-4E63-938C-1FE9D84D03CD}"/>
            </a:ext>
          </a:extLst>
        </xdr:cNvPr>
        <xdr:cNvSpPr/>
      </xdr:nvSpPr>
      <xdr:spPr>
        <a:xfrm>
          <a:off x="1397000" y="13901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126086</xdr:rowOff>
    </xdr:from>
    <xdr:ext cx="762000" cy="259045"/>
    <xdr:sp macro="" textlink="">
      <xdr:nvSpPr>
        <xdr:cNvPr id="223" name="テキスト ボックス 222">
          <a:extLst>
            <a:ext uri="{FF2B5EF4-FFF2-40B4-BE49-F238E27FC236}">
              <a16:creationId xmlns:a16="http://schemas.microsoft.com/office/drawing/2014/main" id="{D48BDC42-6C68-4244-966C-27E79DD035F4}"/>
            </a:ext>
          </a:extLst>
        </xdr:cNvPr>
        <xdr:cNvSpPr txBox="1"/>
      </xdr:nvSpPr>
      <xdr:spPr>
        <a:xfrm>
          <a:off x="1066800" y="13670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BEF8C09D-1EC3-41CD-A917-C0B43DF4955F}"/>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A9FE3EEA-9052-49B1-A2B5-39FAFC01563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4BA312BE-B7BD-4508-A948-20CA5297F91F}"/>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9309DF6D-4392-42F4-A8AA-CE75D003C60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20F31845-7C73-4F1C-9A34-FB2E16D8D777}"/>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C4D22563-25F1-45D0-B887-6FBA4AAAC214}"/>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5BD2DA7E-190D-4652-BC28-3A4BFB452AC3}"/>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D42301A5-AFD6-4DCB-B8D2-76E49222C17F}"/>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45223B48-1B2F-489E-B6EA-F2785CF9F81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3B55C6E6-346E-45A6-808A-5A978737CD29}"/>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E99110EC-753B-4D9D-ADC2-26A404398F5A}"/>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58C0E7FC-A526-4CD5-A46A-B23228DF80B5}"/>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CBD31FE3-A551-46AA-989C-B3E3E55DC37F}"/>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国に準拠した給与体系を採用しており、ラスパイレス指数は</a:t>
          </a:r>
          <a:r>
            <a:rPr kumimoji="1" lang="ja-JP" altLang="en-US" sz="1100">
              <a:solidFill>
                <a:schemeClr val="dk1"/>
              </a:solidFill>
              <a:effectLst/>
              <a:latin typeface="+mn-lt"/>
              <a:ea typeface="+mn-ea"/>
              <a:cs typeface="+mn-cs"/>
            </a:rPr>
            <a:t>類似団体平均に近い水準であるものの、</a:t>
          </a:r>
          <a:r>
            <a:rPr kumimoji="1" lang="ja-JP" altLang="ja-JP" sz="1100">
              <a:solidFill>
                <a:schemeClr val="dk1"/>
              </a:solidFill>
              <a:effectLst/>
              <a:latin typeface="+mn-lt"/>
              <a:ea typeface="+mn-ea"/>
              <a:cs typeface="+mn-cs"/>
            </a:rPr>
            <a:t>前年度</a:t>
          </a:r>
          <a:r>
            <a:rPr kumimoji="1" lang="ja-JP" altLang="en-US" sz="1100">
              <a:solidFill>
                <a:schemeClr val="dk1"/>
              </a:solidFill>
              <a:effectLst/>
              <a:latin typeface="+mn-lt"/>
              <a:ea typeface="+mn-ea"/>
              <a:cs typeface="+mn-cs"/>
            </a:rPr>
            <a:t>末退職者数が多かったため、</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ポイント減少した。</a:t>
          </a:r>
          <a:endParaRPr lang="ja-JP" altLang="ja-JP" sz="1400">
            <a:effectLst/>
          </a:endParaRPr>
        </a:p>
        <a:p>
          <a:r>
            <a:rPr kumimoji="1" lang="ja-JP" altLang="ja-JP" sz="1100">
              <a:solidFill>
                <a:schemeClr val="dk1"/>
              </a:solidFill>
              <a:effectLst/>
              <a:latin typeface="+mn-lt"/>
              <a:ea typeface="+mn-ea"/>
              <a:cs typeface="+mn-cs"/>
            </a:rPr>
            <a:t>　今後も適正な人員配置と行政効率の高い組織づくりを進めていくとともに、国基準を基本に給与の適正化に努める。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8A311ECE-6E2E-45E3-9CF1-0BC569FEF434}"/>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BA862EBB-AA28-4983-99E8-284B1E35FCE3}"/>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7F160B7E-5196-408D-A91C-68051018E65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6DFD2E3D-8F14-404A-85A8-9D8EE0C07117}"/>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DED1527A-FBC6-4928-9F6B-CBA9E69D2042}"/>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68650D83-362D-45E1-BD69-4A858BACD57A}"/>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881E6723-8044-49AE-A1DE-C6BD9EB89096}"/>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206C559D-29AB-482D-A6D1-2051677A5FCA}"/>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D54CAB19-7302-4B75-B486-CD25FFEC740E}"/>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EEFFEC0D-482B-49A7-8E8A-66DE1BC6C48C}"/>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8244990D-7872-483E-A5C8-87262EB105BC}"/>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56D0DAB6-228F-4430-853C-34C6CDE339FD}"/>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3952E2AA-E1EC-40C1-9759-24993A142DF5}"/>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586F13B-8CA0-4AEC-A3D4-7408C2048E84}"/>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BDA34046-BCE5-4A00-96D3-1B4AFE710B5D}"/>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7792B9B8-CCD7-4F41-9F73-D5DEFCEF3B4B}"/>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9DFAEB7F-3C77-4C77-8B88-F41190C8875E}"/>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39CBE088-6BFE-49FB-904F-7B9DC7018CC4}"/>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FC9D08A3-E85C-4920-AD31-8E4B6440D148}"/>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EB117877-0FA5-4EB5-84F0-FDB102303E6B}"/>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4939</xdr:rowOff>
    </xdr:from>
    <xdr:to>
      <xdr:col>81</xdr:col>
      <xdr:colOff>44450</xdr:colOff>
      <xdr:row>85</xdr:row>
      <xdr:rowOff>125589</xdr:rowOff>
    </xdr:to>
    <xdr:cxnSp macro="">
      <xdr:nvCxnSpPr>
        <xdr:cNvPr id="257" name="直線コネクタ 256">
          <a:extLst>
            <a:ext uri="{FF2B5EF4-FFF2-40B4-BE49-F238E27FC236}">
              <a16:creationId xmlns:a16="http://schemas.microsoft.com/office/drawing/2014/main" id="{8BB1D627-522E-4BBA-94C2-D16B984D5A24}"/>
            </a:ext>
          </a:extLst>
        </xdr:cNvPr>
        <xdr:cNvCxnSpPr/>
      </xdr:nvCxnSpPr>
      <xdr:spPr>
        <a:xfrm flipV="1">
          <a:off x="16179800" y="14578189"/>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124477</xdr:rowOff>
    </xdr:from>
    <xdr:ext cx="762000" cy="259045"/>
    <xdr:sp macro="" textlink="">
      <xdr:nvSpPr>
        <xdr:cNvPr id="258" name="給与水準   （国との比較）平均値テキスト">
          <a:extLst>
            <a:ext uri="{FF2B5EF4-FFF2-40B4-BE49-F238E27FC236}">
              <a16:creationId xmlns:a16="http://schemas.microsoft.com/office/drawing/2014/main" id="{2DF01798-4520-42FD-8E48-2E5BA69983BF}"/>
            </a:ext>
          </a:extLst>
        </xdr:cNvPr>
        <xdr:cNvSpPr txBox="1"/>
      </xdr:nvSpPr>
      <xdr:spPr>
        <a:xfrm>
          <a:off x="17106900" y="14526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DCF84FA0-E4DE-46ED-959A-C9AB901A44C6}"/>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125589</xdr:rowOff>
    </xdr:from>
    <xdr:to>
      <xdr:col>77</xdr:col>
      <xdr:colOff>44450</xdr:colOff>
      <xdr:row>85</xdr:row>
      <xdr:rowOff>125589</xdr:rowOff>
    </xdr:to>
    <xdr:cxnSp macro="">
      <xdr:nvCxnSpPr>
        <xdr:cNvPr id="260" name="直線コネクタ 259">
          <a:extLst>
            <a:ext uri="{FF2B5EF4-FFF2-40B4-BE49-F238E27FC236}">
              <a16:creationId xmlns:a16="http://schemas.microsoft.com/office/drawing/2014/main" id="{03EF9118-A99C-4A05-824C-C2CE06A79F31}"/>
            </a:ext>
          </a:extLst>
        </xdr:cNvPr>
        <xdr:cNvCxnSpPr/>
      </xdr:nvCxnSpPr>
      <xdr:spPr>
        <a:xfrm>
          <a:off x="15290800" y="146988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EF5F09B9-77A8-420B-9ACD-9C37A61B8512}"/>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73C7112B-A5E2-4688-ADE4-729B6E6F87D5}"/>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71966</xdr:rowOff>
    </xdr:from>
    <xdr:to>
      <xdr:col>72</xdr:col>
      <xdr:colOff>203200</xdr:colOff>
      <xdr:row>85</xdr:row>
      <xdr:rowOff>125589</xdr:rowOff>
    </xdr:to>
    <xdr:cxnSp macro="">
      <xdr:nvCxnSpPr>
        <xdr:cNvPr id="263" name="直線コネクタ 262">
          <a:extLst>
            <a:ext uri="{FF2B5EF4-FFF2-40B4-BE49-F238E27FC236}">
              <a16:creationId xmlns:a16="http://schemas.microsoft.com/office/drawing/2014/main" id="{0AFB60E0-D0A1-44BF-B45E-5788C42F0DE9}"/>
            </a:ext>
          </a:extLst>
        </xdr:cNvPr>
        <xdr:cNvCxnSpPr/>
      </xdr:nvCxnSpPr>
      <xdr:spPr>
        <a:xfrm>
          <a:off x="14401800" y="14645216"/>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3838D046-C8DA-43E6-8829-F9D637619731}"/>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D6C11D38-0B8C-49EF-BC84-7252DFD85B9C}"/>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31750</xdr:rowOff>
    </xdr:from>
    <xdr:to>
      <xdr:col>68</xdr:col>
      <xdr:colOff>152400</xdr:colOff>
      <xdr:row>85</xdr:row>
      <xdr:rowOff>71966</xdr:rowOff>
    </xdr:to>
    <xdr:cxnSp macro="">
      <xdr:nvCxnSpPr>
        <xdr:cNvPr id="266" name="直線コネクタ 265">
          <a:extLst>
            <a:ext uri="{FF2B5EF4-FFF2-40B4-BE49-F238E27FC236}">
              <a16:creationId xmlns:a16="http://schemas.microsoft.com/office/drawing/2014/main" id="{4B14E548-8E0E-4BF2-B64B-3F9A0CD17006}"/>
            </a:ext>
          </a:extLst>
        </xdr:cNvPr>
        <xdr:cNvCxnSpPr/>
      </xdr:nvCxnSpPr>
      <xdr:spPr>
        <a:xfrm>
          <a:off x="13512800" y="1460500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EB86097D-6499-427A-89C2-F43EA4398A7F}"/>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745F2CDC-47D4-4F7A-A0DA-7BF1980736F7}"/>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B1F19F72-D5FC-43F3-9CD8-52450B4C3096}"/>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E3F49DE1-BB12-41D6-8523-C99266EEA577}"/>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EAA7843B-4AF4-4C6F-AE5E-3D1671F0436A}"/>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FA4524A9-59CB-451A-8DAE-CD3634EC93FE}"/>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138AF1A9-7AED-4CAA-8DD3-1F1A083395A4}"/>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64C1E69F-1A2E-489D-B4B9-64AD46A0886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9F1628FC-93DA-4B08-8ACF-57C2C36364CD}"/>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125589</xdr:rowOff>
    </xdr:from>
    <xdr:to>
      <xdr:col>81</xdr:col>
      <xdr:colOff>95250</xdr:colOff>
      <xdr:row>85</xdr:row>
      <xdr:rowOff>55739</xdr:rowOff>
    </xdr:to>
    <xdr:sp macro="" textlink="">
      <xdr:nvSpPr>
        <xdr:cNvPr id="276" name="楕円 275">
          <a:extLst>
            <a:ext uri="{FF2B5EF4-FFF2-40B4-BE49-F238E27FC236}">
              <a16:creationId xmlns:a16="http://schemas.microsoft.com/office/drawing/2014/main" id="{63176B7D-7E16-47B0-A1E0-83CF9DBE07F6}"/>
            </a:ext>
          </a:extLst>
        </xdr:cNvPr>
        <xdr:cNvSpPr/>
      </xdr:nvSpPr>
      <xdr:spPr>
        <a:xfrm>
          <a:off x="16967200" y="14527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142116</xdr:rowOff>
    </xdr:from>
    <xdr:ext cx="762000" cy="259045"/>
    <xdr:sp macro="" textlink="">
      <xdr:nvSpPr>
        <xdr:cNvPr id="277" name="給与水準   （国との比較）該当値テキスト">
          <a:extLst>
            <a:ext uri="{FF2B5EF4-FFF2-40B4-BE49-F238E27FC236}">
              <a16:creationId xmlns:a16="http://schemas.microsoft.com/office/drawing/2014/main" id="{CA468938-759B-452B-A564-38536103A251}"/>
            </a:ext>
          </a:extLst>
        </xdr:cNvPr>
        <xdr:cNvSpPr txBox="1"/>
      </xdr:nvSpPr>
      <xdr:spPr>
        <a:xfrm>
          <a:off x="17106900" y="14372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74789</xdr:rowOff>
    </xdr:from>
    <xdr:to>
      <xdr:col>77</xdr:col>
      <xdr:colOff>95250</xdr:colOff>
      <xdr:row>86</xdr:row>
      <xdr:rowOff>4939</xdr:rowOff>
    </xdr:to>
    <xdr:sp macro="" textlink="">
      <xdr:nvSpPr>
        <xdr:cNvPr id="278" name="楕円 277">
          <a:extLst>
            <a:ext uri="{FF2B5EF4-FFF2-40B4-BE49-F238E27FC236}">
              <a16:creationId xmlns:a16="http://schemas.microsoft.com/office/drawing/2014/main" id="{7CB5FF5A-F73A-4EC0-BB68-CAA1D1FB57E5}"/>
            </a:ext>
          </a:extLst>
        </xdr:cNvPr>
        <xdr:cNvSpPr/>
      </xdr:nvSpPr>
      <xdr:spPr>
        <a:xfrm>
          <a:off x="16129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161166</xdr:rowOff>
    </xdr:from>
    <xdr:ext cx="736600" cy="259045"/>
    <xdr:sp macro="" textlink="">
      <xdr:nvSpPr>
        <xdr:cNvPr id="279" name="テキスト ボックス 278">
          <a:extLst>
            <a:ext uri="{FF2B5EF4-FFF2-40B4-BE49-F238E27FC236}">
              <a16:creationId xmlns:a16="http://schemas.microsoft.com/office/drawing/2014/main" id="{4F48C9F8-5D34-41B0-B669-579DC49360D5}"/>
            </a:ext>
          </a:extLst>
        </xdr:cNvPr>
        <xdr:cNvSpPr txBox="1"/>
      </xdr:nvSpPr>
      <xdr:spPr>
        <a:xfrm>
          <a:off x="15798800" y="14734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74789</xdr:rowOff>
    </xdr:from>
    <xdr:to>
      <xdr:col>73</xdr:col>
      <xdr:colOff>44450</xdr:colOff>
      <xdr:row>86</xdr:row>
      <xdr:rowOff>4939</xdr:rowOff>
    </xdr:to>
    <xdr:sp macro="" textlink="">
      <xdr:nvSpPr>
        <xdr:cNvPr id="280" name="楕円 279">
          <a:extLst>
            <a:ext uri="{FF2B5EF4-FFF2-40B4-BE49-F238E27FC236}">
              <a16:creationId xmlns:a16="http://schemas.microsoft.com/office/drawing/2014/main" id="{69CE32B9-539F-412E-B917-AFED27652B75}"/>
            </a:ext>
          </a:extLst>
        </xdr:cNvPr>
        <xdr:cNvSpPr/>
      </xdr:nvSpPr>
      <xdr:spPr>
        <a:xfrm>
          <a:off x="15240000" y="14648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161166</xdr:rowOff>
    </xdr:from>
    <xdr:ext cx="762000" cy="259045"/>
    <xdr:sp macro="" textlink="">
      <xdr:nvSpPr>
        <xdr:cNvPr id="281" name="テキスト ボックス 280">
          <a:extLst>
            <a:ext uri="{FF2B5EF4-FFF2-40B4-BE49-F238E27FC236}">
              <a16:creationId xmlns:a16="http://schemas.microsoft.com/office/drawing/2014/main" id="{1B145478-248F-4D41-A3D3-FEFF28C18F3F}"/>
            </a:ext>
          </a:extLst>
        </xdr:cNvPr>
        <xdr:cNvSpPr txBox="1"/>
      </xdr:nvSpPr>
      <xdr:spPr>
        <a:xfrm>
          <a:off x="14909800" y="14734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21166</xdr:rowOff>
    </xdr:from>
    <xdr:to>
      <xdr:col>68</xdr:col>
      <xdr:colOff>203200</xdr:colOff>
      <xdr:row>85</xdr:row>
      <xdr:rowOff>122766</xdr:rowOff>
    </xdr:to>
    <xdr:sp macro="" textlink="">
      <xdr:nvSpPr>
        <xdr:cNvPr id="282" name="楕円 281">
          <a:extLst>
            <a:ext uri="{FF2B5EF4-FFF2-40B4-BE49-F238E27FC236}">
              <a16:creationId xmlns:a16="http://schemas.microsoft.com/office/drawing/2014/main" id="{F0DA91F4-63D6-4A2A-A2C6-41B32F23842D}"/>
            </a:ext>
          </a:extLst>
        </xdr:cNvPr>
        <xdr:cNvSpPr/>
      </xdr:nvSpPr>
      <xdr:spPr>
        <a:xfrm>
          <a:off x="14351000" y="14594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107543</xdr:rowOff>
    </xdr:from>
    <xdr:ext cx="762000" cy="259045"/>
    <xdr:sp macro="" textlink="">
      <xdr:nvSpPr>
        <xdr:cNvPr id="283" name="テキスト ボックス 282">
          <a:extLst>
            <a:ext uri="{FF2B5EF4-FFF2-40B4-BE49-F238E27FC236}">
              <a16:creationId xmlns:a16="http://schemas.microsoft.com/office/drawing/2014/main" id="{27F051D1-B4E6-4F55-A0B7-ED39D17C0E00}"/>
            </a:ext>
          </a:extLst>
        </xdr:cNvPr>
        <xdr:cNvSpPr txBox="1"/>
      </xdr:nvSpPr>
      <xdr:spPr>
        <a:xfrm>
          <a:off x="14020800" y="1468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84" name="楕円 283">
          <a:extLst>
            <a:ext uri="{FF2B5EF4-FFF2-40B4-BE49-F238E27FC236}">
              <a16:creationId xmlns:a16="http://schemas.microsoft.com/office/drawing/2014/main" id="{8CE6411D-75E7-49CB-998C-29C45A4AE919}"/>
            </a:ext>
          </a:extLst>
        </xdr:cNvPr>
        <xdr:cNvSpPr/>
      </xdr:nvSpPr>
      <xdr:spPr>
        <a:xfrm>
          <a:off x="134620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67327</xdr:rowOff>
    </xdr:from>
    <xdr:ext cx="762000" cy="259045"/>
    <xdr:sp macro="" textlink="">
      <xdr:nvSpPr>
        <xdr:cNvPr id="285" name="テキスト ボックス 284">
          <a:extLst>
            <a:ext uri="{FF2B5EF4-FFF2-40B4-BE49-F238E27FC236}">
              <a16:creationId xmlns:a16="http://schemas.microsoft.com/office/drawing/2014/main" id="{F0C26C2F-D15B-409D-95E9-F1F01ADB0EC5}"/>
            </a:ext>
          </a:extLst>
        </xdr:cNvPr>
        <xdr:cNvSpPr txBox="1"/>
      </xdr:nvSpPr>
      <xdr:spPr>
        <a:xfrm>
          <a:off x="13131800" y="1464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488818A3-A4F9-4ABF-967B-731C71FEA07B}"/>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D852F26C-41F6-42EE-8004-3B5B9AD0E78B}"/>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8901AB9E-634B-4C27-A350-E4970C584D63}"/>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B7395341-D497-4ACA-83DD-450243B970FF}"/>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5A7537BE-F4B4-46EB-BF0F-42B190F5639E}"/>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38F22DBE-D336-4233-BF87-A700A80A758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384DF101-B2C8-42A3-BAD7-22D81AB3B9D1}"/>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D66C3B24-8525-43D9-A401-53A70F5B171D}"/>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536103A5-4701-4B16-9A43-32292A3D77D6}"/>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9078BC10-BA16-4030-A423-B2C73ADE1A58}"/>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9E740CC0-1066-472A-8DBA-0A61104A09FF}"/>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B58C95CC-2131-4A0A-9B61-E6CA210F109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399C2CFC-4730-4D54-BA61-F0BF8A9DFC7B}"/>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第</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次定員適正化計画（計画期間：令和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年度）に基づく定員管理</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、人口</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人当たり職員数は類似団体平均を下回る</a:t>
          </a:r>
          <a:r>
            <a:rPr kumimoji="1" lang="ja-JP" altLang="en-US" sz="1100">
              <a:solidFill>
                <a:schemeClr val="dk1"/>
              </a:solidFill>
              <a:effectLst/>
              <a:latin typeface="+mn-lt"/>
              <a:ea typeface="+mn-ea"/>
              <a:cs typeface="+mn-cs"/>
            </a:rPr>
            <a:t>水準</a:t>
          </a:r>
          <a:r>
            <a:rPr kumimoji="1" lang="ja-JP" altLang="ja-JP" sz="1100">
              <a:solidFill>
                <a:schemeClr val="dk1"/>
              </a:solidFill>
              <a:effectLst/>
              <a:latin typeface="+mn-lt"/>
              <a:ea typeface="+mn-ea"/>
              <a:cs typeface="+mn-cs"/>
            </a:rPr>
            <a:t>であ</a:t>
          </a:r>
          <a:r>
            <a:rPr kumimoji="1" lang="ja-JP" altLang="en-US" sz="110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今後も</a:t>
          </a:r>
          <a:r>
            <a:rPr kumimoji="1" lang="ja-JP" altLang="ja-JP" sz="1100">
              <a:solidFill>
                <a:schemeClr val="dk1"/>
              </a:solidFill>
              <a:effectLst/>
              <a:latin typeface="+mn-lt"/>
              <a:ea typeface="+mn-ea"/>
              <a:cs typeface="+mn-cs"/>
            </a:rPr>
            <a:t>適正な定数管理に努める。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72AE13E4-DB8E-40E8-825C-08F153EAC847}"/>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405E3B17-69BC-4062-ADB4-D6C01823E392}"/>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86D84FFC-F467-4FB7-93D8-9FF9FAA1AA38}"/>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79AC8C78-C78F-4071-B580-66A2825BB527}"/>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55637924-33CB-471F-90ED-5DC162858BF2}"/>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E91F692B-9618-44EB-9096-148CE5223FAD}"/>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E5A6D0C4-F807-4B41-A002-EF98FB2889C4}"/>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B4F05574-247A-4E53-A6D3-A1D780ADE202}"/>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66F27CEE-5648-4D8B-8DAA-536C39C79C22}"/>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5D473878-2AEA-483C-A761-165EC3F08C2C}"/>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DD00CAAA-7905-4A03-9097-4E216D007DD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61D76402-EAB1-4511-89FE-385450C84E45}"/>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80DEDA38-8A4C-4232-8876-A4C7A01809E1}"/>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E9CD5D73-6AB4-448F-9090-8B80B4490978}"/>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6EF1E1D-E114-4CF6-B5CC-37D275940F42}"/>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BC1484BF-EB99-4C78-858A-0FFB9F508C4B}"/>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27D254B3-4282-4CA6-B062-EACB5DE7E195}"/>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23590</xdr:rowOff>
    </xdr:from>
    <xdr:to>
      <xdr:col>81</xdr:col>
      <xdr:colOff>44450</xdr:colOff>
      <xdr:row>60</xdr:row>
      <xdr:rowOff>39275</xdr:rowOff>
    </xdr:to>
    <xdr:cxnSp macro="">
      <xdr:nvCxnSpPr>
        <xdr:cNvPr id="316" name="直線コネクタ 315">
          <a:extLst>
            <a:ext uri="{FF2B5EF4-FFF2-40B4-BE49-F238E27FC236}">
              <a16:creationId xmlns:a16="http://schemas.microsoft.com/office/drawing/2014/main" id="{0DB7ECB0-5D44-4A5D-BF23-2DCBD84C2B9A}"/>
            </a:ext>
          </a:extLst>
        </xdr:cNvPr>
        <xdr:cNvCxnSpPr/>
      </xdr:nvCxnSpPr>
      <xdr:spPr>
        <a:xfrm flipV="1">
          <a:off x="16179800" y="10310590"/>
          <a:ext cx="838200" cy="1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84218</xdr:rowOff>
    </xdr:from>
    <xdr:ext cx="762000" cy="259045"/>
    <xdr:sp macro="" textlink="">
      <xdr:nvSpPr>
        <xdr:cNvPr id="317" name="定員管理の状況平均値テキスト">
          <a:extLst>
            <a:ext uri="{FF2B5EF4-FFF2-40B4-BE49-F238E27FC236}">
              <a16:creationId xmlns:a16="http://schemas.microsoft.com/office/drawing/2014/main" id="{6180BC31-D6C2-4B64-84D8-ED55B7D00E49}"/>
            </a:ext>
          </a:extLst>
        </xdr:cNvPr>
        <xdr:cNvSpPr txBox="1"/>
      </xdr:nvSpPr>
      <xdr:spPr>
        <a:xfrm>
          <a:off x="17106900" y="10371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BA94C1CB-8CB2-46BE-8D15-77313BC0183A}"/>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39275</xdr:rowOff>
    </xdr:from>
    <xdr:to>
      <xdr:col>77</xdr:col>
      <xdr:colOff>44450</xdr:colOff>
      <xdr:row>60</xdr:row>
      <xdr:rowOff>41084</xdr:rowOff>
    </xdr:to>
    <xdr:cxnSp macro="">
      <xdr:nvCxnSpPr>
        <xdr:cNvPr id="319" name="直線コネクタ 318">
          <a:extLst>
            <a:ext uri="{FF2B5EF4-FFF2-40B4-BE49-F238E27FC236}">
              <a16:creationId xmlns:a16="http://schemas.microsoft.com/office/drawing/2014/main" id="{2C26B37D-C78D-4A3B-9F4B-AE22B88F6F67}"/>
            </a:ext>
          </a:extLst>
        </xdr:cNvPr>
        <xdr:cNvCxnSpPr/>
      </xdr:nvCxnSpPr>
      <xdr:spPr>
        <a:xfrm flipV="1">
          <a:off x="15290800" y="10326275"/>
          <a:ext cx="8890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4D4CC593-2E68-4A78-8B02-44A75088A19C}"/>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11383</xdr:rowOff>
    </xdr:from>
    <xdr:ext cx="736600" cy="259045"/>
    <xdr:sp macro="" textlink="">
      <xdr:nvSpPr>
        <xdr:cNvPr id="321" name="テキスト ボックス 320">
          <a:extLst>
            <a:ext uri="{FF2B5EF4-FFF2-40B4-BE49-F238E27FC236}">
              <a16:creationId xmlns:a16="http://schemas.microsoft.com/office/drawing/2014/main" id="{33EBF181-0F76-40DE-9B96-04A67F732FB9}"/>
            </a:ext>
          </a:extLst>
        </xdr:cNvPr>
        <xdr:cNvSpPr txBox="1"/>
      </xdr:nvSpPr>
      <xdr:spPr>
        <a:xfrm>
          <a:off x="15798800" y="10469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29623</xdr:rowOff>
    </xdr:from>
    <xdr:to>
      <xdr:col>72</xdr:col>
      <xdr:colOff>203200</xdr:colOff>
      <xdr:row>60</xdr:row>
      <xdr:rowOff>41084</xdr:rowOff>
    </xdr:to>
    <xdr:cxnSp macro="">
      <xdr:nvCxnSpPr>
        <xdr:cNvPr id="322" name="直線コネクタ 321">
          <a:extLst>
            <a:ext uri="{FF2B5EF4-FFF2-40B4-BE49-F238E27FC236}">
              <a16:creationId xmlns:a16="http://schemas.microsoft.com/office/drawing/2014/main" id="{606D69B3-63F4-4A40-A84D-EE76EAA4F055}"/>
            </a:ext>
          </a:extLst>
        </xdr:cNvPr>
        <xdr:cNvCxnSpPr/>
      </xdr:nvCxnSpPr>
      <xdr:spPr>
        <a:xfrm>
          <a:off x="14401800" y="10316623"/>
          <a:ext cx="889000" cy="11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CBC73415-919E-4B33-8FD9-A53DE251393A}"/>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171372</xdr:rowOff>
    </xdr:from>
    <xdr:ext cx="762000" cy="259045"/>
    <xdr:sp macro="" textlink="">
      <xdr:nvSpPr>
        <xdr:cNvPr id="324" name="テキスト ボックス 323">
          <a:extLst>
            <a:ext uri="{FF2B5EF4-FFF2-40B4-BE49-F238E27FC236}">
              <a16:creationId xmlns:a16="http://schemas.microsoft.com/office/drawing/2014/main" id="{8E26F937-4BAD-4874-85C7-F4D4A1D3293F}"/>
            </a:ext>
          </a:extLst>
        </xdr:cNvPr>
        <xdr:cNvSpPr txBox="1"/>
      </xdr:nvSpPr>
      <xdr:spPr>
        <a:xfrm>
          <a:off x="14909800" y="104583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15145</xdr:rowOff>
    </xdr:from>
    <xdr:to>
      <xdr:col>68</xdr:col>
      <xdr:colOff>152400</xdr:colOff>
      <xdr:row>60</xdr:row>
      <xdr:rowOff>29623</xdr:rowOff>
    </xdr:to>
    <xdr:cxnSp macro="">
      <xdr:nvCxnSpPr>
        <xdr:cNvPr id="325" name="直線コネクタ 324">
          <a:extLst>
            <a:ext uri="{FF2B5EF4-FFF2-40B4-BE49-F238E27FC236}">
              <a16:creationId xmlns:a16="http://schemas.microsoft.com/office/drawing/2014/main" id="{5B8F1B5E-7AC5-4092-95E4-9A722DC5AA66}"/>
            </a:ext>
          </a:extLst>
        </xdr:cNvPr>
        <xdr:cNvCxnSpPr/>
      </xdr:nvCxnSpPr>
      <xdr:spPr>
        <a:xfrm>
          <a:off x="13512800" y="10302145"/>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83214504-8FCB-433C-9527-DE1BE2E2CE33}"/>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149655</xdr:rowOff>
    </xdr:from>
    <xdr:ext cx="762000" cy="259045"/>
    <xdr:sp macro="" textlink="">
      <xdr:nvSpPr>
        <xdr:cNvPr id="327" name="テキスト ボックス 326">
          <a:extLst>
            <a:ext uri="{FF2B5EF4-FFF2-40B4-BE49-F238E27FC236}">
              <a16:creationId xmlns:a16="http://schemas.microsoft.com/office/drawing/2014/main" id="{AD7B8639-3DC5-4C37-AF4F-E3DC4C81504C}"/>
            </a:ext>
          </a:extLst>
        </xdr:cNvPr>
        <xdr:cNvSpPr txBox="1"/>
      </xdr:nvSpPr>
      <xdr:spPr>
        <a:xfrm>
          <a:off x="14020800" y="10436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77D3060F-4DEA-40FF-8B18-988A53CB2709}"/>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143019</xdr:rowOff>
    </xdr:from>
    <xdr:ext cx="762000" cy="259045"/>
    <xdr:sp macro="" textlink="">
      <xdr:nvSpPr>
        <xdr:cNvPr id="329" name="テキスト ボックス 328">
          <a:extLst>
            <a:ext uri="{FF2B5EF4-FFF2-40B4-BE49-F238E27FC236}">
              <a16:creationId xmlns:a16="http://schemas.microsoft.com/office/drawing/2014/main" id="{94B83A3B-748A-432A-8B12-70CD2017EEF3}"/>
            </a:ext>
          </a:extLst>
        </xdr:cNvPr>
        <xdr:cNvSpPr txBox="1"/>
      </xdr:nvSpPr>
      <xdr:spPr>
        <a:xfrm>
          <a:off x="13131800" y="10430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6D89CBB-3AE9-4D5C-9075-9CC370D094E9}"/>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CC8D69FB-05CB-414A-8D3D-B5C4CD9E83C3}"/>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888A4949-A03E-44E3-8F23-FE2FBC42A1DD}"/>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E90959F2-D17D-43FE-96AB-9E2780DC0403}"/>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4B6B2D0C-BB24-45C6-9930-80303674E9A1}"/>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144240</xdr:rowOff>
    </xdr:from>
    <xdr:to>
      <xdr:col>81</xdr:col>
      <xdr:colOff>95250</xdr:colOff>
      <xdr:row>60</xdr:row>
      <xdr:rowOff>74390</xdr:rowOff>
    </xdr:to>
    <xdr:sp macro="" textlink="">
      <xdr:nvSpPr>
        <xdr:cNvPr id="335" name="楕円 334">
          <a:extLst>
            <a:ext uri="{FF2B5EF4-FFF2-40B4-BE49-F238E27FC236}">
              <a16:creationId xmlns:a16="http://schemas.microsoft.com/office/drawing/2014/main" id="{FB7698D9-F4E0-4046-AF9F-F4A613F2578B}"/>
            </a:ext>
          </a:extLst>
        </xdr:cNvPr>
        <xdr:cNvSpPr/>
      </xdr:nvSpPr>
      <xdr:spPr>
        <a:xfrm>
          <a:off x="16967200" y="1025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160767</xdr:rowOff>
    </xdr:from>
    <xdr:ext cx="762000" cy="259045"/>
    <xdr:sp macro="" textlink="">
      <xdr:nvSpPr>
        <xdr:cNvPr id="336" name="定員管理の状況該当値テキスト">
          <a:extLst>
            <a:ext uri="{FF2B5EF4-FFF2-40B4-BE49-F238E27FC236}">
              <a16:creationId xmlns:a16="http://schemas.microsoft.com/office/drawing/2014/main" id="{C7F0A9BC-DF58-4E54-9966-CE73F78B5A95}"/>
            </a:ext>
          </a:extLst>
        </xdr:cNvPr>
        <xdr:cNvSpPr txBox="1"/>
      </xdr:nvSpPr>
      <xdr:spPr>
        <a:xfrm>
          <a:off x="17106900" y="10104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159925</xdr:rowOff>
    </xdr:from>
    <xdr:to>
      <xdr:col>77</xdr:col>
      <xdr:colOff>95250</xdr:colOff>
      <xdr:row>60</xdr:row>
      <xdr:rowOff>90075</xdr:rowOff>
    </xdr:to>
    <xdr:sp macro="" textlink="">
      <xdr:nvSpPr>
        <xdr:cNvPr id="337" name="楕円 336">
          <a:extLst>
            <a:ext uri="{FF2B5EF4-FFF2-40B4-BE49-F238E27FC236}">
              <a16:creationId xmlns:a16="http://schemas.microsoft.com/office/drawing/2014/main" id="{71F25B52-11C0-44D0-9746-F63D512ECC80}"/>
            </a:ext>
          </a:extLst>
        </xdr:cNvPr>
        <xdr:cNvSpPr/>
      </xdr:nvSpPr>
      <xdr:spPr>
        <a:xfrm>
          <a:off x="16129000" y="102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100252</xdr:rowOff>
    </xdr:from>
    <xdr:ext cx="736600" cy="259045"/>
    <xdr:sp macro="" textlink="">
      <xdr:nvSpPr>
        <xdr:cNvPr id="338" name="テキスト ボックス 337">
          <a:extLst>
            <a:ext uri="{FF2B5EF4-FFF2-40B4-BE49-F238E27FC236}">
              <a16:creationId xmlns:a16="http://schemas.microsoft.com/office/drawing/2014/main" id="{787E3A4E-4E96-4113-B13C-C10D6A11E770}"/>
            </a:ext>
          </a:extLst>
        </xdr:cNvPr>
        <xdr:cNvSpPr txBox="1"/>
      </xdr:nvSpPr>
      <xdr:spPr>
        <a:xfrm>
          <a:off x="15798800" y="10044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161734</xdr:rowOff>
    </xdr:from>
    <xdr:to>
      <xdr:col>73</xdr:col>
      <xdr:colOff>44450</xdr:colOff>
      <xdr:row>60</xdr:row>
      <xdr:rowOff>91884</xdr:rowOff>
    </xdr:to>
    <xdr:sp macro="" textlink="">
      <xdr:nvSpPr>
        <xdr:cNvPr id="339" name="楕円 338">
          <a:extLst>
            <a:ext uri="{FF2B5EF4-FFF2-40B4-BE49-F238E27FC236}">
              <a16:creationId xmlns:a16="http://schemas.microsoft.com/office/drawing/2014/main" id="{A1686A64-8984-4D9E-9165-C1F34BB06C68}"/>
            </a:ext>
          </a:extLst>
        </xdr:cNvPr>
        <xdr:cNvSpPr/>
      </xdr:nvSpPr>
      <xdr:spPr>
        <a:xfrm>
          <a:off x="15240000" y="1027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102061</xdr:rowOff>
    </xdr:from>
    <xdr:ext cx="762000" cy="259045"/>
    <xdr:sp macro="" textlink="">
      <xdr:nvSpPr>
        <xdr:cNvPr id="340" name="テキスト ボックス 339">
          <a:extLst>
            <a:ext uri="{FF2B5EF4-FFF2-40B4-BE49-F238E27FC236}">
              <a16:creationId xmlns:a16="http://schemas.microsoft.com/office/drawing/2014/main" id="{2BDC77E6-310A-4E6D-8931-B5F84ADA0DEE}"/>
            </a:ext>
          </a:extLst>
        </xdr:cNvPr>
        <xdr:cNvSpPr txBox="1"/>
      </xdr:nvSpPr>
      <xdr:spPr>
        <a:xfrm>
          <a:off x="14909800" y="10046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150273</xdr:rowOff>
    </xdr:from>
    <xdr:to>
      <xdr:col>68</xdr:col>
      <xdr:colOff>203200</xdr:colOff>
      <xdr:row>60</xdr:row>
      <xdr:rowOff>80423</xdr:rowOff>
    </xdr:to>
    <xdr:sp macro="" textlink="">
      <xdr:nvSpPr>
        <xdr:cNvPr id="341" name="楕円 340">
          <a:extLst>
            <a:ext uri="{FF2B5EF4-FFF2-40B4-BE49-F238E27FC236}">
              <a16:creationId xmlns:a16="http://schemas.microsoft.com/office/drawing/2014/main" id="{DC0E79ED-21E2-4EBB-AA55-DBE14A597EB7}"/>
            </a:ext>
          </a:extLst>
        </xdr:cNvPr>
        <xdr:cNvSpPr/>
      </xdr:nvSpPr>
      <xdr:spPr>
        <a:xfrm>
          <a:off x="14351000" y="1026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90600</xdr:rowOff>
    </xdr:from>
    <xdr:ext cx="762000" cy="259045"/>
    <xdr:sp macro="" textlink="">
      <xdr:nvSpPr>
        <xdr:cNvPr id="342" name="テキスト ボックス 341">
          <a:extLst>
            <a:ext uri="{FF2B5EF4-FFF2-40B4-BE49-F238E27FC236}">
              <a16:creationId xmlns:a16="http://schemas.microsoft.com/office/drawing/2014/main" id="{6AFB5339-CD8E-4A11-A0EB-6F624971D639}"/>
            </a:ext>
          </a:extLst>
        </xdr:cNvPr>
        <xdr:cNvSpPr txBox="1"/>
      </xdr:nvSpPr>
      <xdr:spPr>
        <a:xfrm>
          <a:off x="14020800" y="10034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135795</xdr:rowOff>
    </xdr:from>
    <xdr:to>
      <xdr:col>64</xdr:col>
      <xdr:colOff>152400</xdr:colOff>
      <xdr:row>60</xdr:row>
      <xdr:rowOff>65945</xdr:rowOff>
    </xdr:to>
    <xdr:sp macro="" textlink="">
      <xdr:nvSpPr>
        <xdr:cNvPr id="343" name="楕円 342">
          <a:extLst>
            <a:ext uri="{FF2B5EF4-FFF2-40B4-BE49-F238E27FC236}">
              <a16:creationId xmlns:a16="http://schemas.microsoft.com/office/drawing/2014/main" id="{A19A859C-1301-4A66-A8DD-84C55FE967CE}"/>
            </a:ext>
          </a:extLst>
        </xdr:cNvPr>
        <xdr:cNvSpPr/>
      </xdr:nvSpPr>
      <xdr:spPr>
        <a:xfrm>
          <a:off x="13462000" y="10251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76122</xdr:rowOff>
    </xdr:from>
    <xdr:ext cx="762000" cy="259045"/>
    <xdr:sp macro="" textlink="">
      <xdr:nvSpPr>
        <xdr:cNvPr id="344" name="テキスト ボックス 343">
          <a:extLst>
            <a:ext uri="{FF2B5EF4-FFF2-40B4-BE49-F238E27FC236}">
              <a16:creationId xmlns:a16="http://schemas.microsoft.com/office/drawing/2014/main" id="{B7CBBB3B-2E50-473C-9E82-90F01E6C565B}"/>
            </a:ext>
          </a:extLst>
        </xdr:cNvPr>
        <xdr:cNvSpPr txBox="1"/>
      </xdr:nvSpPr>
      <xdr:spPr>
        <a:xfrm>
          <a:off x="13131800" y="10020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431C072A-ED5D-4260-B446-44EEC9E9C07A}"/>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D6B240F4-0DEC-4917-B4D9-A6682E60958D}"/>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E9650DF0-D33B-4BF2-8884-9F65C55D0879}"/>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3ED9D841-50AE-4870-8745-241FD72E6B54}"/>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6EC84D8B-FE06-460E-91BC-11C794D39942}"/>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144A9D6-DB9F-4A61-B968-9D608515CFEE}"/>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E7D2BF58-DB67-42AC-9616-2EA4AF3D4854}"/>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86FFAC67-DFB0-4C28-AC14-1764D6872762}"/>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E747E85-955F-4EF7-AF27-EFD0A5EB7401}"/>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151A9CF4-2AAA-4FE8-99EB-187CF9B00139}"/>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93E70685-D119-4960-BE54-C4489AA2CE2D}"/>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6B55C138-00E0-48F8-A9F6-2355ED8A9758}"/>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6DBEFFFA-1202-435C-B843-C64951D725CE}"/>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公営企業の元利償還金に充当する繰入金が増加したことや、実質公債費比率の算定（</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か年平均）において、数値の低かった令和</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年度が計算対象から外れたことなどにより、前年度から</a:t>
          </a:r>
          <a:r>
            <a:rPr kumimoji="1" lang="en-US" altLang="ja-JP" sz="1100">
              <a:solidFill>
                <a:schemeClr val="dk1"/>
              </a:solidFill>
              <a:effectLst/>
              <a:latin typeface="+mn-lt"/>
              <a:ea typeface="+mn-ea"/>
              <a:cs typeface="+mn-cs"/>
            </a:rPr>
            <a:t>0.9</a:t>
          </a:r>
          <a:r>
            <a:rPr kumimoji="1" lang="ja-JP" altLang="en-US" sz="1100">
              <a:solidFill>
                <a:schemeClr val="dk1"/>
              </a:solidFill>
              <a:effectLst/>
              <a:latin typeface="+mn-lt"/>
              <a:ea typeface="+mn-ea"/>
              <a:cs typeface="+mn-cs"/>
            </a:rPr>
            <a:t>ポイント上昇した。</a:t>
          </a:r>
        </a:p>
        <a:p>
          <a:r>
            <a:rPr kumimoji="1" lang="ja-JP" altLang="en-US" sz="1100">
              <a:solidFill>
                <a:schemeClr val="dk1"/>
              </a:solidFill>
              <a:effectLst/>
              <a:latin typeface="+mn-lt"/>
              <a:ea typeface="+mn-ea"/>
              <a:cs typeface="+mn-cs"/>
            </a:rPr>
            <a:t>　今後、新庁舎建設に伴う地方債償還の本格化に加え、主要幹線道路の整備や公共施設の大規模改修により、公債費のさらなる増加が見込まれるため、引き続き計画的な起債の発行と管理に努める。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644C4085-19C1-4307-BB79-F5EFD091C487}"/>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804FEBAB-496E-4296-B675-6AAD5392C631}"/>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1C17E14C-47C3-4F5B-9509-096AACD707B8}"/>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D7CC5FBE-BBF0-493E-856E-18AD8FED819A}"/>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B91A019D-5578-47B3-AC03-3523B917ED28}"/>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F451B3C5-D50E-47EF-9F98-C9FD7760DABE}"/>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E3997F9-81AE-44BC-8ED5-3B1CF836773D}"/>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FB705C26-535A-459F-BF50-836238BE9F11}"/>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4134AA2E-A902-40D2-B0BC-173F22D678B8}"/>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2BFB2718-3260-4140-A719-13B102C9EED7}"/>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CCEEF94E-0EEE-4750-8ECE-3D63131A53C8}"/>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AC5F4C83-3C39-4D7D-BEAA-9B375EF3990B}"/>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9AD1EDA7-FABE-4E38-8F23-18DE5E75A06F}"/>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8416632-A40D-4C32-BDA5-0CD523A257AF}"/>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5D64BE0A-9B47-440E-BA5A-CC64BADDB467}"/>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E0799503-73FB-48F4-8ADF-FA2829B0D609}"/>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F9DA8ACE-E59D-4B9E-9123-DA22DA73A68E}"/>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20574</xdr:rowOff>
    </xdr:from>
    <xdr:to>
      <xdr:col>81</xdr:col>
      <xdr:colOff>44450</xdr:colOff>
      <xdr:row>42</xdr:row>
      <xdr:rowOff>64008</xdr:rowOff>
    </xdr:to>
    <xdr:cxnSp macro="">
      <xdr:nvCxnSpPr>
        <xdr:cNvPr id="375" name="直線コネクタ 374">
          <a:extLst>
            <a:ext uri="{FF2B5EF4-FFF2-40B4-BE49-F238E27FC236}">
              <a16:creationId xmlns:a16="http://schemas.microsoft.com/office/drawing/2014/main" id="{FB168507-59DC-4684-9C70-2D7CBDA6782C}"/>
            </a:ext>
          </a:extLst>
        </xdr:cNvPr>
        <xdr:cNvCxnSpPr/>
      </xdr:nvCxnSpPr>
      <xdr:spPr>
        <a:xfrm>
          <a:off x="16179800" y="7221474"/>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5F946ECB-609A-4833-AC6B-E3EA7A2BBEDD}"/>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9D312A8A-E819-4B42-BA37-9069F09856B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153416</xdr:rowOff>
    </xdr:from>
    <xdr:to>
      <xdr:col>77</xdr:col>
      <xdr:colOff>44450</xdr:colOff>
      <xdr:row>42</xdr:row>
      <xdr:rowOff>20574</xdr:rowOff>
    </xdr:to>
    <xdr:cxnSp macro="">
      <xdr:nvCxnSpPr>
        <xdr:cNvPr id="378" name="直線コネクタ 377">
          <a:extLst>
            <a:ext uri="{FF2B5EF4-FFF2-40B4-BE49-F238E27FC236}">
              <a16:creationId xmlns:a16="http://schemas.microsoft.com/office/drawing/2014/main" id="{74EBEDB7-6185-4705-B315-4477A6276B98}"/>
            </a:ext>
          </a:extLst>
        </xdr:cNvPr>
        <xdr:cNvCxnSpPr/>
      </xdr:nvCxnSpPr>
      <xdr:spPr>
        <a:xfrm>
          <a:off x="15290800" y="718286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1CA6682E-322A-472C-A9FC-2ACAC71DFCA6}"/>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7A8B02D1-0B9A-4DF8-8C47-0629D7E7FBDD}"/>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100330</xdr:rowOff>
    </xdr:from>
    <xdr:to>
      <xdr:col>72</xdr:col>
      <xdr:colOff>203200</xdr:colOff>
      <xdr:row>41</xdr:row>
      <xdr:rowOff>153416</xdr:rowOff>
    </xdr:to>
    <xdr:cxnSp macro="">
      <xdr:nvCxnSpPr>
        <xdr:cNvPr id="381" name="直線コネクタ 380">
          <a:extLst>
            <a:ext uri="{FF2B5EF4-FFF2-40B4-BE49-F238E27FC236}">
              <a16:creationId xmlns:a16="http://schemas.microsoft.com/office/drawing/2014/main" id="{4DD4B1AE-3DAF-4283-A5FE-0639303D9528}"/>
            </a:ext>
          </a:extLst>
        </xdr:cNvPr>
        <xdr:cNvCxnSpPr/>
      </xdr:nvCxnSpPr>
      <xdr:spPr>
        <a:xfrm>
          <a:off x="14401800" y="7129780"/>
          <a:ext cx="889000" cy="53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64E540E0-1AA5-4DAE-9FE3-1E666C63B7E2}"/>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2791C6C-EC37-49AA-B7CA-BCD4FA713416}"/>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42418</xdr:rowOff>
    </xdr:from>
    <xdr:to>
      <xdr:col>68</xdr:col>
      <xdr:colOff>152400</xdr:colOff>
      <xdr:row>41</xdr:row>
      <xdr:rowOff>100330</xdr:rowOff>
    </xdr:to>
    <xdr:cxnSp macro="">
      <xdr:nvCxnSpPr>
        <xdr:cNvPr id="384" name="直線コネクタ 383">
          <a:extLst>
            <a:ext uri="{FF2B5EF4-FFF2-40B4-BE49-F238E27FC236}">
              <a16:creationId xmlns:a16="http://schemas.microsoft.com/office/drawing/2014/main" id="{E2570F72-D479-4C42-9BA2-F9BB0176B5A3}"/>
            </a:ext>
          </a:extLst>
        </xdr:cNvPr>
        <xdr:cNvCxnSpPr/>
      </xdr:nvCxnSpPr>
      <xdr:spPr>
        <a:xfrm>
          <a:off x="13512800" y="707186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370EB7A9-E87E-4866-B4CF-579FF8561833}"/>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79E51729-A900-4462-82E0-09CC9F26C1C2}"/>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E1E03C1C-5E8F-4D3F-A5B1-3275C220BB63}"/>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135907</xdr:rowOff>
    </xdr:from>
    <xdr:ext cx="762000" cy="259045"/>
    <xdr:sp macro="" textlink="">
      <xdr:nvSpPr>
        <xdr:cNvPr id="388" name="テキスト ボックス 387">
          <a:extLst>
            <a:ext uri="{FF2B5EF4-FFF2-40B4-BE49-F238E27FC236}">
              <a16:creationId xmlns:a16="http://schemas.microsoft.com/office/drawing/2014/main" id="{907C893F-289A-4588-9485-DF51790DFBDF}"/>
            </a:ext>
          </a:extLst>
        </xdr:cNvPr>
        <xdr:cNvSpPr txBox="1"/>
      </xdr:nvSpPr>
      <xdr:spPr>
        <a:xfrm>
          <a:off x="13131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D40C6F7-A7B9-47AF-AEA1-9BB91AB35483}"/>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C45A22D-F3FF-4B7E-B509-4D3B11D2B066}"/>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14DFB94D-98A2-43F3-B5DD-014474CE8A56}"/>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F2472F99-635C-4D82-BF8F-665918A26607}"/>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E9FCE919-9B7A-40FE-A097-13E69AA8D171}"/>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13208</xdr:rowOff>
    </xdr:from>
    <xdr:to>
      <xdr:col>81</xdr:col>
      <xdr:colOff>95250</xdr:colOff>
      <xdr:row>42</xdr:row>
      <xdr:rowOff>114808</xdr:rowOff>
    </xdr:to>
    <xdr:sp macro="" textlink="">
      <xdr:nvSpPr>
        <xdr:cNvPr id="394" name="楕円 393">
          <a:extLst>
            <a:ext uri="{FF2B5EF4-FFF2-40B4-BE49-F238E27FC236}">
              <a16:creationId xmlns:a16="http://schemas.microsoft.com/office/drawing/2014/main" id="{193CFEFC-780B-4049-A4EE-F41EFD98B48A}"/>
            </a:ext>
          </a:extLst>
        </xdr:cNvPr>
        <xdr:cNvSpPr/>
      </xdr:nvSpPr>
      <xdr:spPr>
        <a:xfrm>
          <a:off x="169672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156735</xdr:rowOff>
    </xdr:from>
    <xdr:ext cx="762000" cy="259045"/>
    <xdr:sp macro="" textlink="">
      <xdr:nvSpPr>
        <xdr:cNvPr id="395" name="公債費負担の状況該当値テキスト">
          <a:extLst>
            <a:ext uri="{FF2B5EF4-FFF2-40B4-BE49-F238E27FC236}">
              <a16:creationId xmlns:a16="http://schemas.microsoft.com/office/drawing/2014/main" id="{8A2E904C-4033-4056-A440-297FEBF2407E}"/>
            </a:ext>
          </a:extLst>
        </xdr:cNvPr>
        <xdr:cNvSpPr txBox="1"/>
      </xdr:nvSpPr>
      <xdr:spPr>
        <a:xfrm>
          <a:off x="17106900" y="7186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141224</xdr:rowOff>
    </xdr:from>
    <xdr:to>
      <xdr:col>77</xdr:col>
      <xdr:colOff>95250</xdr:colOff>
      <xdr:row>42</xdr:row>
      <xdr:rowOff>71374</xdr:rowOff>
    </xdr:to>
    <xdr:sp macro="" textlink="">
      <xdr:nvSpPr>
        <xdr:cNvPr id="396" name="楕円 395">
          <a:extLst>
            <a:ext uri="{FF2B5EF4-FFF2-40B4-BE49-F238E27FC236}">
              <a16:creationId xmlns:a16="http://schemas.microsoft.com/office/drawing/2014/main" id="{92D3314B-1D36-45A4-8AFD-D0E1CEC6133A}"/>
            </a:ext>
          </a:extLst>
        </xdr:cNvPr>
        <xdr:cNvSpPr/>
      </xdr:nvSpPr>
      <xdr:spPr>
        <a:xfrm>
          <a:off x="16129000" y="717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56151</xdr:rowOff>
    </xdr:from>
    <xdr:ext cx="736600" cy="259045"/>
    <xdr:sp macro="" textlink="">
      <xdr:nvSpPr>
        <xdr:cNvPr id="397" name="テキスト ボックス 396">
          <a:extLst>
            <a:ext uri="{FF2B5EF4-FFF2-40B4-BE49-F238E27FC236}">
              <a16:creationId xmlns:a16="http://schemas.microsoft.com/office/drawing/2014/main" id="{19B27F4A-2EB7-4750-81AD-4FA0AC98EC33}"/>
            </a:ext>
          </a:extLst>
        </xdr:cNvPr>
        <xdr:cNvSpPr txBox="1"/>
      </xdr:nvSpPr>
      <xdr:spPr>
        <a:xfrm>
          <a:off x="15798800" y="72570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102616</xdr:rowOff>
    </xdr:from>
    <xdr:to>
      <xdr:col>73</xdr:col>
      <xdr:colOff>44450</xdr:colOff>
      <xdr:row>42</xdr:row>
      <xdr:rowOff>32766</xdr:rowOff>
    </xdr:to>
    <xdr:sp macro="" textlink="">
      <xdr:nvSpPr>
        <xdr:cNvPr id="398" name="楕円 397">
          <a:extLst>
            <a:ext uri="{FF2B5EF4-FFF2-40B4-BE49-F238E27FC236}">
              <a16:creationId xmlns:a16="http://schemas.microsoft.com/office/drawing/2014/main" id="{CECD7043-FF2E-4D03-8784-09D4D0046CA7}"/>
            </a:ext>
          </a:extLst>
        </xdr:cNvPr>
        <xdr:cNvSpPr/>
      </xdr:nvSpPr>
      <xdr:spPr>
        <a:xfrm>
          <a:off x="15240000" y="7132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17543</xdr:rowOff>
    </xdr:from>
    <xdr:ext cx="762000" cy="259045"/>
    <xdr:sp macro="" textlink="">
      <xdr:nvSpPr>
        <xdr:cNvPr id="399" name="テキスト ボックス 398">
          <a:extLst>
            <a:ext uri="{FF2B5EF4-FFF2-40B4-BE49-F238E27FC236}">
              <a16:creationId xmlns:a16="http://schemas.microsoft.com/office/drawing/2014/main" id="{3BE71FE2-CF94-47B0-97BD-51175C4F2030}"/>
            </a:ext>
          </a:extLst>
        </xdr:cNvPr>
        <xdr:cNvSpPr txBox="1"/>
      </xdr:nvSpPr>
      <xdr:spPr>
        <a:xfrm>
          <a:off x="14909800" y="721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49530</xdr:rowOff>
    </xdr:from>
    <xdr:to>
      <xdr:col>68</xdr:col>
      <xdr:colOff>203200</xdr:colOff>
      <xdr:row>41</xdr:row>
      <xdr:rowOff>151130</xdr:rowOff>
    </xdr:to>
    <xdr:sp macro="" textlink="">
      <xdr:nvSpPr>
        <xdr:cNvPr id="400" name="楕円 399">
          <a:extLst>
            <a:ext uri="{FF2B5EF4-FFF2-40B4-BE49-F238E27FC236}">
              <a16:creationId xmlns:a16="http://schemas.microsoft.com/office/drawing/2014/main" id="{42A2A68C-0F41-457E-A174-8FAFFE88341A}"/>
            </a:ext>
          </a:extLst>
        </xdr:cNvPr>
        <xdr:cNvSpPr/>
      </xdr:nvSpPr>
      <xdr:spPr>
        <a:xfrm>
          <a:off x="143510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135907</xdr:rowOff>
    </xdr:from>
    <xdr:ext cx="762000" cy="259045"/>
    <xdr:sp macro="" textlink="">
      <xdr:nvSpPr>
        <xdr:cNvPr id="401" name="テキスト ボックス 400">
          <a:extLst>
            <a:ext uri="{FF2B5EF4-FFF2-40B4-BE49-F238E27FC236}">
              <a16:creationId xmlns:a16="http://schemas.microsoft.com/office/drawing/2014/main" id="{3BB6BB4D-DA69-4BC9-8B3A-D138B8553539}"/>
            </a:ext>
          </a:extLst>
        </xdr:cNvPr>
        <xdr:cNvSpPr txBox="1"/>
      </xdr:nvSpPr>
      <xdr:spPr>
        <a:xfrm>
          <a:off x="14020800" y="716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163068</xdr:rowOff>
    </xdr:from>
    <xdr:to>
      <xdr:col>64</xdr:col>
      <xdr:colOff>152400</xdr:colOff>
      <xdr:row>41</xdr:row>
      <xdr:rowOff>93218</xdr:rowOff>
    </xdr:to>
    <xdr:sp macro="" textlink="">
      <xdr:nvSpPr>
        <xdr:cNvPr id="402" name="楕円 401">
          <a:extLst>
            <a:ext uri="{FF2B5EF4-FFF2-40B4-BE49-F238E27FC236}">
              <a16:creationId xmlns:a16="http://schemas.microsoft.com/office/drawing/2014/main" id="{69563239-EFE0-4F7F-BF9E-CFC88BEE1543}"/>
            </a:ext>
          </a:extLst>
        </xdr:cNvPr>
        <xdr:cNvSpPr/>
      </xdr:nvSpPr>
      <xdr:spPr>
        <a:xfrm>
          <a:off x="13462000" y="7021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103395</xdr:rowOff>
    </xdr:from>
    <xdr:ext cx="762000" cy="259045"/>
    <xdr:sp macro="" textlink="">
      <xdr:nvSpPr>
        <xdr:cNvPr id="403" name="テキスト ボックス 402">
          <a:extLst>
            <a:ext uri="{FF2B5EF4-FFF2-40B4-BE49-F238E27FC236}">
              <a16:creationId xmlns:a16="http://schemas.microsoft.com/office/drawing/2014/main" id="{CAC8E98E-E730-4854-841C-BDB78E1C3B14}"/>
            </a:ext>
          </a:extLst>
        </xdr:cNvPr>
        <xdr:cNvSpPr txBox="1"/>
      </xdr:nvSpPr>
      <xdr:spPr>
        <a:xfrm>
          <a:off x="13131800" y="6789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E5EA0BD6-7824-48F4-9585-D97FF829286E}"/>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C6ACFD13-9502-4A29-98B6-22039ACE87AB}"/>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4EEBFDA9-D254-4BA3-8D4B-BC85763314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413ACD63-ECA7-41DF-84D9-311FA52A1CDD}"/>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D48D8AB7-BA2D-4CD0-AEC2-AE5A8A62E5E5}"/>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5909B2EE-7080-434B-9663-B4947FFC6C71}"/>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80BC1259-5CB7-43D9-A67C-368FC15C3469}"/>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F0ABEA83-1827-4606-9057-DD8FA0BFC92F}"/>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1E7058E2-F10F-4A41-9AAB-4B5EAA87688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88A7177F-05A9-4FB7-97CD-D1132C6776FF}"/>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1B1F2353-C1A5-4F48-98F1-AA13807BDDFD}"/>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F56D2766-07BA-4FBA-B527-0574E01B412F}"/>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B4EF823D-6DF6-4334-B969-A031851ACFDD}"/>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地方債現在高の減少や、減債基金等への積立による充当可能基金の増加、さらには標準財政規模の増加等により、将来負担比率は前年度から</a:t>
          </a:r>
          <a:r>
            <a:rPr kumimoji="1" lang="en-US" altLang="ja-JP" sz="1100">
              <a:solidFill>
                <a:schemeClr val="dk1"/>
              </a:solidFill>
              <a:effectLst/>
              <a:latin typeface="+mn-lt"/>
              <a:ea typeface="+mn-ea"/>
              <a:cs typeface="+mn-cs"/>
            </a:rPr>
            <a:t>6.5</a:t>
          </a:r>
          <a:r>
            <a:rPr kumimoji="1" lang="ja-JP" altLang="en-US" sz="1100">
              <a:solidFill>
                <a:schemeClr val="dk1"/>
              </a:solidFill>
              <a:effectLst/>
              <a:latin typeface="+mn-lt"/>
              <a:ea typeface="+mn-ea"/>
              <a:cs typeface="+mn-cs"/>
            </a:rPr>
            <a:t>ポイント改善した。</a:t>
          </a:r>
        </a:p>
        <a:p>
          <a:r>
            <a:rPr kumimoji="1" lang="ja-JP" altLang="en-US" sz="1100">
              <a:solidFill>
                <a:schemeClr val="dk1"/>
              </a:solidFill>
              <a:effectLst/>
              <a:latin typeface="+mn-lt"/>
              <a:ea typeface="+mn-ea"/>
              <a:cs typeface="+mn-cs"/>
            </a:rPr>
            <a:t>　しかし今後、新庁舎建設や主要幹線道路整備、公共施設の大規模改修などの大型事業に伴い、地方債残高の高止まりと将来負担比率の上昇が見込まれるため、平成</a:t>
          </a:r>
          <a:r>
            <a:rPr kumimoji="1" lang="en-US" altLang="ja-JP" sz="1100">
              <a:solidFill>
                <a:schemeClr val="dk1"/>
              </a:solidFill>
              <a:effectLst/>
              <a:latin typeface="+mn-lt"/>
              <a:ea typeface="+mn-ea"/>
              <a:cs typeface="+mn-cs"/>
            </a:rPr>
            <a:t>29</a:t>
          </a:r>
          <a:r>
            <a:rPr kumimoji="1" lang="ja-JP" altLang="en-US" sz="1100">
              <a:solidFill>
                <a:schemeClr val="dk1"/>
              </a:solidFill>
              <a:effectLst/>
              <a:latin typeface="+mn-lt"/>
              <a:ea typeface="+mn-ea"/>
              <a:cs typeface="+mn-cs"/>
            </a:rPr>
            <a:t>年度に定めた「臨時財政対策債を除く建設事業債の残高上限</a:t>
          </a:r>
          <a:r>
            <a:rPr kumimoji="1" lang="en-US" altLang="ja-JP" sz="1100">
              <a:solidFill>
                <a:schemeClr val="dk1"/>
              </a:solidFill>
              <a:effectLst/>
              <a:latin typeface="+mn-lt"/>
              <a:ea typeface="+mn-ea"/>
              <a:cs typeface="+mn-cs"/>
            </a:rPr>
            <a:t>55</a:t>
          </a:r>
          <a:r>
            <a:rPr kumimoji="1" lang="ja-JP" altLang="en-US" sz="1100">
              <a:solidFill>
                <a:schemeClr val="dk1"/>
              </a:solidFill>
              <a:effectLst/>
              <a:latin typeface="+mn-lt"/>
              <a:ea typeface="+mn-ea"/>
              <a:cs typeface="+mn-cs"/>
            </a:rPr>
            <a:t>億円」のルールを厳格に堅持し、引き続き地方債残高の適切な抑制に努める。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6C8B7A24-AF2D-4B85-BA2B-BCBB29F302D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AA9E2921-E6F9-438F-88F3-AEBBF77FE282}"/>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1A8727DF-B18D-41D8-BC21-0CF6EDDD5D26}"/>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20BB54B2-D10E-4CC0-B14B-45E5F5E269FD}"/>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8CE1A16B-0105-4BB9-BD39-16150536FB9E}"/>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ED87ECDD-C78B-4422-B01D-1F9FEB9A9B8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D5002797-38A4-4A87-8162-19A1682C1B5D}"/>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A4F32F69-FD13-42FD-995C-E197F98758AC}"/>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7B00994-CDE0-456A-BFAF-58A141BEDEBE}"/>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F253BC6E-B907-42E3-B718-FC1C4E80064C}"/>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9B9CEF27-08C1-4CF6-A1E9-102F8C42C5B9}"/>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307FD260-2269-47D0-8BDA-3BAF3886C087}"/>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8AEC7364-F60D-475F-AC8C-C7C4A2540719}"/>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C7D47E20-C347-4DFD-9957-E088B3CECAB8}"/>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E99ED315-057C-4B4D-8E33-ECF57C592605}"/>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2ABCCF31-ADCE-405B-BFC8-9BA15E368F08}"/>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6154D92C-E7E1-4A06-8BF7-170F56B068E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95104284-50CB-44E5-8EEE-EC99BAB8ACA5}"/>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418C6FCF-C34C-4251-88AC-7AFBDBE09D69}"/>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A2A7BF7A-3924-4BB8-A78B-B430DFF6A0FA}"/>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20</xdr:row>
      <xdr:rowOff>129399</xdr:rowOff>
    </xdr:from>
    <xdr:to>
      <xdr:col>81</xdr:col>
      <xdr:colOff>44450</xdr:colOff>
      <xdr:row>21</xdr:row>
      <xdr:rowOff>45085</xdr:rowOff>
    </xdr:to>
    <xdr:cxnSp macro="">
      <xdr:nvCxnSpPr>
        <xdr:cNvPr id="437" name="直線コネクタ 436">
          <a:extLst>
            <a:ext uri="{FF2B5EF4-FFF2-40B4-BE49-F238E27FC236}">
              <a16:creationId xmlns:a16="http://schemas.microsoft.com/office/drawing/2014/main" id="{3EEBE627-9F49-4720-905F-B1A7D4F4706B}"/>
            </a:ext>
          </a:extLst>
        </xdr:cNvPr>
        <xdr:cNvCxnSpPr/>
      </xdr:nvCxnSpPr>
      <xdr:spPr>
        <a:xfrm flipV="1">
          <a:off x="16179800" y="3558399"/>
          <a:ext cx="838200" cy="8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B4F863F1-8363-49F4-AE80-E92D460E2172}"/>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75841073-9FF8-43A4-9852-FD3786B42E63}"/>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45085</xdr:rowOff>
    </xdr:from>
    <xdr:to>
      <xdr:col>77</xdr:col>
      <xdr:colOff>44450</xdr:colOff>
      <xdr:row>21</xdr:row>
      <xdr:rowOff>110772</xdr:rowOff>
    </xdr:to>
    <xdr:cxnSp macro="">
      <xdr:nvCxnSpPr>
        <xdr:cNvPr id="440" name="直線コネクタ 439">
          <a:extLst>
            <a:ext uri="{FF2B5EF4-FFF2-40B4-BE49-F238E27FC236}">
              <a16:creationId xmlns:a16="http://schemas.microsoft.com/office/drawing/2014/main" id="{E6AA1382-337B-4AA5-9F74-75CD3E8915BA}"/>
            </a:ext>
          </a:extLst>
        </xdr:cNvPr>
        <xdr:cNvCxnSpPr/>
      </xdr:nvCxnSpPr>
      <xdr:spPr>
        <a:xfrm flipV="1">
          <a:off x="15290800" y="3645535"/>
          <a:ext cx="889000" cy="65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C58B434-FF0C-43AD-A1D7-3D0A491D08DD}"/>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7E90CD1-779A-444A-99FE-E0386EDA8D93}"/>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110772</xdr:rowOff>
    </xdr:from>
    <xdr:to>
      <xdr:col>72</xdr:col>
      <xdr:colOff>203200</xdr:colOff>
      <xdr:row>21</xdr:row>
      <xdr:rowOff>133562</xdr:rowOff>
    </xdr:to>
    <xdr:cxnSp macro="">
      <xdr:nvCxnSpPr>
        <xdr:cNvPr id="443" name="直線コネクタ 442">
          <a:extLst>
            <a:ext uri="{FF2B5EF4-FFF2-40B4-BE49-F238E27FC236}">
              <a16:creationId xmlns:a16="http://schemas.microsoft.com/office/drawing/2014/main" id="{F8A26F95-EF0B-4A46-8132-5A8515B9C383}"/>
            </a:ext>
          </a:extLst>
        </xdr:cNvPr>
        <xdr:cNvCxnSpPr/>
      </xdr:nvCxnSpPr>
      <xdr:spPr>
        <a:xfrm flipV="1">
          <a:off x="14401800" y="3711222"/>
          <a:ext cx="889000" cy="2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8605FCD9-66E6-4E76-860C-6FDE8AA73C3E}"/>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2A690123-DB5B-4BC7-8CCD-E1C97168AC83}"/>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133562</xdr:rowOff>
    </xdr:from>
    <xdr:to>
      <xdr:col>68</xdr:col>
      <xdr:colOff>152400</xdr:colOff>
      <xdr:row>23</xdr:row>
      <xdr:rowOff>72178</xdr:rowOff>
    </xdr:to>
    <xdr:cxnSp macro="">
      <xdr:nvCxnSpPr>
        <xdr:cNvPr id="446" name="直線コネクタ 445">
          <a:extLst>
            <a:ext uri="{FF2B5EF4-FFF2-40B4-BE49-F238E27FC236}">
              <a16:creationId xmlns:a16="http://schemas.microsoft.com/office/drawing/2014/main" id="{0346738B-B985-4D55-BA94-5563A5849A7D}"/>
            </a:ext>
          </a:extLst>
        </xdr:cNvPr>
        <xdr:cNvCxnSpPr/>
      </xdr:nvCxnSpPr>
      <xdr:spPr>
        <a:xfrm flipV="1">
          <a:off x="13512800" y="3734012"/>
          <a:ext cx="889000" cy="281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C222933B-A556-4E26-B1E2-BD43DA973043}"/>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65FF1907-8FFC-4625-B6A3-5D8E62AD4D44}"/>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9042E11C-764A-4AB8-AE5A-474AB2E570A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9FAF1001-3445-4D0E-A064-3CC4FE964857}"/>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BBF5D453-C0CC-4EAD-BEBA-BEF8EC803492}"/>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B6976BE3-E047-4B10-B1E4-9C68442AC74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CC446B91-22DF-417D-8E25-B2941134EB17}"/>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52D9609D-0E57-498A-A350-5BD1ED932F3E}"/>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A6CCA03F-57BD-41BE-8BA0-ADDDFD224454}"/>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20</xdr:row>
      <xdr:rowOff>78599</xdr:rowOff>
    </xdr:from>
    <xdr:to>
      <xdr:col>81</xdr:col>
      <xdr:colOff>95250</xdr:colOff>
      <xdr:row>21</xdr:row>
      <xdr:rowOff>8749</xdr:rowOff>
    </xdr:to>
    <xdr:sp macro="" textlink="">
      <xdr:nvSpPr>
        <xdr:cNvPr id="456" name="楕円 455">
          <a:extLst>
            <a:ext uri="{FF2B5EF4-FFF2-40B4-BE49-F238E27FC236}">
              <a16:creationId xmlns:a16="http://schemas.microsoft.com/office/drawing/2014/main" id="{6A344B54-55A9-4D0E-BBCB-527FDABD91D6}"/>
            </a:ext>
          </a:extLst>
        </xdr:cNvPr>
        <xdr:cNvSpPr/>
      </xdr:nvSpPr>
      <xdr:spPr>
        <a:xfrm>
          <a:off x="16967200" y="350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20</xdr:row>
      <xdr:rowOff>50676</xdr:rowOff>
    </xdr:from>
    <xdr:ext cx="762000" cy="259045"/>
    <xdr:sp macro="" textlink="">
      <xdr:nvSpPr>
        <xdr:cNvPr id="457" name="将来負担の状況該当値テキスト">
          <a:extLst>
            <a:ext uri="{FF2B5EF4-FFF2-40B4-BE49-F238E27FC236}">
              <a16:creationId xmlns:a16="http://schemas.microsoft.com/office/drawing/2014/main" id="{EA9FBBAA-E245-413E-B00F-8DD40A3A402A}"/>
            </a:ext>
          </a:extLst>
        </xdr:cNvPr>
        <xdr:cNvSpPr txBox="1"/>
      </xdr:nvSpPr>
      <xdr:spPr>
        <a:xfrm>
          <a:off x="17106900" y="3479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165735</xdr:rowOff>
    </xdr:from>
    <xdr:to>
      <xdr:col>77</xdr:col>
      <xdr:colOff>95250</xdr:colOff>
      <xdr:row>21</xdr:row>
      <xdr:rowOff>95885</xdr:rowOff>
    </xdr:to>
    <xdr:sp macro="" textlink="">
      <xdr:nvSpPr>
        <xdr:cNvPr id="458" name="楕円 457">
          <a:extLst>
            <a:ext uri="{FF2B5EF4-FFF2-40B4-BE49-F238E27FC236}">
              <a16:creationId xmlns:a16="http://schemas.microsoft.com/office/drawing/2014/main" id="{BE170D97-CB38-43E9-82B5-42C007959A13}"/>
            </a:ext>
          </a:extLst>
        </xdr:cNvPr>
        <xdr:cNvSpPr/>
      </xdr:nvSpPr>
      <xdr:spPr>
        <a:xfrm>
          <a:off x="16129000" y="359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80662</xdr:rowOff>
    </xdr:from>
    <xdr:ext cx="736600" cy="259045"/>
    <xdr:sp macro="" textlink="">
      <xdr:nvSpPr>
        <xdr:cNvPr id="459" name="テキスト ボックス 458">
          <a:extLst>
            <a:ext uri="{FF2B5EF4-FFF2-40B4-BE49-F238E27FC236}">
              <a16:creationId xmlns:a16="http://schemas.microsoft.com/office/drawing/2014/main" id="{5BFE0076-2CD3-4A67-A850-247B7C46DEEB}"/>
            </a:ext>
          </a:extLst>
        </xdr:cNvPr>
        <xdr:cNvSpPr txBox="1"/>
      </xdr:nvSpPr>
      <xdr:spPr>
        <a:xfrm>
          <a:off x="15798800" y="3681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59972</xdr:rowOff>
    </xdr:from>
    <xdr:to>
      <xdr:col>73</xdr:col>
      <xdr:colOff>44450</xdr:colOff>
      <xdr:row>21</xdr:row>
      <xdr:rowOff>161572</xdr:rowOff>
    </xdr:to>
    <xdr:sp macro="" textlink="">
      <xdr:nvSpPr>
        <xdr:cNvPr id="460" name="楕円 459">
          <a:extLst>
            <a:ext uri="{FF2B5EF4-FFF2-40B4-BE49-F238E27FC236}">
              <a16:creationId xmlns:a16="http://schemas.microsoft.com/office/drawing/2014/main" id="{6F8E5B48-DC6B-42C2-8815-29C897228E09}"/>
            </a:ext>
          </a:extLst>
        </xdr:cNvPr>
        <xdr:cNvSpPr/>
      </xdr:nvSpPr>
      <xdr:spPr>
        <a:xfrm>
          <a:off x="15240000" y="366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21</xdr:row>
      <xdr:rowOff>146349</xdr:rowOff>
    </xdr:from>
    <xdr:ext cx="762000" cy="259045"/>
    <xdr:sp macro="" textlink="">
      <xdr:nvSpPr>
        <xdr:cNvPr id="461" name="テキスト ボックス 460">
          <a:extLst>
            <a:ext uri="{FF2B5EF4-FFF2-40B4-BE49-F238E27FC236}">
              <a16:creationId xmlns:a16="http://schemas.microsoft.com/office/drawing/2014/main" id="{928F4754-F8F0-464E-9689-9DBE4122AB52}"/>
            </a:ext>
          </a:extLst>
        </xdr:cNvPr>
        <xdr:cNvSpPr txBox="1"/>
      </xdr:nvSpPr>
      <xdr:spPr>
        <a:xfrm>
          <a:off x="14909800" y="37467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82762</xdr:rowOff>
    </xdr:from>
    <xdr:to>
      <xdr:col>68</xdr:col>
      <xdr:colOff>203200</xdr:colOff>
      <xdr:row>22</xdr:row>
      <xdr:rowOff>12912</xdr:rowOff>
    </xdr:to>
    <xdr:sp macro="" textlink="">
      <xdr:nvSpPr>
        <xdr:cNvPr id="462" name="楕円 461">
          <a:extLst>
            <a:ext uri="{FF2B5EF4-FFF2-40B4-BE49-F238E27FC236}">
              <a16:creationId xmlns:a16="http://schemas.microsoft.com/office/drawing/2014/main" id="{AAFB3BF0-0B64-4373-902B-8BB3D2084F50}"/>
            </a:ext>
          </a:extLst>
        </xdr:cNvPr>
        <xdr:cNvSpPr/>
      </xdr:nvSpPr>
      <xdr:spPr>
        <a:xfrm>
          <a:off x="14351000" y="368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21</xdr:row>
      <xdr:rowOff>169139</xdr:rowOff>
    </xdr:from>
    <xdr:ext cx="762000" cy="259045"/>
    <xdr:sp macro="" textlink="">
      <xdr:nvSpPr>
        <xdr:cNvPr id="463" name="テキスト ボックス 462">
          <a:extLst>
            <a:ext uri="{FF2B5EF4-FFF2-40B4-BE49-F238E27FC236}">
              <a16:creationId xmlns:a16="http://schemas.microsoft.com/office/drawing/2014/main" id="{E83BFF77-24FC-4017-A77F-49372CA9B70B}"/>
            </a:ext>
          </a:extLst>
        </xdr:cNvPr>
        <xdr:cNvSpPr txBox="1"/>
      </xdr:nvSpPr>
      <xdr:spPr>
        <a:xfrm>
          <a:off x="14020800" y="3769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23</xdr:row>
      <xdr:rowOff>21378</xdr:rowOff>
    </xdr:from>
    <xdr:to>
      <xdr:col>64</xdr:col>
      <xdr:colOff>152400</xdr:colOff>
      <xdr:row>23</xdr:row>
      <xdr:rowOff>122978</xdr:rowOff>
    </xdr:to>
    <xdr:sp macro="" textlink="">
      <xdr:nvSpPr>
        <xdr:cNvPr id="464" name="楕円 463">
          <a:extLst>
            <a:ext uri="{FF2B5EF4-FFF2-40B4-BE49-F238E27FC236}">
              <a16:creationId xmlns:a16="http://schemas.microsoft.com/office/drawing/2014/main" id="{93912306-8A9C-464C-A974-E2ED2EA103C9}"/>
            </a:ext>
          </a:extLst>
        </xdr:cNvPr>
        <xdr:cNvSpPr/>
      </xdr:nvSpPr>
      <xdr:spPr>
        <a:xfrm>
          <a:off x="13462000" y="396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23</xdr:row>
      <xdr:rowOff>107755</xdr:rowOff>
    </xdr:from>
    <xdr:ext cx="762000" cy="259045"/>
    <xdr:sp macro="" textlink="">
      <xdr:nvSpPr>
        <xdr:cNvPr id="465" name="テキスト ボックス 464">
          <a:extLst>
            <a:ext uri="{FF2B5EF4-FFF2-40B4-BE49-F238E27FC236}">
              <a16:creationId xmlns:a16="http://schemas.microsoft.com/office/drawing/2014/main" id="{6810C23B-FA5C-4D80-A3B6-0AE7868084E2}"/>
            </a:ext>
          </a:extLst>
        </xdr:cNvPr>
        <xdr:cNvSpPr txBox="1"/>
      </xdr:nvSpPr>
      <xdr:spPr>
        <a:xfrm>
          <a:off x="13131800" y="405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408A435E-259A-4F35-991F-8E78DB16E33A}"/>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1CF49344-364E-4202-B27D-E228DFF3E30E}"/>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F765B160-9A63-418A-9288-B612214CEFE5}"/>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9631A477-4D8D-4A47-B207-97D7E33D3FAD}"/>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8FDA2E3A-B46E-4FFC-8A73-C22A91CB5E68}"/>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1BE2A014-5F93-4999-9E27-6A44DD15ABB9}"/>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395FD0D1-5CC9-490D-89D1-A080C0D803E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586D6F09-E337-4B20-81CB-D73036033831}"/>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94609852-BA16-445F-A023-A3272A585844}"/>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8DC63DE-DBA3-4924-8C5F-5E262B587603}"/>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3AB9E1C2-DE4F-43B7-A0B3-C158A2D3044C}"/>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893970C8-172E-4ABD-988F-DC5E00EC007C}"/>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BB65FD28-879F-4EE5-9299-8F6435F76DF8}"/>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DFE8C965-EAB1-4D8D-B02D-5C7CF1894815}"/>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7958005-D943-4340-A088-B79D149390A3}"/>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67FC79F-0469-4008-83FA-CD4EAA7D743F}"/>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8E1DAFDE-EAC8-4880-B95C-EC94B1F0057B}"/>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70FDF88A-79FE-4E2D-A8BC-D81B22BF0DAC}"/>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79A4EDA2-ED62-4090-9408-01FD72A2718E}"/>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1BDF197-6A4F-4C80-B02E-506F0043BF03}"/>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421CAC99-AD3B-4191-83B9-5A931EF3D3F8}"/>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9D697B24-4AA9-45E6-8C7F-DAFC6E5D6621}"/>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F853E8BB-8AEE-443E-B7F0-BCDA10EBB8BC}"/>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D7D8D9B8-C40C-43B3-9660-EAF3412494E1}"/>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797E1662-6155-462C-B338-FAFB06D26019}"/>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74524304-6B76-47FA-98B9-D89C8667A526}"/>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8850A8CB-8776-4D40-A7ED-DFCC9A0A9E54}"/>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621379E0-365E-49FF-819B-B3E0617958A8}"/>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3DE226ED-A69B-4807-A25E-BFC6407D2074}"/>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FE7983E1-A956-48D7-AEFD-77CB789CFD22}"/>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ADA96A71-DB4C-4CE8-856A-739F3BC8727F}"/>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E954E160-A0F5-486B-9F42-E9207D6B25FB}"/>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399DE5C8-1811-4C17-99C7-5503E0EA0D2B}"/>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8E5D18CD-0D25-4AAA-882D-9B63C080CF84}"/>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92953140-DE13-4EEF-B23E-9AE66460CFD2}"/>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9A8595E4-D813-4547-9021-08B69ECB94DA}"/>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49793A50-C9A0-4B40-8B90-F60AA4CD84EB}"/>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81651E60-B012-41E0-B0E7-114FDECB0D65}"/>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AE0A5088-F53F-4222-94CE-D54AA1FAED2E}"/>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18B9B782-0BED-457E-9E20-CEA0042C9914}"/>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DCAE539D-09B6-4B7B-8827-AE510809A704}"/>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B71B5C28-7C74-4D85-A226-75F33FB9F157}"/>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CA67ECC4-FFBC-4CF9-BA72-655648E9163D}"/>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類似団体平均は前年度に比べ</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ポイント上昇した</a:t>
          </a:r>
          <a:r>
            <a:rPr kumimoji="1" lang="ja-JP" altLang="en-US" sz="1100">
              <a:solidFill>
                <a:schemeClr val="dk1"/>
              </a:solidFill>
              <a:effectLst/>
              <a:latin typeface="+mn-lt"/>
              <a:ea typeface="+mn-ea"/>
              <a:cs typeface="+mn-cs"/>
            </a:rPr>
            <a:t>一方で</a:t>
          </a:r>
          <a:r>
            <a:rPr kumimoji="1" lang="ja-JP" altLang="ja-JP" sz="1100">
              <a:solidFill>
                <a:schemeClr val="dk1"/>
              </a:solidFill>
              <a:effectLst/>
              <a:latin typeface="+mn-lt"/>
              <a:ea typeface="+mn-ea"/>
              <a:cs typeface="+mn-cs"/>
            </a:rPr>
            <a:t>、本町は前年度末の退職者</a:t>
          </a:r>
          <a:r>
            <a:rPr kumimoji="1" lang="ja-JP" altLang="en-US" sz="1100">
              <a:solidFill>
                <a:schemeClr val="dk1"/>
              </a:solidFill>
              <a:effectLst/>
              <a:latin typeface="+mn-lt"/>
              <a:ea typeface="+mn-ea"/>
              <a:cs typeface="+mn-cs"/>
            </a:rPr>
            <a:t>数</a:t>
          </a:r>
          <a:r>
            <a:rPr kumimoji="1" lang="ja-JP" altLang="ja-JP" sz="1100">
              <a:solidFill>
                <a:schemeClr val="dk1"/>
              </a:solidFill>
              <a:effectLst/>
              <a:latin typeface="+mn-lt"/>
              <a:ea typeface="+mn-ea"/>
              <a:cs typeface="+mn-cs"/>
            </a:rPr>
            <a:t>が多かった</a:t>
          </a:r>
          <a:r>
            <a:rPr kumimoji="1" lang="ja-JP" altLang="en-US" sz="1100">
              <a:solidFill>
                <a:schemeClr val="dk1"/>
              </a:solidFill>
              <a:effectLst/>
              <a:latin typeface="+mn-lt"/>
              <a:ea typeface="+mn-ea"/>
              <a:cs typeface="+mn-cs"/>
            </a:rPr>
            <a:t>ことなどにより</a:t>
          </a:r>
          <a:r>
            <a:rPr kumimoji="1" lang="en-US" altLang="ja-JP" sz="1100">
              <a:solidFill>
                <a:schemeClr val="dk1"/>
              </a:solidFill>
              <a:effectLst/>
              <a:latin typeface="+mn-lt"/>
              <a:ea typeface="+mn-ea"/>
              <a:cs typeface="+mn-cs"/>
            </a:rPr>
            <a:t>0.9</a:t>
          </a:r>
          <a:r>
            <a:rPr kumimoji="1" lang="ja-JP" altLang="ja-JP" sz="1100">
              <a:solidFill>
                <a:schemeClr val="dk1"/>
              </a:solidFill>
              <a:effectLst/>
              <a:latin typeface="+mn-lt"/>
              <a:ea typeface="+mn-ea"/>
              <a:cs typeface="+mn-cs"/>
            </a:rPr>
            <a:t>ポイント減少した。</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　ごみ収集、保育所運営及び学校給食調理等を直営で行っている</a:t>
          </a:r>
          <a:r>
            <a:rPr kumimoji="1" lang="ja-JP" altLang="en-US" sz="1100">
              <a:solidFill>
                <a:schemeClr val="dk1"/>
              </a:solidFill>
              <a:effectLst/>
              <a:latin typeface="+mn-lt"/>
              <a:ea typeface="+mn-ea"/>
              <a:cs typeface="+mn-cs"/>
            </a:rPr>
            <a:t>ことなどにより</a:t>
          </a:r>
          <a:r>
            <a:rPr kumimoji="1" lang="ja-JP" altLang="ja-JP" sz="1100">
              <a:solidFill>
                <a:schemeClr val="dk1"/>
              </a:solidFill>
              <a:effectLst/>
              <a:latin typeface="+mn-lt"/>
              <a:ea typeface="+mn-ea"/>
              <a:cs typeface="+mn-cs"/>
            </a:rPr>
            <a:t>類似団体平均を上回る水準となっている</a:t>
          </a:r>
          <a:r>
            <a:rPr kumimoji="1" lang="ja-JP" altLang="en-US" sz="1100">
              <a:solidFill>
                <a:schemeClr val="dk1"/>
              </a:solidFill>
              <a:effectLst/>
              <a:latin typeface="+mn-lt"/>
              <a:ea typeface="+mn-ea"/>
              <a:cs typeface="+mn-cs"/>
            </a:rPr>
            <a:t>ため、民間委託の検討を進めることとしており、学校給食調理については令和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年度から民間委託を実施する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2079BC3C-82B4-4B3E-9485-F60DD070F8D5}"/>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E399A749-6808-4DCE-829D-73882FF716A4}"/>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4AF16D4-C6DA-46F9-B01F-5293743D5C0A}"/>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F3F6D0C4-9C92-4F78-826F-196F9B5863C1}"/>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FB969A19-FBF3-4BA1-9166-443FC4AB7E03}"/>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6BB060BD-A7DF-4767-AF99-CCD909CB927E}"/>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67CA7513-114B-4C31-8C0C-693D2E505F77}"/>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4F2DEB47-786F-4663-B1AF-3E7EC3452711}"/>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F04BCD20-CC81-4CE3-959A-CE317313E0CB}"/>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C481BAB7-97CE-4FEE-BB3C-45834384E088}"/>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DC1C847B-60C9-414A-A08D-1F67AAC1CB0F}"/>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CA8687A7-DCA6-457D-8905-72F7E534E4AB}"/>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22D40B78-FAA0-41E2-9B48-A76D05B26AD1}"/>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C6515A9C-C1F8-4793-94C6-333E109483BE}"/>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E101AC67-CCC8-4D48-91B6-BD5C4A43C258}"/>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49AB6841-81CA-4686-876E-A43702422505}"/>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9B5A8844-EF6D-415A-804C-4242FC3B844A}"/>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3BA44733-B532-41DA-9E9A-C208CE976C82}"/>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9D9C6D84-727D-4D93-B4EA-A408C8E736DD}"/>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40132</xdr:rowOff>
    </xdr:from>
    <xdr:to>
      <xdr:col>24</xdr:col>
      <xdr:colOff>25400</xdr:colOff>
      <xdr:row>38</xdr:row>
      <xdr:rowOff>81280</xdr:rowOff>
    </xdr:to>
    <xdr:cxnSp macro="">
      <xdr:nvCxnSpPr>
        <xdr:cNvPr id="64" name="直線コネクタ 63">
          <a:extLst>
            <a:ext uri="{FF2B5EF4-FFF2-40B4-BE49-F238E27FC236}">
              <a16:creationId xmlns:a16="http://schemas.microsoft.com/office/drawing/2014/main" id="{F9162831-4F86-43F5-B692-8FA359257A0F}"/>
            </a:ext>
          </a:extLst>
        </xdr:cNvPr>
        <xdr:cNvCxnSpPr/>
      </xdr:nvCxnSpPr>
      <xdr:spPr>
        <a:xfrm flipV="1">
          <a:off x="3987800" y="6555232"/>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67581</xdr:rowOff>
    </xdr:from>
    <xdr:ext cx="762000" cy="259045"/>
    <xdr:sp macro="" textlink="">
      <xdr:nvSpPr>
        <xdr:cNvPr id="65" name="人件費平均値テキスト">
          <a:extLst>
            <a:ext uri="{FF2B5EF4-FFF2-40B4-BE49-F238E27FC236}">
              <a16:creationId xmlns:a16="http://schemas.microsoft.com/office/drawing/2014/main" id="{EEE51FD8-840D-40D9-9BB0-279304621C63}"/>
            </a:ext>
          </a:extLst>
        </xdr:cNvPr>
        <xdr:cNvSpPr txBox="1"/>
      </xdr:nvSpPr>
      <xdr:spPr>
        <a:xfrm>
          <a:off x="4914900" y="6239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59BB3C6-5C90-4905-A778-23B1A486D353}"/>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30988</xdr:rowOff>
    </xdr:from>
    <xdr:to>
      <xdr:col>19</xdr:col>
      <xdr:colOff>187325</xdr:colOff>
      <xdr:row>38</xdr:row>
      <xdr:rowOff>81280</xdr:rowOff>
    </xdr:to>
    <xdr:cxnSp macro="">
      <xdr:nvCxnSpPr>
        <xdr:cNvPr id="67" name="直線コネクタ 66">
          <a:extLst>
            <a:ext uri="{FF2B5EF4-FFF2-40B4-BE49-F238E27FC236}">
              <a16:creationId xmlns:a16="http://schemas.microsoft.com/office/drawing/2014/main" id="{6A5253FA-7CC1-4AB9-B60A-8FF91CDFCDF0}"/>
            </a:ext>
          </a:extLst>
        </xdr:cNvPr>
        <xdr:cNvCxnSpPr/>
      </xdr:nvCxnSpPr>
      <xdr:spPr>
        <a:xfrm>
          <a:off x="3098800" y="654608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26611CFD-C42C-4CF8-8EFD-E18C693E045C}"/>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121683</xdr:rowOff>
    </xdr:from>
    <xdr:ext cx="736600" cy="259045"/>
    <xdr:sp macro="" textlink="">
      <xdr:nvSpPr>
        <xdr:cNvPr id="69" name="テキスト ボックス 68">
          <a:extLst>
            <a:ext uri="{FF2B5EF4-FFF2-40B4-BE49-F238E27FC236}">
              <a16:creationId xmlns:a16="http://schemas.microsoft.com/office/drawing/2014/main" id="{1E000DE6-7874-4A47-8520-176AB4EF30C0}"/>
            </a:ext>
          </a:extLst>
        </xdr:cNvPr>
        <xdr:cNvSpPr txBox="1"/>
      </xdr:nvSpPr>
      <xdr:spPr>
        <a:xfrm>
          <a:off x="3606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30988</xdr:rowOff>
    </xdr:from>
    <xdr:to>
      <xdr:col>15</xdr:col>
      <xdr:colOff>98425</xdr:colOff>
      <xdr:row>38</xdr:row>
      <xdr:rowOff>62992</xdr:rowOff>
    </xdr:to>
    <xdr:cxnSp macro="">
      <xdr:nvCxnSpPr>
        <xdr:cNvPr id="70" name="直線コネクタ 69">
          <a:extLst>
            <a:ext uri="{FF2B5EF4-FFF2-40B4-BE49-F238E27FC236}">
              <a16:creationId xmlns:a16="http://schemas.microsoft.com/office/drawing/2014/main" id="{FC0E1E04-40A0-471F-BCC7-65B592346A8A}"/>
            </a:ext>
          </a:extLst>
        </xdr:cNvPr>
        <xdr:cNvCxnSpPr/>
      </xdr:nvCxnSpPr>
      <xdr:spPr>
        <a:xfrm flipV="1">
          <a:off x="2209800" y="654608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46FA375D-AB75-4F9A-A33F-4253395C97E1}"/>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98823</xdr:rowOff>
    </xdr:from>
    <xdr:ext cx="762000" cy="259045"/>
    <xdr:sp macro="" textlink="">
      <xdr:nvSpPr>
        <xdr:cNvPr id="72" name="テキスト ボックス 71">
          <a:extLst>
            <a:ext uri="{FF2B5EF4-FFF2-40B4-BE49-F238E27FC236}">
              <a16:creationId xmlns:a16="http://schemas.microsoft.com/office/drawing/2014/main" id="{238418A7-2B1F-41E1-B3B9-1B10DDB7FBE4}"/>
            </a:ext>
          </a:extLst>
        </xdr:cNvPr>
        <xdr:cNvSpPr txBox="1"/>
      </xdr:nvSpPr>
      <xdr:spPr>
        <a:xfrm>
          <a:off x="2717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62992</xdr:rowOff>
    </xdr:from>
    <xdr:to>
      <xdr:col>11</xdr:col>
      <xdr:colOff>9525</xdr:colOff>
      <xdr:row>39</xdr:row>
      <xdr:rowOff>56134</xdr:rowOff>
    </xdr:to>
    <xdr:cxnSp macro="">
      <xdr:nvCxnSpPr>
        <xdr:cNvPr id="73" name="直線コネクタ 72">
          <a:extLst>
            <a:ext uri="{FF2B5EF4-FFF2-40B4-BE49-F238E27FC236}">
              <a16:creationId xmlns:a16="http://schemas.microsoft.com/office/drawing/2014/main" id="{56B468EE-0527-41D7-A1B9-3B76F83A2EBC}"/>
            </a:ext>
          </a:extLst>
        </xdr:cNvPr>
        <xdr:cNvCxnSpPr/>
      </xdr:nvCxnSpPr>
      <xdr:spPr>
        <a:xfrm flipV="1">
          <a:off x="1320800" y="6578092"/>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503DEF02-8EF2-4082-8DDE-4B991F53BE93}"/>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75963</xdr:rowOff>
    </xdr:from>
    <xdr:ext cx="762000" cy="259045"/>
    <xdr:sp macro="" textlink="">
      <xdr:nvSpPr>
        <xdr:cNvPr id="75" name="テキスト ボックス 74">
          <a:extLst>
            <a:ext uri="{FF2B5EF4-FFF2-40B4-BE49-F238E27FC236}">
              <a16:creationId xmlns:a16="http://schemas.microsoft.com/office/drawing/2014/main" id="{20B089FF-4F13-45FA-996F-BAEC13BF6D02}"/>
            </a:ext>
          </a:extLst>
        </xdr:cNvPr>
        <xdr:cNvSpPr txBox="1"/>
      </xdr:nvSpPr>
      <xdr:spPr>
        <a:xfrm>
          <a:off x="1828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A7919099-8D9C-41D8-B203-EC51B38D65D2}"/>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525</xdr:rowOff>
    </xdr:from>
    <xdr:ext cx="762000" cy="259045"/>
    <xdr:sp macro="" textlink="">
      <xdr:nvSpPr>
        <xdr:cNvPr id="77" name="テキスト ボックス 76">
          <a:extLst>
            <a:ext uri="{FF2B5EF4-FFF2-40B4-BE49-F238E27FC236}">
              <a16:creationId xmlns:a16="http://schemas.microsoft.com/office/drawing/2014/main" id="{821C9437-75B8-4E24-A753-220CEA1471F0}"/>
            </a:ext>
          </a:extLst>
        </xdr:cNvPr>
        <xdr:cNvSpPr txBox="1"/>
      </xdr:nvSpPr>
      <xdr:spPr>
        <a:xfrm>
          <a:off x="939800" y="6172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2F1839F-1DAD-405C-9E10-F4D3CC54844F}"/>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6EA4A79B-87CB-4104-A9E6-9FD99DC41FC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E3BD2165-D7F8-4916-BF25-C5D66365915B}"/>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5D509501-8E92-4AFB-A347-3545FFCEF83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FF5556B4-BDE0-476B-8648-6F7F39DB2059}"/>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160782</xdr:rowOff>
    </xdr:from>
    <xdr:to>
      <xdr:col>24</xdr:col>
      <xdr:colOff>76200</xdr:colOff>
      <xdr:row>38</xdr:row>
      <xdr:rowOff>90932</xdr:rowOff>
    </xdr:to>
    <xdr:sp macro="" textlink="">
      <xdr:nvSpPr>
        <xdr:cNvPr id="83" name="楕円 82">
          <a:extLst>
            <a:ext uri="{FF2B5EF4-FFF2-40B4-BE49-F238E27FC236}">
              <a16:creationId xmlns:a16="http://schemas.microsoft.com/office/drawing/2014/main" id="{9AB0E63D-F325-4359-828C-A7BE86AFDCBF}"/>
            </a:ext>
          </a:extLst>
        </xdr:cNvPr>
        <xdr:cNvSpPr/>
      </xdr:nvSpPr>
      <xdr:spPr>
        <a:xfrm>
          <a:off x="47752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132859</xdr:rowOff>
    </xdr:from>
    <xdr:ext cx="762000" cy="259045"/>
    <xdr:sp macro="" textlink="">
      <xdr:nvSpPr>
        <xdr:cNvPr id="84" name="人件費該当値テキスト">
          <a:extLst>
            <a:ext uri="{FF2B5EF4-FFF2-40B4-BE49-F238E27FC236}">
              <a16:creationId xmlns:a16="http://schemas.microsoft.com/office/drawing/2014/main" id="{BCFB31C1-E2B0-4E2D-A91A-C9D270B29F73}"/>
            </a:ext>
          </a:extLst>
        </xdr:cNvPr>
        <xdr:cNvSpPr txBox="1"/>
      </xdr:nvSpPr>
      <xdr:spPr>
        <a:xfrm>
          <a:off x="49149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30480</xdr:rowOff>
    </xdr:from>
    <xdr:to>
      <xdr:col>20</xdr:col>
      <xdr:colOff>38100</xdr:colOff>
      <xdr:row>38</xdr:row>
      <xdr:rowOff>132080</xdr:rowOff>
    </xdr:to>
    <xdr:sp macro="" textlink="">
      <xdr:nvSpPr>
        <xdr:cNvPr id="85" name="楕円 84">
          <a:extLst>
            <a:ext uri="{FF2B5EF4-FFF2-40B4-BE49-F238E27FC236}">
              <a16:creationId xmlns:a16="http://schemas.microsoft.com/office/drawing/2014/main" id="{D7F5B00B-2EC6-4F44-BB35-1D3C29248012}"/>
            </a:ext>
          </a:extLst>
        </xdr:cNvPr>
        <xdr:cNvSpPr/>
      </xdr:nvSpPr>
      <xdr:spPr>
        <a:xfrm>
          <a:off x="3937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116857</xdr:rowOff>
    </xdr:from>
    <xdr:ext cx="736600" cy="259045"/>
    <xdr:sp macro="" textlink="">
      <xdr:nvSpPr>
        <xdr:cNvPr id="86" name="テキスト ボックス 85">
          <a:extLst>
            <a:ext uri="{FF2B5EF4-FFF2-40B4-BE49-F238E27FC236}">
              <a16:creationId xmlns:a16="http://schemas.microsoft.com/office/drawing/2014/main" id="{32708B88-72AD-47AD-AFAE-EF622BACAFD7}"/>
            </a:ext>
          </a:extLst>
        </xdr:cNvPr>
        <xdr:cNvSpPr txBox="1"/>
      </xdr:nvSpPr>
      <xdr:spPr>
        <a:xfrm>
          <a:off x="3606800" y="6631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151638</xdr:rowOff>
    </xdr:from>
    <xdr:to>
      <xdr:col>15</xdr:col>
      <xdr:colOff>149225</xdr:colOff>
      <xdr:row>38</xdr:row>
      <xdr:rowOff>81788</xdr:rowOff>
    </xdr:to>
    <xdr:sp macro="" textlink="">
      <xdr:nvSpPr>
        <xdr:cNvPr id="87" name="楕円 86">
          <a:extLst>
            <a:ext uri="{FF2B5EF4-FFF2-40B4-BE49-F238E27FC236}">
              <a16:creationId xmlns:a16="http://schemas.microsoft.com/office/drawing/2014/main" id="{697DB974-0431-4E43-B7F2-E8C767E9DB9F}"/>
            </a:ext>
          </a:extLst>
        </xdr:cNvPr>
        <xdr:cNvSpPr/>
      </xdr:nvSpPr>
      <xdr:spPr>
        <a:xfrm>
          <a:off x="3048000" y="6495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38</xdr:row>
      <xdr:rowOff>66565</xdr:rowOff>
    </xdr:from>
    <xdr:ext cx="762000" cy="259045"/>
    <xdr:sp macro="" textlink="">
      <xdr:nvSpPr>
        <xdr:cNvPr id="88" name="テキスト ボックス 87">
          <a:extLst>
            <a:ext uri="{FF2B5EF4-FFF2-40B4-BE49-F238E27FC236}">
              <a16:creationId xmlns:a16="http://schemas.microsoft.com/office/drawing/2014/main" id="{91CA35D7-C85E-4A17-AD97-8E85E7E266E4}"/>
            </a:ext>
          </a:extLst>
        </xdr:cNvPr>
        <xdr:cNvSpPr txBox="1"/>
      </xdr:nvSpPr>
      <xdr:spPr>
        <a:xfrm>
          <a:off x="2717800" y="6581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12192</xdr:rowOff>
    </xdr:from>
    <xdr:to>
      <xdr:col>11</xdr:col>
      <xdr:colOff>60325</xdr:colOff>
      <xdr:row>38</xdr:row>
      <xdr:rowOff>113792</xdr:rowOff>
    </xdr:to>
    <xdr:sp macro="" textlink="">
      <xdr:nvSpPr>
        <xdr:cNvPr id="89" name="楕円 88">
          <a:extLst>
            <a:ext uri="{FF2B5EF4-FFF2-40B4-BE49-F238E27FC236}">
              <a16:creationId xmlns:a16="http://schemas.microsoft.com/office/drawing/2014/main" id="{3E602D5D-E2DA-4C7F-A87D-C174A76AD3E8}"/>
            </a:ext>
          </a:extLst>
        </xdr:cNvPr>
        <xdr:cNvSpPr/>
      </xdr:nvSpPr>
      <xdr:spPr>
        <a:xfrm>
          <a:off x="2159000" y="652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98569</xdr:rowOff>
    </xdr:from>
    <xdr:ext cx="762000" cy="259045"/>
    <xdr:sp macro="" textlink="">
      <xdr:nvSpPr>
        <xdr:cNvPr id="90" name="テキスト ボックス 89">
          <a:extLst>
            <a:ext uri="{FF2B5EF4-FFF2-40B4-BE49-F238E27FC236}">
              <a16:creationId xmlns:a16="http://schemas.microsoft.com/office/drawing/2014/main" id="{6A9539A4-6723-4B57-8F42-BD2ED6A2AA0A}"/>
            </a:ext>
          </a:extLst>
        </xdr:cNvPr>
        <xdr:cNvSpPr txBox="1"/>
      </xdr:nvSpPr>
      <xdr:spPr>
        <a:xfrm>
          <a:off x="1828800" y="6613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39</xdr:row>
      <xdr:rowOff>5334</xdr:rowOff>
    </xdr:from>
    <xdr:to>
      <xdr:col>6</xdr:col>
      <xdr:colOff>171450</xdr:colOff>
      <xdr:row>39</xdr:row>
      <xdr:rowOff>106934</xdr:rowOff>
    </xdr:to>
    <xdr:sp macro="" textlink="">
      <xdr:nvSpPr>
        <xdr:cNvPr id="91" name="楕円 90">
          <a:extLst>
            <a:ext uri="{FF2B5EF4-FFF2-40B4-BE49-F238E27FC236}">
              <a16:creationId xmlns:a16="http://schemas.microsoft.com/office/drawing/2014/main" id="{A32492F1-7A92-479D-BCE8-BA161AB8AC21}"/>
            </a:ext>
          </a:extLst>
        </xdr:cNvPr>
        <xdr:cNvSpPr/>
      </xdr:nvSpPr>
      <xdr:spPr>
        <a:xfrm>
          <a:off x="1270000" y="6691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39</xdr:row>
      <xdr:rowOff>91711</xdr:rowOff>
    </xdr:from>
    <xdr:ext cx="762000" cy="259045"/>
    <xdr:sp macro="" textlink="">
      <xdr:nvSpPr>
        <xdr:cNvPr id="92" name="テキスト ボックス 91">
          <a:extLst>
            <a:ext uri="{FF2B5EF4-FFF2-40B4-BE49-F238E27FC236}">
              <a16:creationId xmlns:a16="http://schemas.microsoft.com/office/drawing/2014/main" id="{899AECE9-F135-44B4-9233-C5A6AC3F74A5}"/>
            </a:ext>
          </a:extLst>
        </xdr:cNvPr>
        <xdr:cNvSpPr txBox="1"/>
      </xdr:nvSpPr>
      <xdr:spPr>
        <a:xfrm>
          <a:off x="939800" y="6778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AAB3BA10-DF5D-4797-9D38-6B51704E021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A39F91A9-49E5-468E-A66D-681E6DDF9531}"/>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C3FF268-9FA0-43F7-9D57-11C44C0DF68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C5F3DFAE-379D-49E3-967C-A5FB735532BF}"/>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2F495230-339C-4C01-8E64-40D557AAD766}"/>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C2DC7B29-C9D9-4A03-A9F4-5BA44C8EB459}"/>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262930A-7F2F-490D-907A-E3079022E287}"/>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5600334D-5B3E-443A-A939-C820D653042B}"/>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497CD2D8-1BB6-44D0-9BF8-04C2299D5A5A}"/>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779BE1AD-38CC-41DA-83E6-B6585B941C99}"/>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F6649040-36E4-4E71-902C-A68C12E6F52E}"/>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物件費は前年度に比べ増加したが、それを上回る経常一般財源の増加及び特定財源の活用により、前年度に比べ</a:t>
          </a:r>
          <a:r>
            <a:rPr kumimoji="1" lang="en-US" altLang="ja-JP" sz="1100">
              <a:solidFill>
                <a:schemeClr val="dk1"/>
              </a:solidFill>
              <a:effectLst/>
              <a:latin typeface="+mn-lt"/>
              <a:ea typeface="+mn-ea"/>
              <a:cs typeface="+mn-cs"/>
            </a:rPr>
            <a:t>1.0</a:t>
          </a:r>
          <a:r>
            <a:rPr kumimoji="1" lang="ja-JP" altLang="en-US" sz="1100">
              <a:solidFill>
                <a:schemeClr val="dk1"/>
              </a:solidFill>
              <a:effectLst/>
              <a:latin typeface="+mn-lt"/>
              <a:ea typeface="+mn-ea"/>
              <a:cs typeface="+mn-cs"/>
            </a:rPr>
            <a:t>ポイント減少した。</a:t>
          </a:r>
          <a:br>
            <a:rPr kumimoji="1" lang="en-US" altLang="ja-JP" sz="1100">
              <a:solidFill>
                <a:schemeClr val="dk1"/>
              </a:solidFill>
              <a:effectLst/>
              <a:latin typeface="+mn-lt"/>
              <a:ea typeface="+mn-ea"/>
              <a:cs typeface="+mn-cs"/>
            </a:rPr>
          </a:br>
          <a:r>
            <a:rPr kumimoji="1" lang="ja-JP" altLang="en-US" sz="1100">
              <a:solidFill>
                <a:schemeClr val="dk1"/>
              </a:solidFill>
              <a:effectLst/>
              <a:latin typeface="+mn-lt"/>
              <a:ea typeface="+mn-ea"/>
              <a:cs typeface="+mn-cs"/>
            </a:rPr>
            <a:t>　しかし、令和</a:t>
          </a:r>
          <a:r>
            <a:rPr kumimoji="1" lang="en-US" altLang="ja-JP" sz="1100">
              <a:solidFill>
                <a:schemeClr val="dk1"/>
              </a:solidFill>
              <a:effectLst/>
              <a:latin typeface="+mn-lt"/>
              <a:ea typeface="+mn-ea"/>
              <a:cs typeface="+mn-cs"/>
            </a:rPr>
            <a:t>8</a:t>
          </a:r>
          <a:r>
            <a:rPr kumimoji="1" lang="ja-JP" altLang="en-US" sz="1100">
              <a:solidFill>
                <a:schemeClr val="dk1"/>
              </a:solidFill>
              <a:effectLst/>
              <a:latin typeface="+mn-lt"/>
              <a:ea typeface="+mn-ea"/>
              <a:cs typeface="+mn-cs"/>
            </a:rPr>
            <a:t>年度から学校給食調理の民間委託開始を予定するなど、今後委託料の増加が見込まれるため、</a:t>
          </a:r>
          <a:r>
            <a:rPr kumimoji="1" lang="ja-JP" altLang="ja-JP" sz="1100">
              <a:solidFill>
                <a:schemeClr val="dk1"/>
              </a:solidFill>
              <a:effectLst/>
              <a:latin typeface="+mn-lt"/>
              <a:ea typeface="+mn-ea"/>
              <a:cs typeface="+mn-cs"/>
            </a:rPr>
            <a:t>引き続き行財政改革を進め、経常的なコスト削減に努める。</a:t>
          </a:r>
          <a:endParaRPr kumimoji="1" lang="en-US" altLang="ja-JP" sz="1100">
            <a:solidFill>
              <a:schemeClr val="dk1"/>
            </a:solidFill>
            <a:effectLst/>
            <a:latin typeface="+mn-lt"/>
            <a:ea typeface="+mn-ea"/>
            <a:cs typeface="+mn-cs"/>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118A1576-95CA-495A-A204-1D1F0F30A277}"/>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BD2F18BB-B6CE-40F8-AE38-FCD4BA47533B}"/>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DA464325-9B8E-4342-85E7-AD49E7C2D7F1}"/>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BD2F6DA8-4A7B-45B4-801F-7A5438978835}"/>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E17161F0-9CD2-4C58-8D1E-7BA3C1206305}"/>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6B28C1F1-E265-4DEB-997A-D31B4E2A0BD6}"/>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A8D31AC0-F326-4B9F-B4D6-23E02F86F06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E000EE0B-AE0F-4954-ADE5-B493B4B99D22}"/>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C84875EB-E431-47FD-B139-7422ADF2F54F}"/>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3133CA70-01A9-442E-88B7-A8C085E997DC}"/>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FC64B5A9-CB45-46F1-B2FB-9E735BEE5073}"/>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331DD4C-5CD3-496B-AE2D-909F123F6BD7}"/>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69F4F568-D458-4A65-8955-7F7D95C61E23}"/>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416E2E2-7F0C-470A-8D4E-BB40D4CA98DD}"/>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2EA2FAF4-12F1-4074-8477-2A894685A365}"/>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445E6467-D497-4A4A-B74B-A4DCF76BAC3F}"/>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8E1B0866-9825-4F39-AD67-CE1FD442CA41}"/>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29845</xdr:rowOff>
    </xdr:from>
    <xdr:to>
      <xdr:col>82</xdr:col>
      <xdr:colOff>107950</xdr:colOff>
      <xdr:row>14</xdr:row>
      <xdr:rowOff>86995</xdr:rowOff>
    </xdr:to>
    <xdr:cxnSp macro="">
      <xdr:nvCxnSpPr>
        <xdr:cNvPr id="121" name="直線コネクタ 120">
          <a:extLst>
            <a:ext uri="{FF2B5EF4-FFF2-40B4-BE49-F238E27FC236}">
              <a16:creationId xmlns:a16="http://schemas.microsoft.com/office/drawing/2014/main" id="{E22D2729-4EF7-4BFE-B0E8-239A1263FEDB}"/>
            </a:ext>
          </a:extLst>
        </xdr:cNvPr>
        <xdr:cNvCxnSpPr/>
      </xdr:nvCxnSpPr>
      <xdr:spPr>
        <a:xfrm flipV="1">
          <a:off x="15671800" y="2430145"/>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13987</xdr:rowOff>
    </xdr:from>
    <xdr:ext cx="762000" cy="259045"/>
    <xdr:sp macro="" textlink="">
      <xdr:nvSpPr>
        <xdr:cNvPr id="122" name="物件費平均値テキスト">
          <a:extLst>
            <a:ext uri="{FF2B5EF4-FFF2-40B4-BE49-F238E27FC236}">
              <a16:creationId xmlns:a16="http://schemas.microsoft.com/office/drawing/2014/main" id="{EDA76CFA-7DBE-4F67-A261-4BB69BF18964}"/>
            </a:ext>
          </a:extLst>
        </xdr:cNvPr>
        <xdr:cNvSpPr txBox="1"/>
      </xdr:nvSpPr>
      <xdr:spPr>
        <a:xfrm>
          <a:off x="16598900" y="2585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83B5EEEE-A193-4157-B120-3229F2ABECBB}"/>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52705</xdr:rowOff>
    </xdr:from>
    <xdr:to>
      <xdr:col>78</xdr:col>
      <xdr:colOff>69850</xdr:colOff>
      <xdr:row>14</xdr:row>
      <xdr:rowOff>86995</xdr:rowOff>
    </xdr:to>
    <xdr:cxnSp macro="">
      <xdr:nvCxnSpPr>
        <xdr:cNvPr id="124" name="直線コネクタ 123">
          <a:extLst>
            <a:ext uri="{FF2B5EF4-FFF2-40B4-BE49-F238E27FC236}">
              <a16:creationId xmlns:a16="http://schemas.microsoft.com/office/drawing/2014/main" id="{7EAF2E3E-96EE-4E6B-8DCF-83E0F80DD20C}"/>
            </a:ext>
          </a:extLst>
        </xdr:cNvPr>
        <xdr:cNvCxnSpPr/>
      </xdr:nvCxnSpPr>
      <xdr:spPr>
        <a:xfrm>
          <a:off x="14782800" y="245300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C9B2CCE4-658E-4B0B-874D-65976224B392}"/>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116857</xdr:rowOff>
    </xdr:from>
    <xdr:ext cx="736600" cy="259045"/>
    <xdr:sp macro="" textlink="">
      <xdr:nvSpPr>
        <xdr:cNvPr id="126" name="テキスト ボックス 125">
          <a:extLst>
            <a:ext uri="{FF2B5EF4-FFF2-40B4-BE49-F238E27FC236}">
              <a16:creationId xmlns:a16="http://schemas.microsoft.com/office/drawing/2014/main" id="{0EDB5247-54CD-4EDB-A798-F2F787F7B853}"/>
            </a:ext>
          </a:extLst>
        </xdr:cNvPr>
        <xdr:cNvSpPr txBox="1"/>
      </xdr:nvSpPr>
      <xdr:spPr>
        <a:xfrm>
          <a:off x="15290800" y="2688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24130</xdr:rowOff>
    </xdr:from>
    <xdr:to>
      <xdr:col>73</xdr:col>
      <xdr:colOff>180975</xdr:colOff>
      <xdr:row>14</xdr:row>
      <xdr:rowOff>52705</xdr:rowOff>
    </xdr:to>
    <xdr:cxnSp macro="">
      <xdr:nvCxnSpPr>
        <xdr:cNvPr id="127" name="直線コネクタ 126">
          <a:extLst>
            <a:ext uri="{FF2B5EF4-FFF2-40B4-BE49-F238E27FC236}">
              <a16:creationId xmlns:a16="http://schemas.microsoft.com/office/drawing/2014/main" id="{3AA01323-87B8-4F49-9FFB-D32ACED97DA7}"/>
            </a:ext>
          </a:extLst>
        </xdr:cNvPr>
        <xdr:cNvCxnSpPr/>
      </xdr:nvCxnSpPr>
      <xdr:spPr>
        <a:xfrm>
          <a:off x="13893800" y="24244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33E6168-B5ED-4C79-805D-C1434472D12D}"/>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88282</xdr:rowOff>
    </xdr:from>
    <xdr:ext cx="762000" cy="259045"/>
    <xdr:sp macro="" textlink="">
      <xdr:nvSpPr>
        <xdr:cNvPr id="129" name="テキスト ボックス 128">
          <a:extLst>
            <a:ext uri="{FF2B5EF4-FFF2-40B4-BE49-F238E27FC236}">
              <a16:creationId xmlns:a16="http://schemas.microsoft.com/office/drawing/2014/main" id="{1381F81C-0325-4F62-9C40-8144EE1F38D0}"/>
            </a:ext>
          </a:extLst>
        </xdr:cNvPr>
        <xdr:cNvSpPr txBox="1"/>
      </xdr:nvSpPr>
      <xdr:spPr>
        <a:xfrm>
          <a:off x="14401800" y="2660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24130</xdr:rowOff>
    </xdr:from>
    <xdr:to>
      <xdr:col>69</xdr:col>
      <xdr:colOff>92075</xdr:colOff>
      <xdr:row>14</xdr:row>
      <xdr:rowOff>52705</xdr:rowOff>
    </xdr:to>
    <xdr:cxnSp macro="">
      <xdr:nvCxnSpPr>
        <xdr:cNvPr id="130" name="直線コネクタ 129">
          <a:extLst>
            <a:ext uri="{FF2B5EF4-FFF2-40B4-BE49-F238E27FC236}">
              <a16:creationId xmlns:a16="http://schemas.microsoft.com/office/drawing/2014/main" id="{EE161804-1DD8-4CA9-9394-275925F9099F}"/>
            </a:ext>
          </a:extLst>
        </xdr:cNvPr>
        <xdr:cNvCxnSpPr/>
      </xdr:nvCxnSpPr>
      <xdr:spPr>
        <a:xfrm flipV="1">
          <a:off x="13004800" y="242443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ACAF604-F720-409B-8BF9-67C3BC5113C5}"/>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36847</xdr:rowOff>
    </xdr:from>
    <xdr:ext cx="762000" cy="259045"/>
    <xdr:sp macro="" textlink="">
      <xdr:nvSpPr>
        <xdr:cNvPr id="132" name="テキスト ボックス 131">
          <a:extLst>
            <a:ext uri="{FF2B5EF4-FFF2-40B4-BE49-F238E27FC236}">
              <a16:creationId xmlns:a16="http://schemas.microsoft.com/office/drawing/2014/main" id="{3379F924-116C-4A6D-B29B-BA7BD3161DA0}"/>
            </a:ext>
          </a:extLst>
        </xdr:cNvPr>
        <xdr:cNvSpPr txBox="1"/>
      </xdr:nvSpPr>
      <xdr:spPr>
        <a:xfrm>
          <a:off x="13512800" y="260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8D10E1C-96D8-450C-A2CF-69B775D8B2FB}"/>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53992</xdr:rowOff>
    </xdr:from>
    <xdr:ext cx="762000" cy="259045"/>
    <xdr:sp macro="" textlink="">
      <xdr:nvSpPr>
        <xdr:cNvPr id="134" name="テキスト ボックス 133">
          <a:extLst>
            <a:ext uri="{FF2B5EF4-FFF2-40B4-BE49-F238E27FC236}">
              <a16:creationId xmlns:a16="http://schemas.microsoft.com/office/drawing/2014/main" id="{1E7004A1-901B-407F-AC66-9B08A0657D00}"/>
            </a:ext>
          </a:extLst>
        </xdr:cNvPr>
        <xdr:cNvSpPr txBox="1"/>
      </xdr:nvSpPr>
      <xdr:spPr>
        <a:xfrm>
          <a:off x="12623800" y="26257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CAFD4ACF-0847-4FB3-BB7B-813D9F2339F6}"/>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3238FE40-EEC5-40AD-AF1C-76163EA75472}"/>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137F2D4-DEBB-48A2-8AD0-A2618DC1A535}"/>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1C5A3FAD-FC46-449A-BD75-13C23E857E9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36DAF3F4-5690-4D1C-BF98-910DFBE626C8}"/>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150495</xdr:rowOff>
    </xdr:from>
    <xdr:to>
      <xdr:col>82</xdr:col>
      <xdr:colOff>158750</xdr:colOff>
      <xdr:row>14</xdr:row>
      <xdr:rowOff>80645</xdr:rowOff>
    </xdr:to>
    <xdr:sp macro="" textlink="">
      <xdr:nvSpPr>
        <xdr:cNvPr id="140" name="楕円 139">
          <a:extLst>
            <a:ext uri="{FF2B5EF4-FFF2-40B4-BE49-F238E27FC236}">
              <a16:creationId xmlns:a16="http://schemas.microsoft.com/office/drawing/2014/main" id="{26C24F81-0C6D-4D3B-8256-76296AC22BD8}"/>
            </a:ext>
          </a:extLst>
        </xdr:cNvPr>
        <xdr:cNvSpPr/>
      </xdr:nvSpPr>
      <xdr:spPr>
        <a:xfrm>
          <a:off x="16459200" y="2379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167022</xdr:rowOff>
    </xdr:from>
    <xdr:ext cx="762000" cy="259045"/>
    <xdr:sp macro="" textlink="">
      <xdr:nvSpPr>
        <xdr:cNvPr id="141" name="物件費該当値テキスト">
          <a:extLst>
            <a:ext uri="{FF2B5EF4-FFF2-40B4-BE49-F238E27FC236}">
              <a16:creationId xmlns:a16="http://schemas.microsoft.com/office/drawing/2014/main" id="{F1C74B91-7D3C-4A07-B8C7-3807293D1DD0}"/>
            </a:ext>
          </a:extLst>
        </xdr:cNvPr>
        <xdr:cNvSpPr txBox="1"/>
      </xdr:nvSpPr>
      <xdr:spPr>
        <a:xfrm>
          <a:off x="16598900" y="2224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36195</xdr:rowOff>
    </xdr:from>
    <xdr:to>
      <xdr:col>78</xdr:col>
      <xdr:colOff>120650</xdr:colOff>
      <xdr:row>14</xdr:row>
      <xdr:rowOff>137795</xdr:rowOff>
    </xdr:to>
    <xdr:sp macro="" textlink="">
      <xdr:nvSpPr>
        <xdr:cNvPr id="142" name="楕円 141">
          <a:extLst>
            <a:ext uri="{FF2B5EF4-FFF2-40B4-BE49-F238E27FC236}">
              <a16:creationId xmlns:a16="http://schemas.microsoft.com/office/drawing/2014/main" id="{66090313-1AD0-46A4-AB12-86FC4F3D9966}"/>
            </a:ext>
          </a:extLst>
        </xdr:cNvPr>
        <xdr:cNvSpPr/>
      </xdr:nvSpPr>
      <xdr:spPr>
        <a:xfrm>
          <a:off x="15621000" y="2436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147972</xdr:rowOff>
    </xdr:from>
    <xdr:ext cx="736600" cy="259045"/>
    <xdr:sp macro="" textlink="">
      <xdr:nvSpPr>
        <xdr:cNvPr id="143" name="テキスト ボックス 142">
          <a:extLst>
            <a:ext uri="{FF2B5EF4-FFF2-40B4-BE49-F238E27FC236}">
              <a16:creationId xmlns:a16="http://schemas.microsoft.com/office/drawing/2014/main" id="{3991E0A9-C342-4FF0-AA86-F715BA9E617E}"/>
            </a:ext>
          </a:extLst>
        </xdr:cNvPr>
        <xdr:cNvSpPr txBox="1"/>
      </xdr:nvSpPr>
      <xdr:spPr>
        <a:xfrm>
          <a:off x="15290800" y="2205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1905</xdr:rowOff>
    </xdr:from>
    <xdr:to>
      <xdr:col>74</xdr:col>
      <xdr:colOff>31750</xdr:colOff>
      <xdr:row>14</xdr:row>
      <xdr:rowOff>103505</xdr:rowOff>
    </xdr:to>
    <xdr:sp macro="" textlink="">
      <xdr:nvSpPr>
        <xdr:cNvPr id="144" name="楕円 143">
          <a:extLst>
            <a:ext uri="{FF2B5EF4-FFF2-40B4-BE49-F238E27FC236}">
              <a16:creationId xmlns:a16="http://schemas.microsoft.com/office/drawing/2014/main" id="{9B9D1E5A-AD68-46B0-AFF7-8089EA4D6F5F}"/>
            </a:ext>
          </a:extLst>
        </xdr:cNvPr>
        <xdr:cNvSpPr/>
      </xdr:nvSpPr>
      <xdr:spPr>
        <a:xfrm>
          <a:off x="14732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113682</xdr:rowOff>
    </xdr:from>
    <xdr:ext cx="762000" cy="259045"/>
    <xdr:sp macro="" textlink="">
      <xdr:nvSpPr>
        <xdr:cNvPr id="145" name="テキスト ボックス 144">
          <a:extLst>
            <a:ext uri="{FF2B5EF4-FFF2-40B4-BE49-F238E27FC236}">
              <a16:creationId xmlns:a16="http://schemas.microsoft.com/office/drawing/2014/main" id="{E90DB617-69F1-423E-9443-B827568F6D37}"/>
            </a:ext>
          </a:extLst>
        </xdr:cNvPr>
        <xdr:cNvSpPr txBox="1"/>
      </xdr:nvSpPr>
      <xdr:spPr>
        <a:xfrm>
          <a:off x="14401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144780</xdr:rowOff>
    </xdr:from>
    <xdr:to>
      <xdr:col>69</xdr:col>
      <xdr:colOff>142875</xdr:colOff>
      <xdr:row>14</xdr:row>
      <xdr:rowOff>74930</xdr:rowOff>
    </xdr:to>
    <xdr:sp macro="" textlink="">
      <xdr:nvSpPr>
        <xdr:cNvPr id="146" name="楕円 145">
          <a:extLst>
            <a:ext uri="{FF2B5EF4-FFF2-40B4-BE49-F238E27FC236}">
              <a16:creationId xmlns:a16="http://schemas.microsoft.com/office/drawing/2014/main" id="{CAAC5F7D-817D-48D4-B82A-154304D42499}"/>
            </a:ext>
          </a:extLst>
        </xdr:cNvPr>
        <xdr:cNvSpPr/>
      </xdr:nvSpPr>
      <xdr:spPr>
        <a:xfrm>
          <a:off x="13843000" y="237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85107</xdr:rowOff>
    </xdr:from>
    <xdr:ext cx="762000" cy="259045"/>
    <xdr:sp macro="" textlink="">
      <xdr:nvSpPr>
        <xdr:cNvPr id="147" name="テキスト ボックス 146">
          <a:extLst>
            <a:ext uri="{FF2B5EF4-FFF2-40B4-BE49-F238E27FC236}">
              <a16:creationId xmlns:a16="http://schemas.microsoft.com/office/drawing/2014/main" id="{C3E12C53-1CB8-4D38-9AD3-C73A7CA0D14D}"/>
            </a:ext>
          </a:extLst>
        </xdr:cNvPr>
        <xdr:cNvSpPr txBox="1"/>
      </xdr:nvSpPr>
      <xdr:spPr>
        <a:xfrm>
          <a:off x="13512800" y="2142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1905</xdr:rowOff>
    </xdr:from>
    <xdr:to>
      <xdr:col>65</xdr:col>
      <xdr:colOff>53975</xdr:colOff>
      <xdr:row>14</xdr:row>
      <xdr:rowOff>103505</xdr:rowOff>
    </xdr:to>
    <xdr:sp macro="" textlink="">
      <xdr:nvSpPr>
        <xdr:cNvPr id="148" name="楕円 147">
          <a:extLst>
            <a:ext uri="{FF2B5EF4-FFF2-40B4-BE49-F238E27FC236}">
              <a16:creationId xmlns:a16="http://schemas.microsoft.com/office/drawing/2014/main" id="{4C3D8FEC-FF0A-417A-99BE-5C53AFFB3E9E}"/>
            </a:ext>
          </a:extLst>
        </xdr:cNvPr>
        <xdr:cNvSpPr/>
      </xdr:nvSpPr>
      <xdr:spPr>
        <a:xfrm>
          <a:off x="12954000" y="2402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113682</xdr:rowOff>
    </xdr:from>
    <xdr:ext cx="762000" cy="259045"/>
    <xdr:sp macro="" textlink="">
      <xdr:nvSpPr>
        <xdr:cNvPr id="149" name="テキスト ボックス 148">
          <a:extLst>
            <a:ext uri="{FF2B5EF4-FFF2-40B4-BE49-F238E27FC236}">
              <a16:creationId xmlns:a16="http://schemas.microsoft.com/office/drawing/2014/main" id="{8AB8633E-623C-4B1D-A2F9-B3485B0D5A70}"/>
            </a:ext>
          </a:extLst>
        </xdr:cNvPr>
        <xdr:cNvSpPr txBox="1"/>
      </xdr:nvSpPr>
      <xdr:spPr>
        <a:xfrm>
          <a:off x="12623800" y="2171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BCB44A23-4404-4990-8B36-E3BA4EA0BE49}"/>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BEF3CFFC-351C-4510-9F9A-8A108BCCCAD4}"/>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5A804B13-0023-4DB6-8737-0ABC39B13AE7}"/>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4C79E22C-8E5B-476A-8705-BD8F00CB2BCF}"/>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2E418D38-B348-4EC4-A9BA-ED4A84AE7EBA}"/>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93E9FBFB-1D3A-49B8-B00F-5C8E641B9A52}"/>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A34BDEA6-FE3D-42C4-8BC2-7AD907E0044F}"/>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F809592E-F0ED-4381-9F5B-4AA911D49CD8}"/>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97B0A5D2-CA40-4736-9960-4EBC15AFF409}"/>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AF232317-6ACC-42C1-84EE-A28F332D27E3}"/>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FF1F546B-1F74-4C0B-AADF-17163A851CD5}"/>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ja-JP" altLang="ja-JP" sz="1100" b="0" i="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障がい者自立支援給付の増加、福祉医療費助成制度及び子育て支援医療の充実などにより、類似団体平均を上回る水準となって</a:t>
          </a:r>
          <a:r>
            <a:rPr kumimoji="1" lang="ja-JP" altLang="en-US" sz="1100">
              <a:solidFill>
                <a:schemeClr val="dk1"/>
              </a:solidFill>
              <a:effectLst/>
              <a:latin typeface="+mn-lt"/>
              <a:ea typeface="+mn-ea"/>
              <a:cs typeface="+mn-cs"/>
            </a:rPr>
            <a:t>おり、</a:t>
          </a:r>
          <a:r>
            <a:rPr lang="ja-JP" altLang="en-US" sz="1100" b="0" i="0" u="none" strike="noStrike" baseline="0">
              <a:solidFill>
                <a:schemeClr val="dk1"/>
              </a:solidFill>
              <a:latin typeface="+mn-lt"/>
              <a:ea typeface="+mn-ea"/>
              <a:cs typeface="+mn-cs"/>
            </a:rPr>
            <a:t>物価高騰対策支援金支給事業の増などにより前年度に比べ</a:t>
          </a:r>
          <a:r>
            <a:rPr lang="en-US" altLang="ja-JP" sz="1100" b="0" i="0" u="none" strike="noStrike" baseline="0">
              <a:solidFill>
                <a:schemeClr val="dk1"/>
              </a:solidFill>
              <a:latin typeface="+mn-lt"/>
              <a:ea typeface="+mn-ea"/>
              <a:cs typeface="+mn-cs"/>
            </a:rPr>
            <a:t>0.1</a:t>
          </a:r>
          <a:r>
            <a:rPr lang="ja-JP" altLang="en-US" sz="1100" b="0" i="0" u="none" strike="noStrike" baseline="0">
              <a:solidFill>
                <a:schemeClr val="dk1"/>
              </a:solidFill>
              <a:latin typeface="+mn-lt"/>
              <a:ea typeface="+mn-ea"/>
              <a:cs typeface="+mn-cs"/>
            </a:rPr>
            <a:t>ポイント上昇した。</a:t>
          </a:r>
          <a:endParaRPr lang="en-US" altLang="ja-JP" sz="1100" b="0" i="0" u="none" strike="noStrike" baseline="0">
            <a:solidFill>
              <a:schemeClr val="dk1"/>
            </a:solidFill>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町単独制度の内容を精査し、必要以上の扶助費支出を抑制するなど適正な支出に努める。</a:t>
          </a:r>
          <a:endParaRPr lang="ja-JP" altLang="ja-JP">
            <a:effectLst/>
          </a:endParaRPr>
        </a:p>
        <a:p>
          <a:endParaRPr lang="ja-JP" altLang="en-US" sz="1100" b="0" i="0" u="none" strike="noStrike" baseline="0">
            <a:solidFill>
              <a:schemeClr val="dk1"/>
            </a:solidFill>
            <a:latin typeface="+mn-lt"/>
            <a:ea typeface="+mn-ea"/>
            <a:cs typeface="+mn-cs"/>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B0AED05B-348B-4714-B499-4E40F4CE315C}"/>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42D26201-B61B-4F77-AF69-266239A57B72}"/>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AE1E3086-7086-42F8-A3E2-553DC956DD16}"/>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FD3F5CAD-B7DF-48BE-B96E-E4DBB9C3A068}"/>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6A1AD488-3A3D-48E8-97AC-AE5430452D85}"/>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CDD162F5-D8A4-4C1F-BF75-1585847D676C}"/>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4BB11E45-FAB9-4F98-8D67-BA05BC67B7A8}"/>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A9263A32-8B73-47E2-9C99-C5C607A14D35}"/>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5E492450-0621-4D1E-AE58-E55423FAD01D}"/>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1C387A13-E359-4C6D-9A20-9ACB50CCC1CA}"/>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35CE0230-39C6-4779-953C-72EAC683E68A}"/>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B44A122A-7BD9-467B-A86B-4CCA6A66CCBF}"/>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2E7C5358-3E56-4510-9244-D5869B43FAE7}"/>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332E4B11-6208-453E-BAEF-B02BA4E9174D}"/>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FED3597C-2347-4829-9FCA-6F403098C8F7}"/>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A94F2E2D-A334-46B3-AF67-5D1ADB63018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B53FAECC-8BC1-495D-87BF-2A64B68EA448}"/>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6A49AE9D-1ACF-4D9A-B98E-732D29F7EBED}"/>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A157D911-9B4A-465C-88E1-B5E470304CFE}"/>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917BD010-C63B-47DE-910F-CE3940CA1BBC}"/>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6EB61D3-0AD7-4901-9F57-A2CEF127C29B}"/>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146050</xdr:rowOff>
    </xdr:from>
    <xdr:to>
      <xdr:col>24</xdr:col>
      <xdr:colOff>25400</xdr:colOff>
      <xdr:row>56</xdr:row>
      <xdr:rowOff>165100</xdr:rowOff>
    </xdr:to>
    <xdr:cxnSp macro="">
      <xdr:nvCxnSpPr>
        <xdr:cNvPr id="182" name="直線コネクタ 181">
          <a:extLst>
            <a:ext uri="{FF2B5EF4-FFF2-40B4-BE49-F238E27FC236}">
              <a16:creationId xmlns:a16="http://schemas.microsoft.com/office/drawing/2014/main" id="{CED14601-0858-4BBC-BCCC-E4C5C448ECBB}"/>
            </a:ext>
          </a:extLst>
        </xdr:cNvPr>
        <xdr:cNvCxnSpPr/>
      </xdr:nvCxnSpPr>
      <xdr:spPr>
        <a:xfrm>
          <a:off x="3987800" y="97472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16527</xdr:rowOff>
    </xdr:from>
    <xdr:ext cx="762000" cy="259045"/>
    <xdr:sp macro="" textlink="">
      <xdr:nvSpPr>
        <xdr:cNvPr id="183" name="扶助費平均値テキスト">
          <a:extLst>
            <a:ext uri="{FF2B5EF4-FFF2-40B4-BE49-F238E27FC236}">
              <a16:creationId xmlns:a16="http://schemas.microsoft.com/office/drawing/2014/main" id="{A0A6AAC9-9287-43A8-8B51-B6A39D3804E6}"/>
            </a:ext>
          </a:extLst>
        </xdr:cNvPr>
        <xdr:cNvSpPr txBox="1"/>
      </xdr:nvSpPr>
      <xdr:spPr>
        <a:xfrm>
          <a:off x="4914900" y="9274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27484EEB-07D4-40D0-B673-6F4988346973}"/>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146050</xdr:rowOff>
    </xdr:to>
    <xdr:cxnSp macro="">
      <xdr:nvCxnSpPr>
        <xdr:cNvPr id="185" name="直線コネクタ 184">
          <a:extLst>
            <a:ext uri="{FF2B5EF4-FFF2-40B4-BE49-F238E27FC236}">
              <a16:creationId xmlns:a16="http://schemas.microsoft.com/office/drawing/2014/main" id="{68583455-45ED-4F9B-BC3F-ED2C89C5491C}"/>
            </a:ext>
          </a:extLst>
        </xdr:cNvPr>
        <xdr:cNvCxnSpPr/>
      </xdr:nvCxnSpPr>
      <xdr:spPr>
        <a:xfrm>
          <a:off x="3098800" y="96901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2FABD814-A2D2-44B4-92DE-C0C045BD94AD}"/>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92727</xdr:rowOff>
    </xdr:from>
    <xdr:ext cx="736600" cy="259045"/>
    <xdr:sp macro="" textlink="">
      <xdr:nvSpPr>
        <xdr:cNvPr id="187" name="テキスト ボックス 186">
          <a:extLst>
            <a:ext uri="{FF2B5EF4-FFF2-40B4-BE49-F238E27FC236}">
              <a16:creationId xmlns:a16="http://schemas.microsoft.com/office/drawing/2014/main" id="{2605EE30-09F1-4E00-9CC3-7A48174818FE}"/>
            </a:ext>
          </a:extLst>
        </xdr:cNvPr>
        <xdr:cNvSpPr txBox="1"/>
      </xdr:nvSpPr>
      <xdr:spPr>
        <a:xfrm>
          <a:off x="3606800" y="9179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31750</xdr:rowOff>
    </xdr:from>
    <xdr:to>
      <xdr:col>15</xdr:col>
      <xdr:colOff>98425</xdr:colOff>
      <xdr:row>56</xdr:row>
      <xdr:rowOff>88900</xdr:rowOff>
    </xdr:to>
    <xdr:cxnSp macro="">
      <xdr:nvCxnSpPr>
        <xdr:cNvPr id="188" name="直線コネクタ 187">
          <a:extLst>
            <a:ext uri="{FF2B5EF4-FFF2-40B4-BE49-F238E27FC236}">
              <a16:creationId xmlns:a16="http://schemas.microsoft.com/office/drawing/2014/main" id="{63506820-8623-4A42-B9BE-B1C51EFE3376}"/>
            </a:ext>
          </a:extLst>
        </xdr:cNvPr>
        <xdr:cNvCxnSpPr/>
      </xdr:nvCxnSpPr>
      <xdr:spPr>
        <a:xfrm>
          <a:off x="2209800" y="96329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80F8752E-6B9B-4B75-9B03-3100F0F0B345}"/>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190" name="テキスト ボックス 189">
          <a:extLst>
            <a:ext uri="{FF2B5EF4-FFF2-40B4-BE49-F238E27FC236}">
              <a16:creationId xmlns:a16="http://schemas.microsoft.com/office/drawing/2014/main" id="{071270DC-27CA-4687-B9E4-C8E0E76BB5FB}"/>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31750</xdr:rowOff>
    </xdr:from>
    <xdr:to>
      <xdr:col>11</xdr:col>
      <xdr:colOff>9525</xdr:colOff>
      <xdr:row>56</xdr:row>
      <xdr:rowOff>127000</xdr:rowOff>
    </xdr:to>
    <xdr:cxnSp macro="">
      <xdr:nvCxnSpPr>
        <xdr:cNvPr id="191" name="直線コネクタ 190">
          <a:extLst>
            <a:ext uri="{FF2B5EF4-FFF2-40B4-BE49-F238E27FC236}">
              <a16:creationId xmlns:a16="http://schemas.microsoft.com/office/drawing/2014/main" id="{DEE15769-DEBD-44B0-96DB-8623D206E3C2}"/>
            </a:ext>
          </a:extLst>
        </xdr:cNvPr>
        <xdr:cNvCxnSpPr/>
      </xdr:nvCxnSpPr>
      <xdr:spPr>
        <a:xfrm flipV="1">
          <a:off x="1320800" y="9632950"/>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9857182F-8EF3-4B37-B9DA-8C75821B9D06}"/>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54627</xdr:rowOff>
    </xdr:from>
    <xdr:ext cx="762000" cy="259045"/>
    <xdr:sp macro="" textlink="">
      <xdr:nvSpPr>
        <xdr:cNvPr id="193" name="テキスト ボックス 192">
          <a:extLst>
            <a:ext uri="{FF2B5EF4-FFF2-40B4-BE49-F238E27FC236}">
              <a16:creationId xmlns:a16="http://schemas.microsoft.com/office/drawing/2014/main" id="{E631C849-B490-45F8-ACE6-B3488E706734}"/>
            </a:ext>
          </a:extLst>
        </xdr:cNvPr>
        <xdr:cNvSpPr txBox="1"/>
      </xdr:nvSpPr>
      <xdr:spPr>
        <a:xfrm>
          <a:off x="1828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6C417384-2F2A-4759-BE69-AA7B64F531A3}"/>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92727</xdr:rowOff>
    </xdr:from>
    <xdr:ext cx="762000" cy="259045"/>
    <xdr:sp macro="" textlink="">
      <xdr:nvSpPr>
        <xdr:cNvPr id="195" name="テキスト ボックス 194">
          <a:extLst>
            <a:ext uri="{FF2B5EF4-FFF2-40B4-BE49-F238E27FC236}">
              <a16:creationId xmlns:a16="http://schemas.microsoft.com/office/drawing/2014/main" id="{1849A1C3-093C-4F08-A49A-8EA78DC21B0D}"/>
            </a:ext>
          </a:extLst>
        </xdr:cNvPr>
        <xdr:cNvSpPr txBox="1"/>
      </xdr:nvSpPr>
      <xdr:spPr>
        <a:xfrm>
          <a:off x="939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56F714C4-9335-4099-870F-F0E868BD03F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76EB1BC1-F4AF-4F2C-B8BF-C7A905AECDE5}"/>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271824DC-3635-43DD-A788-0963044490F4}"/>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8A380757-1466-4819-BF58-019243172541}"/>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2B01B487-E922-4006-AB2A-77FB74FC2CFF}"/>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201" name="楕円 200">
          <a:extLst>
            <a:ext uri="{FF2B5EF4-FFF2-40B4-BE49-F238E27FC236}">
              <a16:creationId xmlns:a16="http://schemas.microsoft.com/office/drawing/2014/main" id="{0224A283-2D35-4310-9499-B60BCD5911C9}"/>
            </a:ext>
          </a:extLst>
        </xdr:cNvPr>
        <xdr:cNvSpPr/>
      </xdr:nvSpPr>
      <xdr:spPr>
        <a:xfrm>
          <a:off x="4775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86377</xdr:rowOff>
    </xdr:from>
    <xdr:ext cx="762000" cy="259045"/>
    <xdr:sp macro="" textlink="">
      <xdr:nvSpPr>
        <xdr:cNvPr id="202" name="扶助費該当値テキスト">
          <a:extLst>
            <a:ext uri="{FF2B5EF4-FFF2-40B4-BE49-F238E27FC236}">
              <a16:creationId xmlns:a16="http://schemas.microsoft.com/office/drawing/2014/main" id="{B7FFF5A7-9780-4180-A8FA-B7D56DCA624A}"/>
            </a:ext>
          </a:extLst>
        </xdr:cNvPr>
        <xdr:cNvSpPr txBox="1"/>
      </xdr:nvSpPr>
      <xdr:spPr>
        <a:xfrm>
          <a:off x="4914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95250</xdr:rowOff>
    </xdr:from>
    <xdr:to>
      <xdr:col>20</xdr:col>
      <xdr:colOff>38100</xdr:colOff>
      <xdr:row>57</xdr:row>
      <xdr:rowOff>25400</xdr:rowOff>
    </xdr:to>
    <xdr:sp macro="" textlink="">
      <xdr:nvSpPr>
        <xdr:cNvPr id="203" name="楕円 202">
          <a:extLst>
            <a:ext uri="{FF2B5EF4-FFF2-40B4-BE49-F238E27FC236}">
              <a16:creationId xmlns:a16="http://schemas.microsoft.com/office/drawing/2014/main" id="{948D9A67-888A-4D8B-8A8F-C3670946A67B}"/>
            </a:ext>
          </a:extLst>
        </xdr:cNvPr>
        <xdr:cNvSpPr/>
      </xdr:nvSpPr>
      <xdr:spPr>
        <a:xfrm>
          <a:off x="3937000" y="969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10177</xdr:rowOff>
    </xdr:from>
    <xdr:ext cx="736600" cy="259045"/>
    <xdr:sp macro="" textlink="">
      <xdr:nvSpPr>
        <xdr:cNvPr id="204" name="テキスト ボックス 203">
          <a:extLst>
            <a:ext uri="{FF2B5EF4-FFF2-40B4-BE49-F238E27FC236}">
              <a16:creationId xmlns:a16="http://schemas.microsoft.com/office/drawing/2014/main" id="{7CEB222C-BA4D-49AA-89AD-C446851BC040}"/>
            </a:ext>
          </a:extLst>
        </xdr:cNvPr>
        <xdr:cNvSpPr txBox="1"/>
      </xdr:nvSpPr>
      <xdr:spPr>
        <a:xfrm>
          <a:off x="3606800" y="9782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05" name="楕円 204">
          <a:extLst>
            <a:ext uri="{FF2B5EF4-FFF2-40B4-BE49-F238E27FC236}">
              <a16:creationId xmlns:a16="http://schemas.microsoft.com/office/drawing/2014/main" id="{8E545F1B-306B-4E95-85BF-A5081307CEC1}"/>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124477</xdr:rowOff>
    </xdr:from>
    <xdr:ext cx="762000" cy="259045"/>
    <xdr:sp macro="" textlink="">
      <xdr:nvSpPr>
        <xdr:cNvPr id="206" name="テキスト ボックス 205">
          <a:extLst>
            <a:ext uri="{FF2B5EF4-FFF2-40B4-BE49-F238E27FC236}">
              <a16:creationId xmlns:a16="http://schemas.microsoft.com/office/drawing/2014/main" id="{998C13AF-C90D-4E05-9AE5-42120F1EA537}"/>
            </a:ext>
          </a:extLst>
        </xdr:cNvPr>
        <xdr:cNvSpPr txBox="1"/>
      </xdr:nvSpPr>
      <xdr:spPr>
        <a:xfrm>
          <a:off x="2717800" y="972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152400</xdr:rowOff>
    </xdr:from>
    <xdr:to>
      <xdr:col>11</xdr:col>
      <xdr:colOff>60325</xdr:colOff>
      <xdr:row>56</xdr:row>
      <xdr:rowOff>82550</xdr:rowOff>
    </xdr:to>
    <xdr:sp macro="" textlink="">
      <xdr:nvSpPr>
        <xdr:cNvPr id="207" name="楕円 206">
          <a:extLst>
            <a:ext uri="{FF2B5EF4-FFF2-40B4-BE49-F238E27FC236}">
              <a16:creationId xmlns:a16="http://schemas.microsoft.com/office/drawing/2014/main" id="{918AD916-2460-47B3-896B-823BF0951833}"/>
            </a:ext>
          </a:extLst>
        </xdr:cNvPr>
        <xdr:cNvSpPr/>
      </xdr:nvSpPr>
      <xdr:spPr>
        <a:xfrm>
          <a:off x="2159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208" name="テキスト ボックス 207">
          <a:extLst>
            <a:ext uri="{FF2B5EF4-FFF2-40B4-BE49-F238E27FC236}">
              <a16:creationId xmlns:a16="http://schemas.microsoft.com/office/drawing/2014/main" id="{EC455599-2C7F-4810-9776-5CAF02E51BC3}"/>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76200</xdr:rowOff>
    </xdr:from>
    <xdr:to>
      <xdr:col>6</xdr:col>
      <xdr:colOff>171450</xdr:colOff>
      <xdr:row>57</xdr:row>
      <xdr:rowOff>6350</xdr:rowOff>
    </xdr:to>
    <xdr:sp macro="" textlink="">
      <xdr:nvSpPr>
        <xdr:cNvPr id="209" name="楕円 208">
          <a:extLst>
            <a:ext uri="{FF2B5EF4-FFF2-40B4-BE49-F238E27FC236}">
              <a16:creationId xmlns:a16="http://schemas.microsoft.com/office/drawing/2014/main" id="{4946D340-A047-4D95-9977-F14173487535}"/>
            </a:ext>
          </a:extLst>
        </xdr:cNvPr>
        <xdr:cNvSpPr/>
      </xdr:nvSpPr>
      <xdr:spPr>
        <a:xfrm>
          <a:off x="1270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162577</xdr:rowOff>
    </xdr:from>
    <xdr:ext cx="762000" cy="259045"/>
    <xdr:sp macro="" textlink="">
      <xdr:nvSpPr>
        <xdr:cNvPr id="210" name="テキスト ボックス 209">
          <a:extLst>
            <a:ext uri="{FF2B5EF4-FFF2-40B4-BE49-F238E27FC236}">
              <a16:creationId xmlns:a16="http://schemas.microsoft.com/office/drawing/2014/main" id="{60037F5B-43DE-49B1-AAF8-7ED5AE3F2219}"/>
            </a:ext>
          </a:extLst>
        </xdr:cNvPr>
        <xdr:cNvSpPr txBox="1"/>
      </xdr:nvSpPr>
      <xdr:spPr>
        <a:xfrm>
          <a:off x="939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CAFAF296-AD40-4FE5-8355-23962F2AC145}"/>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45ADBFFB-D4FB-40D9-98A8-B231C9C1B4BE}"/>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1EF37445-D4BE-4A29-85A3-9792DE6B24FD}"/>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93983D1C-CF3F-4DFC-99A4-2390D10B2162}"/>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34BB2FB2-F486-4C03-9ABB-54BAB5DF0739}"/>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92575674-1E4D-434F-9B22-1D7D47FCB644}"/>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FB945ACC-3DA4-4F65-BD34-11B81924083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CE54210D-3BDA-4F76-82AC-3238E59E3F59}"/>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ADB53C4D-8BF8-4BB8-86FA-7DCEDF17DD53}"/>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7CB6913C-7CED-4F17-A24D-F3E253706D2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8AF4B570-C29E-49E3-B837-86EC669C108D}"/>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維持補修費は微減、繰出金は微増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全体としては微増となったが、経常一般財源の増加に伴い、</a:t>
          </a:r>
          <a:r>
            <a:rPr kumimoji="1" lang="en-US" altLang="ja-JP" sz="1100">
              <a:solidFill>
                <a:schemeClr val="dk1"/>
              </a:solidFill>
              <a:effectLst/>
              <a:latin typeface="+mn-lt"/>
              <a:ea typeface="+mn-ea"/>
              <a:cs typeface="+mn-cs"/>
            </a:rPr>
            <a:t>0.5</a:t>
          </a:r>
          <a:r>
            <a:rPr kumimoji="1" lang="ja-JP" altLang="en-US" sz="1100">
              <a:solidFill>
                <a:schemeClr val="dk1"/>
              </a:solidFill>
              <a:effectLst/>
              <a:latin typeface="+mn-lt"/>
              <a:ea typeface="+mn-ea"/>
              <a:cs typeface="+mn-cs"/>
            </a:rPr>
            <a:t>ポイント減少した。</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類似団体平均との差が前年度の</a:t>
          </a:r>
          <a:r>
            <a:rPr kumimoji="1" lang="en-US" altLang="ja-JP" sz="1100">
              <a:solidFill>
                <a:schemeClr val="dk1"/>
              </a:solidFill>
              <a:effectLst/>
              <a:latin typeface="+mn-lt"/>
              <a:ea typeface="+mn-ea"/>
              <a:cs typeface="+mn-cs"/>
            </a:rPr>
            <a:t>2.5</a:t>
          </a:r>
          <a:r>
            <a:rPr kumimoji="1" lang="ja-JP" altLang="en-US" sz="1100">
              <a:solidFill>
                <a:schemeClr val="dk1"/>
              </a:solidFill>
              <a:effectLst/>
              <a:latin typeface="+mn-lt"/>
              <a:ea typeface="+mn-ea"/>
              <a:cs typeface="+mn-cs"/>
            </a:rPr>
            <a:t>ポイントから</a:t>
          </a:r>
          <a:r>
            <a:rPr kumimoji="1" lang="en-US" altLang="ja-JP" sz="1100">
              <a:solidFill>
                <a:schemeClr val="dk1"/>
              </a:solidFill>
              <a:effectLst/>
              <a:latin typeface="+mn-lt"/>
              <a:ea typeface="+mn-ea"/>
              <a:cs typeface="+mn-cs"/>
            </a:rPr>
            <a:t>1.5</a:t>
          </a:r>
          <a:r>
            <a:rPr kumimoji="1" lang="ja-JP" altLang="en-US" sz="1100">
              <a:solidFill>
                <a:schemeClr val="dk1"/>
              </a:solidFill>
              <a:effectLst/>
              <a:latin typeface="+mn-lt"/>
              <a:ea typeface="+mn-ea"/>
              <a:cs typeface="+mn-cs"/>
            </a:rPr>
            <a:t>ポイントに減少していることから、</a:t>
          </a:r>
          <a:r>
            <a:rPr kumimoji="1" lang="ja-JP" altLang="ja-JP" sz="1100">
              <a:solidFill>
                <a:schemeClr val="dk1"/>
              </a:solidFill>
              <a:effectLst/>
              <a:latin typeface="+mn-lt"/>
              <a:ea typeface="+mn-ea"/>
              <a:cs typeface="+mn-cs"/>
            </a:rPr>
            <a:t>今後も各特別会計での基準外繰出を抑制できるよう経費節減に取り組み、税収を主な財源とする普通会計の負担額を減らしていくように努める。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D7754F6E-EEBF-41B8-A648-D182CFABFA8A}"/>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5A1EA7CE-2FB8-4C73-9149-92CA42A6456A}"/>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913C2B34-AEFD-41EF-BAFF-7EBF16938B25}"/>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2A847F9D-3E33-4243-81F7-18F378F3896C}"/>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96629A24-7214-4262-BBA8-B8C91DE14EAE}"/>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2D9B9426-AD4F-479F-AA68-29A9D0D870F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972B3929-8DFA-4FBF-B948-7171A60F4D3F}"/>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8D5F6394-1EB0-4EAC-94F1-0165A6B4F311}"/>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11372407-5A8E-4923-A6FB-A1826B86835C}"/>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495E7235-0080-4119-9F69-C6B8BDB29D5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97242FDC-BE77-44E6-AF0E-F916DB05C45F}"/>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2D736E8E-F748-41F5-9C0E-48D641EAFBFE}"/>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F3CDC2E4-E524-4D86-BCDD-93E220B90321}"/>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A2EA176B-6477-430D-AA4B-9BC9E5687473}"/>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92554D7-7866-4614-94CC-1E6DDCB48B32}"/>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7F49F0B6-8311-4345-8C5D-4A99E79E7E09}"/>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16CDE89D-CBA2-4232-9882-D53FD4B6D71B}"/>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DADCBA60-E391-4BF8-8F56-B0EE2DB57DDD}"/>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C0493F48-3D81-42D5-A6FA-ED69C83F54DA}"/>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129286</xdr:rowOff>
    </xdr:from>
    <xdr:to>
      <xdr:col>82</xdr:col>
      <xdr:colOff>107950</xdr:colOff>
      <xdr:row>56</xdr:row>
      <xdr:rowOff>3556</xdr:rowOff>
    </xdr:to>
    <xdr:cxnSp macro="">
      <xdr:nvCxnSpPr>
        <xdr:cNvPr id="241" name="直線コネクタ 240">
          <a:extLst>
            <a:ext uri="{FF2B5EF4-FFF2-40B4-BE49-F238E27FC236}">
              <a16:creationId xmlns:a16="http://schemas.microsoft.com/office/drawing/2014/main" id="{C672375D-CFAD-42AD-80D2-C58C2920F246}"/>
            </a:ext>
          </a:extLst>
        </xdr:cNvPr>
        <xdr:cNvCxnSpPr/>
      </xdr:nvCxnSpPr>
      <xdr:spPr>
        <a:xfrm flipV="1">
          <a:off x="15671800" y="9559036"/>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16273</xdr:rowOff>
    </xdr:from>
    <xdr:ext cx="762000" cy="259045"/>
    <xdr:sp macro="" textlink="">
      <xdr:nvSpPr>
        <xdr:cNvPr id="242" name="その他平均値テキスト">
          <a:extLst>
            <a:ext uri="{FF2B5EF4-FFF2-40B4-BE49-F238E27FC236}">
              <a16:creationId xmlns:a16="http://schemas.microsoft.com/office/drawing/2014/main" id="{D7A70AD0-58BE-4D7E-A8FC-87C2901C045F}"/>
            </a:ext>
          </a:extLst>
        </xdr:cNvPr>
        <xdr:cNvSpPr txBox="1"/>
      </xdr:nvSpPr>
      <xdr:spPr>
        <a:xfrm>
          <a:off x="16598900" y="9617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2B5705DC-CC08-4317-A683-531BB3E90ACD}"/>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55</xdr:row>
      <xdr:rowOff>138430</xdr:rowOff>
    </xdr:from>
    <xdr:to>
      <xdr:col>78</xdr:col>
      <xdr:colOff>69850</xdr:colOff>
      <xdr:row>56</xdr:row>
      <xdr:rowOff>3556</xdr:rowOff>
    </xdr:to>
    <xdr:cxnSp macro="">
      <xdr:nvCxnSpPr>
        <xdr:cNvPr id="244" name="直線コネクタ 243">
          <a:extLst>
            <a:ext uri="{FF2B5EF4-FFF2-40B4-BE49-F238E27FC236}">
              <a16:creationId xmlns:a16="http://schemas.microsoft.com/office/drawing/2014/main" id="{167D13C6-C98E-498A-BCDB-F967F7B6CBAB}"/>
            </a:ext>
          </a:extLst>
        </xdr:cNvPr>
        <xdr:cNvCxnSpPr/>
      </xdr:nvCxnSpPr>
      <xdr:spPr>
        <a:xfrm>
          <a:off x="14782800" y="95681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5BBDCC37-E215-4306-B655-457074BE8D58}"/>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96283</xdr:rowOff>
    </xdr:from>
    <xdr:ext cx="736600" cy="259045"/>
    <xdr:sp macro="" textlink="">
      <xdr:nvSpPr>
        <xdr:cNvPr id="246" name="テキスト ボックス 245">
          <a:extLst>
            <a:ext uri="{FF2B5EF4-FFF2-40B4-BE49-F238E27FC236}">
              <a16:creationId xmlns:a16="http://schemas.microsoft.com/office/drawing/2014/main" id="{265A6119-2965-4812-9A1C-A805A239F4C0}"/>
            </a:ext>
          </a:extLst>
        </xdr:cNvPr>
        <xdr:cNvSpPr txBox="1"/>
      </xdr:nvSpPr>
      <xdr:spPr>
        <a:xfrm>
          <a:off x="15290800" y="9868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74422</xdr:rowOff>
    </xdr:from>
    <xdr:to>
      <xdr:col>73</xdr:col>
      <xdr:colOff>180975</xdr:colOff>
      <xdr:row>55</xdr:row>
      <xdr:rowOff>138430</xdr:rowOff>
    </xdr:to>
    <xdr:cxnSp macro="">
      <xdr:nvCxnSpPr>
        <xdr:cNvPr id="247" name="直線コネクタ 246">
          <a:extLst>
            <a:ext uri="{FF2B5EF4-FFF2-40B4-BE49-F238E27FC236}">
              <a16:creationId xmlns:a16="http://schemas.microsoft.com/office/drawing/2014/main" id="{763D7977-2966-4998-A901-467D0D35AA17}"/>
            </a:ext>
          </a:extLst>
        </xdr:cNvPr>
        <xdr:cNvCxnSpPr/>
      </xdr:nvCxnSpPr>
      <xdr:spPr>
        <a:xfrm>
          <a:off x="13893800" y="95041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16E9BAF5-E38E-4E76-A181-907E90399C5B}"/>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5FDA356A-DF3F-4C0A-9C6E-FF6B0F7FA6AE}"/>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74422</xdr:rowOff>
    </xdr:from>
    <xdr:to>
      <xdr:col>69</xdr:col>
      <xdr:colOff>92075</xdr:colOff>
      <xdr:row>55</xdr:row>
      <xdr:rowOff>129286</xdr:rowOff>
    </xdr:to>
    <xdr:cxnSp macro="">
      <xdr:nvCxnSpPr>
        <xdr:cNvPr id="250" name="直線コネクタ 249">
          <a:extLst>
            <a:ext uri="{FF2B5EF4-FFF2-40B4-BE49-F238E27FC236}">
              <a16:creationId xmlns:a16="http://schemas.microsoft.com/office/drawing/2014/main" id="{B0AAE183-F2EF-4D83-A66C-290B7C98561F}"/>
            </a:ext>
          </a:extLst>
        </xdr:cNvPr>
        <xdr:cNvCxnSpPr/>
      </xdr:nvCxnSpPr>
      <xdr:spPr>
        <a:xfrm flipV="1">
          <a:off x="13004800" y="9504172"/>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C85885A0-B823-4D1B-9226-82DD02D43A6B}"/>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4DB4F612-8B1E-43A1-B322-84C36E7A2D7B}"/>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F8870B0B-A20F-4E8C-933E-9A207FB70B42}"/>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A2A2EC04-2E38-4D9B-A0CD-7B201589C532}"/>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D1F83BD0-01FC-475D-A2F0-B90B89F075BB}"/>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51F3455F-A128-420F-A770-B9487D713E77}"/>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8D7EE986-FF44-4FE6-8A1B-66AE8E00929A}"/>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7FD016EC-B2D3-46CC-A4B3-B59B49BCD2D7}"/>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5E82F2B6-EBAC-4F19-943B-3E55194006D6}"/>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78486</xdr:rowOff>
    </xdr:from>
    <xdr:to>
      <xdr:col>82</xdr:col>
      <xdr:colOff>158750</xdr:colOff>
      <xdr:row>56</xdr:row>
      <xdr:rowOff>8636</xdr:rowOff>
    </xdr:to>
    <xdr:sp macro="" textlink="">
      <xdr:nvSpPr>
        <xdr:cNvPr id="260" name="楕円 259">
          <a:extLst>
            <a:ext uri="{FF2B5EF4-FFF2-40B4-BE49-F238E27FC236}">
              <a16:creationId xmlns:a16="http://schemas.microsoft.com/office/drawing/2014/main" id="{F7FF7EA9-CCD8-4CB1-A68A-F257BF6BE23E}"/>
            </a:ext>
          </a:extLst>
        </xdr:cNvPr>
        <xdr:cNvSpPr/>
      </xdr:nvSpPr>
      <xdr:spPr>
        <a:xfrm>
          <a:off x="164592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54</xdr:row>
      <xdr:rowOff>95013</xdr:rowOff>
    </xdr:from>
    <xdr:ext cx="762000" cy="259045"/>
    <xdr:sp macro="" textlink="">
      <xdr:nvSpPr>
        <xdr:cNvPr id="261" name="その他該当値テキスト">
          <a:extLst>
            <a:ext uri="{FF2B5EF4-FFF2-40B4-BE49-F238E27FC236}">
              <a16:creationId xmlns:a16="http://schemas.microsoft.com/office/drawing/2014/main" id="{050E1A29-05F1-4D9A-9F3C-BB34979A88DF}"/>
            </a:ext>
          </a:extLst>
        </xdr:cNvPr>
        <xdr:cNvSpPr txBox="1"/>
      </xdr:nvSpPr>
      <xdr:spPr>
        <a:xfrm>
          <a:off x="16598900" y="9353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55</xdr:row>
      <xdr:rowOff>124206</xdr:rowOff>
    </xdr:from>
    <xdr:to>
      <xdr:col>78</xdr:col>
      <xdr:colOff>120650</xdr:colOff>
      <xdr:row>56</xdr:row>
      <xdr:rowOff>54356</xdr:rowOff>
    </xdr:to>
    <xdr:sp macro="" textlink="">
      <xdr:nvSpPr>
        <xdr:cNvPr id="262" name="楕円 261">
          <a:extLst>
            <a:ext uri="{FF2B5EF4-FFF2-40B4-BE49-F238E27FC236}">
              <a16:creationId xmlns:a16="http://schemas.microsoft.com/office/drawing/2014/main" id="{00AE4AD4-26FC-4F7E-B593-D9B3BC4DF80D}"/>
            </a:ext>
          </a:extLst>
        </xdr:cNvPr>
        <xdr:cNvSpPr/>
      </xdr:nvSpPr>
      <xdr:spPr>
        <a:xfrm>
          <a:off x="15621000" y="9553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64533</xdr:rowOff>
    </xdr:from>
    <xdr:ext cx="736600" cy="259045"/>
    <xdr:sp macro="" textlink="">
      <xdr:nvSpPr>
        <xdr:cNvPr id="263" name="テキスト ボックス 262">
          <a:extLst>
            <a:ext uri="{FF2B5EF4-FFF2-40B4-BE49-F238E27FC236}">
              <a16:creationId xmlns:a16="http://schemas.microsoft.com/office/drawing/2014/main" id="{ABDB4DAD-64A8-4101-8202-6436A4061BEA}"/>
            </a:ext>
          </a:extLst>
        </xdr:cNvPr>
        <xdr:cNvSpPr txBox="1"/>
      </xdr:nvSpPr>
      <xdr:spPr>
        <a:xfrm>
          <a:off x="15290800" y="9322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55</xdr:row>
      <xdr:rowOff>87630</xdr:rowOff>
    </xdr:from>
    <xdr:to>
      <xdr:col>74</xdr:col>
      <xdr:colOff>31750</xdr:colOff>
      <xdr:row>56</xdr:row>
      <xdr:rowOff>17780</xdr:rowOff>
    </xdr:to>
    <xdr:sp macro="" textlink="">
      <xdr:nvSpPr>
        <xdr:cNvPr id="264" name="楕円 263">
          <a:extLst>
            <a:ext uri="{FF2B5EF4-FFF2-40B4-BE49-F238E27FC236}">
              <a16:creationId xmlns:a16="http://schemas.microsoft.com/office/drawing/2014/main" id="{E1D98FFE-E357-472F-9640-5BDD57B6FEBC}"/>
            </a:ext>
          </a:extLst>
        </xdr:cNvPr>
        <xdr:cNvSpPr/>
      </xdr:nvSpPr>
      <xdr:spPr>
        <a:xfrm>
          <a:off x="14732000" y="9517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27957</xdr:rowOff>
    </xdr:from>
    <xdr:ext cx="762000" cy="259045"/>
    <xdr:sp macro="" textlink="">
      <xdr:nvSpPr>
        <xdr:cNvPr id="265" name="テキスト ボックス 264">
          <a:extLst>
            <a:ext uri="{FF2B5EF4-FFF2-40B4-BE49-F238E27FC236}">
              <a16:creationId xmlns:a16="http://schemas.microsoft.com/office/drawing/2014/main" id="{CAF17172-530A-49B9-B82E-ED873BBD1984}"/>
            </a:ext>
          </a:extLst>
        </xdr:cNvPr>
        <xdr:cNvSpPr txBox="1"/>
      </xdr:nvSpPr>
      <xdr:spPr>
        <a:xfrm>
          <a:off x="14401800" y="928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23622</xdr:rowOff>
    </xdr:from>
    <xdr:to>
      <xdr:col>69</xdr:col>
      <xdr:colOff>142875</xdr:colOff>
      <xdr:row>55</xdr:row>
      <xdr:rowOff>125222</xdr:rowOff>
    </xdr:to>
    <xdr:sp macro="" textlink="">
      <xdr:nvSpPr>
        <xdr:cNvPr id="266" name="楕円 265">
          <a:extLst>
            <a:ext uri="{FF2B5EF4-FFF2-40B4-BE49-F238E27FC236}">
              <a16:creationId xmlns:a16="http://schemas.microsoft.com/office/drawing/2014/main" id="{D2EF106E-5CD6-4B0F-999C-A514728AEA5C}"/>
            </a:ext>
          </a:extLst>
        </xdr:cNvPr>
        <xdr:cNvSpPr/>
      </xdr:nvSpPr>
      <xdr:spPr>
        <a:xfrm>
          <a:off x="13843000" y="9453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135399</xdr:rowOff>
    </xdr:from>
    <xdr:ext cx="762000" cy="259045"/>
    <xdr:sp macro="" textlink="">
      <xdr:nvSpPr>
        <xdr:cNvPr id="267" name="テキスト ボックス 266">
          <a:extLst>
            <a:ext uri="{FF2B5EF4-FFF2-40B4-BE49-F238E27FC236}">
              <a16:creationId xmlns:a16="http://schemas.microsoft.com/office/drawing/2014/main" id="{8819C327-CABA-476B-87FF-C884249F3209}"/>
            </a:ext>
          </a:extLst>
        </xdr:cNvPr>
        <xdr:cNvSpPr txBox="1"/>
      </xdr:nvSpPr>
      <xdr:spPr>
        <a:xfrm>
          <a:off x="13512800" y="9222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78486</xdr:rowOff>
    </xdr:from>
    <xdr:to>
      <xdr:col>65</xdr:col>
      <xdr:colOff>53975</xdr:colOff>
      <xdr:row>56</xdr:row>
      <xdr:rowOff>8636</xdr:rowOff>
    </xdr:to>
    <xdr:sp macro="" textlink="">
      <xdr:nvSpPr>
        <xdr:cNvPr id="268" name="楕円 267">
          <a:extLst>
            <a:ext uri="{FF2B5EF4-FFF2-40B4-BE49-F238E27FC236}">
              <a16:creationId xmlns:a16="http://schemas.microsoft.com/office/drawing/2014/main" id="{4A51F029-CFBB-43A8-BE2A-9D86AB6E4E43}"/>
            </a:ext>
          </a:extLst>
        </xdr:cNvPr>
        <xdr:cNvSpPr/>
      </xdr:nvSpPr>
      <xdr:spPr>
        <a:xfrm>
          <a:off x="12954000" y="9508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18813</xdr:rowOff>
    </xdr:from>
    <xdr:ext cx="762000" cy="259045"/>
    <xdr:sp macro="" textlink="">
      <xdr:nvSpPr>
        <xdr:cNvPr id="269" name="テキスト ボックス 268">
          <a:extLst>
            <a:ext uri="{FF2B5EF4-FFF2-40B4-BE49-F238E27FC236}">
              <a16:creationId xmlns:a16="http://schemas.microsoft.com/office/drawing/2014/main" id="{BADECC0C-5E44-4BDA-BA2F-B9C9C3E231CC}"/>
            </a:ext>
          </a:extLst>
        </xdr:cNvPr>
        <xdr:cNvSpPr txBox="1"/>
      </xdr:nvSpPr>
      <xdr:spPr>
        <a:xfrm>
          <a:off x="12623800" y="9277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42ACD902-8968-496F-96EC-96B3860B7FA7}"/>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D7FBB7AD-CE7D-4775-8982-DBBF0F109A68}"/>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1EBF5D98-C5E2-4AD1-AD67-6D6236FD2299}"/>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DD1C4177-9023-4178-B609-5958F96CEEC5}"/>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9BD1CD59-528E-4980-BC72-ACA0BB8E6835}"/>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FDF6A42D-F988-4187-AEB3-5BB950D73AF9}"/>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1AEDD5F2-B48A-48E0-BF7B-1E8E82F7ACEC}"/>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E5C0EDC0-1744-4F93-9FB3-560CD0BE2195}"/>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DCF48626-2785-4AD3-AB21-F3E4C8590A4F}"/>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458AC640-8D8A-416A-BCDE-86DA591CCDCB}"/>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31FCD190-766D-4C9D-9CEA-745B5CB0F88A}"/>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補助費等</a:t>
          </a:r>
          <a:r>
            <a:rPr kumimoji="1" lang="ja-JP" altLang="ja-JP" sz="1100">
              <a:solidFill>
                <a:schemeClr val="dk1"/>
              </a:solidFill>
              <a:effectLst/>
              <a:latin typeface="+mn-lt"/>
              <a:ea typeface="+mn-ea"/>
              <a:cs typeface="+mn-cs"/>
            </a:rPr>
            <a:t>は前年度に比べ</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したが、</a:t>
          </a:r>
          <a:r>
            <a:rPr kumimoji="1" lang="ja-JP" altLang="en-US" sz="1100">
              <a:solidFill>
                <a:schemeClr val="dk1"/>
              </a:solidFill>
              <a:effectLst/>
              <a:latin typeface="+mn-lt"/>
              <a:ea typeface="+mn-ea"/>
              <a:cs typeface="+mn-cs"/>
            </a:rPr>
            <a:t>物価高騰対応調整給付金等が</a:t>
          </a:r>
          <a:r>
            <a:rPr kumimoji="1" lang="ja-JP" altLang="ja-JP" sz="1100">
              <a:solidFill>
                <a:schemeClr val="dk1"/>
              </a:solidFill>
              <a:effectLst/>
              <a:latin typeface="+mn-lt"/>
              <a:ea typeface="+mn-ea"/>
              <a:cs typeface="+mn-cs"/>
            </a:rPr>
            <a:t>一般財源</a:t>
          </a:r>
          <a:r>
            <a:rPr kumimoji="1" lang="ja-JP" altLang="en-US" sz="1100">
              <a:solidFill>
                <a:schemeClr val="dk1"/>
              </a:solidFill>
              <a:effectLst/>
              <a:latin typeface="+mn-lt"/>
              <a:ea typeface="+mn-ea"/>
              <a:cs typeface="+mn-cs"/>
            </a:rPr>
            <a:t>充当扱いとなるため、</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上昇</a:t>
          </a:r>
          <a:r>
            <a:rPr kumimoji="1" lang="ja-JP" altLang="ja-JP" sz="1100">
              <a:solidFill>
                <a:schemeClr val="dk1"/>
              </a:solidFill>
              <a:effectLst/>
              <a:latin typeface="+mn-lt"/>
              <a:ea typeface="+mn-ea"/>
              <a:cs typeface="+mn-cs"/>
            </a:rPr>
            <a:t>した。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人口</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人あたり決算額及び、標準財政規模に対する決算額の比較においては、それぞれ類似団体平均を下回っており、</a:t>
          </a:r>
          <a:r>
            <a:rPr kumimoji="1" lang="ja-JP" altLang="ja-JP" sz="1100">
              <a:solidFill>
                <a:schemeClr val="dk1"/>
              </a:solidFill>
              <a:effectLst/>
              <a:latin typeface="+mn-lt"/>
              <a:ea typeface="+mn-ea"/>
              <a:cs typeface="+mn-cs"/>
            </a:rPr>
            <a:t>引き続き行財政改革を進め、経常的なコスト削減に努める。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212DDB04-0487-48C8-977F-AE6A566EBC3C}"/>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B0774EC6-3451-4F82-A28E-9832A08A2E48}"/>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CF44C47-6731-419C-B025-2D0B525506F7}"/>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E947DA4-0620-4F82-AF02-1D5C787FFAB9}"/>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A68CB235-5773-4B24-910E-55497D712F64}"/>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CE051821-A9A6-4BAA-B8FE-6CA08B471615}"/>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799C6FFD-7C90-4C4A-BC39-B61F60B6C3BA}"/>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240F7F2-4538-46DA-8D58-157CB815E99A}"/>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45ECACB-19C9-445B-BEE0-268F5A3F7CD9}"/>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487024F6-8E8A-4321-A981-E0B9DC5A6A68}"/>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A0155DFC-1930-435B-A2EB-A9B1FF77994B}"/>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2B655298-E96C-49DB-9D2C-FBBCFA82F7EB}"/>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9D0E705F-747F-4E5F-BF20-531199B387FC}"/>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5681FFBD-47FB-4978-A94A-5238305099F7}"/>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18D54934-850C-4432-9EE2-22CDA612BFB3}"/>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850F624C-1AD3-4796-9315-2830CA4F3FFE}"/>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638418AD-BA4B-4EEB-8406-80C51F8E2EAB}"/>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FAEE11FB-8E58-49CB-A399-8DE8295B731B}"/>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92710</xdr:rowOff>
    </xdr:from>
    <xdr:to>
      <xdr:col>82</xdr:col>
      <xdr:colOff>107950</xdr:colOff>
      <xdr:row>37</xdr:row>
      <xdr:rowOff>161290</xdr:rowOff>
    </xdr:to>
    <xdr:cxnSp macro="">
      <xdr:nvCxnSpPr>
        <xdr:cNvPr id="299" name="直線コネクタ 298">
          <a:extLst>
            <a:ext uri="{FF2B5EF4-FFF2-40B4-BE49-F238E27FC236}">
              <a16:creationId xmlns:a16="http://schemas.microsoft.com/office/drawing/2014/main" id="{6121ADAC-E77A-4994-AC91-5641320CE409}"/>
            </a:ext>
          </a:extLst>
        </xdr:cNvPr>
        <xdr:cNvCxnSpPr/>
      </xdr:nvCxnSpPr>
      <xdr:spPr>
        <a:xfrm>
          <a:off x="15671800" y="643636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785E761E-D1E7-4087-B801-4BA062AF5A92}"/>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5F51AA33-C163-4C95-88D1-72C83D7E59CB}"/>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88138</xdr:rowOff>
    </xdr:from>
    <xdr:to>
      <xdr:col>78</xdr:col>
      <xdr:colOff>69850</xdr:colOff>
      <xdr:row>37</xdr:row>
      <xdr:rowOff>92710</xdr:rowOff>
    </xdr:to>
    <xdr:cxnSp macro="">
      <xdr:nvCxnSpPr>
        <xdr:cNvPr id="302" name="直線コネクタ 301">
          <a:extLst>
            <a:ext uri="{FF2B5EF4-FFF2-40B4-BE49-F238E27FC236}">
              <a16:creationId xmlns:a16="http://schemas.microsoft.com/office/drawing/2014/main" id="{A41D8579-4E77-4D17-B975-78605D03875C}"/>
            </a:ext>
          </a:extLst>
        </xdr:cNvPr>
        <xdr:cNvCxnSpPr/>
      </xdr:nvCxnSpPr>
      <xdr:spPr>
        <a:xfrm>
          <a:off x="14782800" y="643178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8D27DA3-4F3C-41CF-A852-DCEE66FE12C5}"/>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9BC66D77-6C32-4C81-9239-3C409536AF12}"/>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74422</xdr:rowOff>
    </xdr:from>
    <xdr:to>
      <xdr:col>73</xdr:col>
      <xdr:colOff>180975</xdr:colOff>
      <xdr:row>37</xdr:row>
      <xdr:rowOff>88138</xdr:rowOff>
    </xdr:to>
    <xdr:cxnSp macro="">
      <xdr:nvCxnSpPr>
        <xdr:cNvPr id="305" name="直線コネクタ 304">
          <a:extLst>
            <a:ext uri="{FF2B5EF4-FFF2-40B4-BE49-F238E27FC236}">
              <a16:creationId xmlns:a16="http://schemas.microsoft.com/office/drawing/2014/main" id="{EBC7E9CB-AC18-4BCF-A025-A3D05B355D79}"/>
            </a:ext>
          </a:extLst>
        </xdr:cNvPr>
        <xdr:cNvCxnSpPr/>
      </xdr:nvCxnSpPr>
      <xdr:spPr>
        <a:xfrm>
          <a:off x="13893800" y="64180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E4D59094-C8C2-4D06-97CD-7B442F6EB59D}"/>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130827</xdr:rowOff>
    </xdr:from>
    <xdr:ext cx="762000" cy="259045"/>
    <xdr:sp macro="" textlink="">
      <xdr:nvSpPr>
        <xdr:cNvPr id="307" name="テキスト ボックス 306">
          <a:extLst>
            <a:ext uri="{FF2B5EF4-FFF2-40B4-BE49-F238E27FC236}">
              <a16:creationId xmlns:a16="http://schemas.microsoft.com/office/drawing/2014/main" id="{2EFDE4C0-4FCE-40DB-8325-8F45CECB51E9}"/>
            </a:ext>
          </a:extLst>
        </xdr:cNvPr>
        <xdr:cNvSpPr txBox="1"/>
      </xdr:nvSpPr>
      <xdr:spPr>
        <a:xfrm>
          <a:off x="14401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74422</xdr:rowOff>
    </xdr:from>
    <xdr:to>
      <xdr:col>69</xdr:col>
      <xdr:colOff>92075</xdr:colOff>
      <xdr:row>37</xdr:row>
      <xdr:rowOff>143002</xdr:rowOff>
    </xdr:to>
    <xdr:cxnSp macro="">
      <xdr:nvCxnSpPr>
        <xdr:cNvPr id="308" name="直線コネクタ 307">
          <a:extLst>
            <a:ext uri="{FF2B5EF4-FFF2-40B4-BE49-F238E27FC236}">
              <a16:creationId xmlns:a16="http://schemas.microsoft.com/office/drawing/2014/main" id="{E35FA1E4-0E59-4762-9CA3-54D9F7A46937}"/>
            </a:ext>
          </a:extLst>
        </xdr:cNvPr>
        <xdr:cNvCxnSpPr/>
      </xdr:nvCxnSpPr>
      <xdr:spPr>
        <a:xfrm flipV="1">
          <a:off x="13004800" y="64180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458B8639-DF12-45F6-BE0A-7806A77DFF46}"/>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89679</xdr:rowOff>
    </xdr:from>
    <xdr:ext cx="762000" cy="259045"/>
    <xdr:sp macro="" textlink="">
      <xdr:nvSpPr>
        <xdr:cNvPr id="310" name="テキスト ボックス 309">
          <a:extLst>
            <a:ext uri="{FF2B5EF4-FFF2-40B4-BE49-F238E27FC236}">
              <a16:creationId xmlns:a16="http://schemas.microsoft.com/office/drawing/2014/main" id="{6203C0D6-A2B0-46D8-8D1A-0776AF29961F}"/>
            </a:ext>
          </a:extLst>
        </xdr:cNvPr>
        <xdr:cNvSpPr txBox="1"/>
      </xdr:nvSpPr>
      <xdr:spPr>
        <a:xfrm>
          <a:off x="13512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2D38FE3F-5205-4F78-B0E3-DAD6298C0FFF}"/>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98823</xdr:rowOff>
    </xdr:from>
    <xdr:ext cx="762000" cy="259045"/>
    <xdr:sp macro="" textlink="">
      <xdr:nvSpPr>
        <xdr:cNvPr id="312" name="テキスト ボックス 311">
          <a:extLst>
            <a:ext uri="{FF2B5EF4-FFF2-40B4-BE49-F238E27FC236}">
              <a16:creationId xmlns:a16="http://schemas.microsoft.com/office/drawing/2014/main" id="{BD1C903E-AFE3-4A1F-9C2F-8F5466365536}"/>
            </a:ext>
          </a:extLst>
        </xdr:cNvPr>
        <xdr:cNvSpPr txBox="1"/>
      </xdr:nvSpPr>
      <xdr:spPr>
        <a:xfrm>
          <a:off x="12623800" y="6099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3DA6F34F-5EF8-4304-8938-EC1B59C396B3}"/>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32A0483E-5CD9-4733-85EE-CEE821C98785}"/>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DA91DDC1-A3FF-4392-8F83-B3C031577D05}"/>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6C8FD1A4-A896-4311-923E-6754B7BD6851}"/>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C7DA6A57-2A47-4399-B84F-F6A6D5BCE793}"/>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110490</xdr:rowOff>
    </xdr:from>
    <xdr:to>
      <xdr:col>82</xdr:col>
      <xdr:colOff>158750</xdr:colOff>
      <xdr:row>38</xdr:row>
      <xdr:rowOff>40640</xdr:rowOff>
    </xdr:to>
    <xdr:sp macro="" textlink="">
      <xdr:nvSpPr>
        <xdr:cNvPr id="318" name="楕円 317">
          <a:extLst>
            <a:ext uri="{FF2B5EF4-FFF2-40B4-BE49-F238E27FC236}">
              <a16:creationId xmlns:a16="http://schemas.microsoft.com/office/drawing/2014/main" id="{2D74A54D-A61D-4682-AEDB-EC39608EA213}"/>
            </a:ext>
          </a:extLst>
        </xdr:cNvPr>
        <xdr:cNvSpPr/>
      </xdr:nvSpPr>
      <xdr:spPr>
        <a:xfrm>
          <a:off x="16459200" y="6454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127017</xdr:rowOff>
    </xdr:from>
    <xdr:ext cx="762000" cy="259045"/>
    <xdr:sp macro="" textlink="">
      <xdr:nvSpPr>
        <xdr:cNvPr id="319" name="補助費等該当値テキスト">
          <a:extLst>
            <a:ext uri="{FF2B5EF4-FFF2-40B4-BE49-F238E27FC236}">
              <a16:creationId xmlns:a16="http://schemas.microsoft.com/office/drawing/2014/main" id="{092B3649-E345-49B4-A11E-AD4600AA570D}"/>
            </a:ext>
          </a:extLst>
        </xdr:cNvPr>
        <xdr:cNvSpPr txBox="1"/>
      </xdr:nvSpPr>
      <xdr:spPr>
        <a:xfrm>
          <a:off x="16598900" y="629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41910</xdr:rowOff>
    </xdr:from>
    <xdr:to>
      <xdr:col>78</xdr:col>
      <xdr:colOff>120650</xdr:colOff>
      <xdr:row>37</xdr:row>
      <xdr:rowOff>143510</xdr:rowOff>
    </xdr:to>
    <xdr:sp macro="" textlink="">
      <xdr:nvSpPr>
        <xdr:cNvPr id="320" name="楕円 319">
          <a:extLst>
            <a:ext uri="{FF2B5EF4-FFF2-40B4-BE49-F238E27FC236}">
              <a16:creationId xmlns:a16="http://schemas.microsoft.com/office/drawing/2014/main" id="{FADE4D1B-F38B-435C-81C2-07BB8A3A2E51}"/>
            </a:ext>
          </a:extLst>
        </xdr:cNvPr>
        <xdr:cNvSpPr/>
      </xdr:nvSpPr>
      <xdr:spPr>
        <a:xfrm>
          <a:off x="15621000" y="63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153687</xdr:rowOff>
    </xdr:from>
    <xdr:ext cx="736600" cy="259045"/>
    <xdr:sp macro="" textlink="">
      <xdr:nvSpPr>
        <xdr:cNvPr id="321" name="テキスト ボックス 320">
          <a:extLst>
            <a:ext uri="{FF2B5EF4-FFF2-40B4-BE49-F238E27FC236}">
              <a16:creationId xmlns:a16="http://schemas.microsoft.com/office/drawing/2014/main" id="{A78B7FC6-C551-4F65-A548-C81F79124D8B}"/>
            </a:ext>
          </a:extLst>
        </xdr:cNvPr>
        <xdr:cNvSpPr txBox="1"/>
      </xdr:nvSpPr>
      <xdr:spPr>
        <a:xfrm>
          <a:off x="15290800" y="6154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37338</xdr:rowOff>
    </xdr:from>
    <xdr:to>
      <xdr:col>74</xdr:col>
      <xdr:colOff>31750</xdr:colOff>
      <xdr:row>37</xdr:row>
      <xdr:rowOff>138938</xdr:rowOff>
    </xdr:to>
    <xdr:sp macro="" textlink="">
      <xdr:nvSpPr>
        <xdr:cNvPr id="322" name="楕円 321">
          <a:extLst>
            <a:ext uri="{FF2B5EF4-FFF2-40B4-BE49-F238E27FC236}">
              <a16:creationId xmlns:a16="http://schemas.microsoft.com/office/drawing/2014/main" id="{FB8131F7-C1B8-4359-8C1E-CB2FC7632AAB}"/>
            </a:ext>
          </a:extLst>
        </xdr:cNvPr>
        <xdr:cNvSpPr/>
      </xdr:nvSpPr>
      <xdr:spPr>
        <a:xfrm>
          <a:off x="147320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123715</xdr:rowOff>
    </xdr:from>
    <xdr:ext cx="762000" cy="259045"/>
    <xdr:sp macro="" textlink="">
      <xdr:nvSpPr>
        <xdr:cNvPr id="323" name="テキスト ボックス 322">
          <a:extLst>
            <a:ext uri="{FF2B5EF4-FFF2-40B4-BE49-F238E27FC236}">
              <a16:creationId xmlns:a16="http://schemas.microsoft.com/office/drawing/2014/main" id="{9F48DBB0-C3DF-4194-BB71-221F212E0B7E}"/>
            </a:ext>
          </a:extLst>
        </xdr:cNvPr>
        <xdr:cNvSpPr txBox="1"/>
      </xdr:nvSpPr>
      <xdr:spPr>
        <a:xfrm>
          <a:off x="14401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23622</xdr:rowOff>
    </xdr:from>
    <xdr:to>
      <xdr:col>69</xdr:col>
      <xdr:colOff>142875</xdr:colOff>
      <xdr:row>37</xdr:row>
      <xdr:rowOff>125222</xdr:rowOff>
    </xdr:to>
    <xdr:sp macro="" textlink="">
      <xdr:nvSpPr>
        <xdr:cNvPr id="324" name="楕円 323">
          <a:extLst>
            <a:ext uri="{FF2B5EF4-FFF2-40B4-BE49-F238E27FC236}">
              <a16:creationId xmlns:a16="http://schemas.microsoft.com/office/drawing/2014/main" id="{2305B7EF-438A-4330-A46A-73DFF46D6817}"/>
            </a:ext>
          </a:extLst>
        </xdr:cNvPr>
        <xdr:cNvSpPr/>
      </xdr:nvSpPr>
      <xdr:spPr>
        <a:xfrm>
          <a:off x="13843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109999</xdr:rowOff>
    </xdr:from>
    <xdr:ext cx="762000" cy="259045"/>
    <xdr:sp macro="" textlink="">
      <xdr:nvSpPr>
        <xdr:cNvPr id="325" name="テキスト ボックス 324">
          <a:extLst>
            <a:ext uri="{FF2B5EF4-FFF2-40B4-BE49-F238E27FC236}">
              <a16:creationId xmlns:a16="http://schemas.microsoft.com/office/drawing/2014/main" id="{997EB0BD-0FAD-4EF9-930E-2030BAF8CF4E}"/>
            </a:ext>
          </a:extLst>
        </xdr:cNvPr>
        <xdr:cNvSpPr txBox="1"/>
      </xdr:nvSpPr>
      <xdr:spPr>
        <a:xfrm>
          <a:off x="13512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92202</xdr:rowOff>
    </xdr:from>
    <xdr:to>
      <xdr:col>65</xdr:col>
      <xdr:colOff>53975</xdr:colOff>
      <xdr:row>38</xdr:row>
      <xdr:rowOff>22352</xdr:rowOff>
    </xdr:to>
    <xdr:sp macro="" textlink="">
      <xdr:nvSpPr>
        <xdr:cNvPr id="326" name="楕円 325">
          <a:extLst>
            <a:ext uri="{FF2B5EF4-FFF2-40B4-BE49-F238E27FC236}">
              <a16:creationId xmlns:a16="http://schemas.microsoft.com/office/drawing/2014/main" id="{1D47F288-0E9B-4052-875B-721859071AFA}"/>
            </a:ext>
          </a:extLst>
        </xdr:cNvPr>
        <xdr:cNvSpPr/>
      </xdr:nvSpPr>
      <xdr:spPr>
        <a:xfrm>
          <a:off x="12954000" y="6435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7129</xdr:rowOff>
    </xdr:from>
    <xdr:ext cx="762000" cy="259045"/>
    <xdr:sp macro="" textlink="">
      <xdr:nvSpPr>
        <xdr:cNvPr id="327" name="テキスト ボックス 326">
          <a:extLst>
            <a:ext uri="{FF2B5EF4-FFF2-40B4-BE49-F238E27FC236}">
              <a16:creationId xmlns:a16="http://schemas.microsoft.com/office/drawing/2014/main" id="{16A1E85A-3987-415D-AC6F-7354DF330C2C}"/>
            </a:ext>
          </a:extLst>
        </xdr:cNvPr>
        <xdr:cNvSpPr txBox="1"/>
      </xdr:nvSpPr>
      <xdr:spPr>
        <a:xfrm>
          <a:off x="12623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B6CA4C00-3E67-4D57-A1F9-22583794E869}"/>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675E78C1-63ED-418C-9045-95CA1AF7248E}"/>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69D7F55B-8137-48CB-A5AE-FA4E1993166B}"/>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48651DDB-1D2B-459F-A8D5-A7B5B241F364}"/>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E77DF23A-B055-46EC-B583-99EA4664DB07}"/>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6F41E595-2DAA-4926-9A23-E583E4996C23}"/>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BB860973-3F34-4B65-80C7-D31EEFD5D5A7}"/>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7F89362A-283D-4F6D-9D0A-567549176CB1}"/>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31CC4B91-0E94-4284-8135-1C0543CD77F7}"/>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34283907-DC3A-4B70-AECF-6ADF88792DF3}"/>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92DCA71D-410F-427C-8C8B-125B28BC8384}"/>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計画的な起債事業</a:t>
          </a:r>
          <a:r>
            <a:rPr kumimoji="1" lang="ja-JP" altLang="en-US" sz="1100">
              <a:solidFill>
                <a:schemeClr val="dk1"/>
              </a:solidFill>
              <a:effectLst/>
              <a:latin typeface="+mn-lt"/>
              <a:ea typeface="+mn-ea"/>
              <a:cs typeface="+mn-cs"/>
            </a:rPr>
            <a:t>の実施により</a:t>
          </a:r>
          <a:r>
            <a:rPr kumimoji="1" lang="ja-JP" altLang="ja-JP" sz="1100">
              <a:solidFill>
                <a:schemeClr val="dk1"/>
              </a:solidFill>
              <a:effectLst/>
              <a:latin typeface="+mn-lt"/>
              <a:ea typeface="+mn-ea"/>
              <a:cs typeface="+mn-cs"/>
            </a:rPr>
            <a:t>、類似団体</a:t>
          </a:r>
          <a:r>
            <a:rPr kumimoji="1" lang="ja-JP" altLang="en-US" sz="1100">
              <a:solidFill>
                <a:schemeClr val="dk1"/>
              </a:solidFill>
              <a:effectLst/>
              <a:latin typeface="+mn-lt"/>
              <a:ea typeface="+mn-ea"/>
              <a:cs typeface="+mn-cs"/>
            </a:rPr>
            <a:t>平均を下回る</a:t>
          </a:r>
          <a:r>
            <a:rPr kumimoji="1" lang="ja-JP" altLang="ja-JP" sz="1100">
              <a:solidFill>
                <a:schemeClr val="dk1"/>
              </a:solidFill>
              <a:effectLst/>
              <a:latin typeface="+mn-lt"/>
              <a:ea typeface="+mn-ea"/>
              <a:cs typeface="+mn-cs"/>
            </a:rPr>
            <a:t>水準を維持しているが、</a:t>
          </a:r>
          <a:r>
            <a:rPr kumimoji="1" lang="ja-JP" altLang="en-US" sz="1100">
              <a:solidFill>
                <a:schemeClr val="dk1"/>
              </a:solidFill>
              <a:effectLst/>
              <a:latin typeface="+mn-lt"/>
              <a:ea typeface="+mn-ea"/>
              <a:cs typeface="+mn-cs"/>
            </a:rPr>
            <a:t>既に完了した</a:t>
          </a:r>
          <a:r>
            <a:rPr kumimoji="1" lang="ja-JP" altLang="ja-JP" sz="1100">
              <a:solidFill>
                <a:schemeClr val="dk1"/>
              </a:solidFill>
              <a:effectLst/>
              <a:latin typeface="+mn-lt"/>
              <a:ea typeface="+mn-ea"/>
              <a:cs typeface="+mn-cs"/>
            </a:rPr>
            <a:t>新庁舎建設事業や新市街地都市公園整備事業</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現在実施している主要幹線道路整備</a:t>
          </a:r>
          <a:r>
            <a:rPr kumimoji="1" lang="ja-JP" altLang="en-US" sz="1100">
              <a:solidFill>
                <a:schemeClr val="dk1"/>
              </a:solidFill>
              <a:effectLst/>
              <a:latin typeface="+mn-lt"/>
              <a:ea typeface="+mn-ea"/>
              <a:cs typeface="+mn-cs"/>
            </a:rPr>
            <a:t>及び公共施設の大規模改修等</a:t>
          </a:r>
          <a:r>
            <a:rPr kumimoji="1" lang="ja-JP" altLang="ja-JP" sz="1100">
              <a:solidFill>
                <a:schemeClr val="dk1"/>
              </a:solidFill>
              <a:effectLst/>
              <a:latin typeface="+mn-lt"/>
              <a:ea typeface="+mn-ea"/>
              <a:cs typeface="+mn-cs"/>
            </a:rPr>
            <a:t>により、公債費負担が増加することが見込まれる。</a:t>
          </a:r>
          <a:endParaRPr lang="ja-JP" altLang="ja-JP" sz="1400">
            <a:effectLst/>
          </a:endParaRPr>
        </a:p>
        <a:p>
          <a:r>
            <a:rPr kumimoji="1" lang="ja-JP" altLang="ja-JP" sz="1100">
              <a:solidFill>
                <a:schemeClr val="dk1"/>
              </a:solidFill>
              <a:effectLst/>
              <a:latin typeface="+mn-lt"/>
              <a:ea typeface="+mn-ea"/>
              <a:cs typeface="+mn-cs"/>
            </a:rPr>
            <a:t>　今後も計画的な起債の発行に努め、平成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年度に定めた臨時財政対策債分を除く建設事業債の起債残高の上限</a:t>
          </a:r>
          <a:r>
            <a:rPr kumimoji="1" lang="en-US" altLang="ja-JP" sz="1100">
              <a:solidFill>
                <a:schemeClr val="dk1"/>
              </a:solidFill>
              <a:effectLst/>
              <a:latin typeface="+mn-lt"/>
              <a:ea typeface="+mn-ea"/>
              <a:cs typeface="+mn-cs"/>
            </a:rPr>
            <a:t>55</a:t>
          </a:r>
          <a:r>
            <a:rPr kumimoji="1" lang="ja-JP" altLang="ja-JP" sz="1100">
              <a:solidFill>
                <a:schemeClr val="dk1"/>
              </a:solidFill>
              <a:effectLst/>
              <a:latin typeface="+mn-lt"/>
              <a:ea typeface="+mn-ea"/>
              <a:cs typeface="+mn-cs"/>
            </a:rPr>
            <a:t>億円を堅持</a:t>
          </a:r>
          <a:r>
            <a:rPr kumimoji="1" lang="ja-JP" altLang="en-US" sz="1100">
              <a:solidFill>
                <a:schemeClr val="dk1"/>
              </a:solidFill>
              <a:effectLst/>
              <a:latin typeface="+mn-lt"/>
              <a:ea typeface="+mn-ea"/>
              <a:cs typeface="+mn-cs"/>
            </a:rPr>
            <a:t>する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F6AFFD8-956E-416C-A3DF-711E560C37D9}"/>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67162FDB-97BB-49FE-A0C0-E5AD57D80341}"/>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6B3DA979-C24C-40AF-8DBC-BFB4CAECE8C4}"/>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640EF965-1045-45A8-8DCB-D16390DE0EF7}"/>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787C60EA-ED31-429E-B65F-E803DBD92758}"/>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344F818-CEF1-4BDA-B57B-5A4CF73834D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B5ABDEB5-525B-46C8-981F-AAA0F5856313}"/>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A4D3A88A-E080-4987-9290-79D7A48451CD}"/>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744492D9-D825-48B3-9B36-4038B53FD801}"/>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26B89C7D-13EB-4E39-9BFC-CFDD9985BBD1}"/>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749A4795-111B-44A4-8C11-60DFFCC30759}"/>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2294A113-B878-485E-994F-4AAD3AA2996B}"/>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C686E980-AF15-40AA-93A9-18D319B8497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84E21FAD-26BB-4645-81F6-4BC0B81F36D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2359553C-2B67-4284-8E13-3DC00195F94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2102711B-CADF-4258-A123-9D9FA128921D}"/>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16783808-60FC-45DE-A253-44E2F9BD59AA}"/>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3BD946DC-4C60-42FF-A823-71D139989057}"/>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922899E0-5E21-494A-989A-1DB262438FA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6B382144-B249-4584-B91D-6BE533ED9676}"/>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27939</xdr:rowOff>
    </xdr:from>
    <xdr:to>
      <xdr:col>24</xdr:col>
      <xdr:colOff>25400</xdr:colOff>
      <xdr:row>76</xdr:row>
      <xdr:rowOff>54611</xdr:rowOff>
    </xdr:to>
    <xdr:cxnSp macro="">
      <xdr:nvCxnSpPr>
        <xdr:cNvPr id="359" name="直線コネクタ 358">
          <a:extLst>
            <a:ext uri="{FF2B5EF4-FFF2-40B4-BE49-F238E27FC236}">
              <a16:creationId xmlns:a16="http://schemas.microsoft.com/office/drawing/2014/main" id="{742301F5-EDAA-4355-802D-2F280145F17E}"/>
            </a:ext>
          </a:extLst>
        </xdr:cNvPr>
        <xdr:cNvCxnSpPr/>
      </xdr:nvCxnSpPr>
      <xdr:spPr>
        <a:xfrm flipV="1">
          <a:off x="3987800" y="13058139"/>
          <a:ext cx="8382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158766</xdr:rowOff>
    </xdr:from>
    <xdr:ext cx="762000" cy="259045"/>
    <xdr:sp macro="" textlink="">
      <xdr:nvSpPr>
        <xdr:cNvPr id="360" name="公債費平均値テキスト">
          <a:extLst>
            <a:ext uri="{FF2B5EF4-FFF2-40B4-BE49-F238E27FC236}">
              <a16:creationId xmlns:a16="http://schemas.microsoft.com/office/drawing/2014/main" id="{FD732451-F6A7-44E2-9A2C-3B7181F73D40}"/>
            </a:ext>
          </a:extLst>
        </xdr:cNvPr>
        <xdr:cNvSpPr txBox="1"/>
      </xdr:nvSpPr>
      <xdr:spPr>
        <a:xfrm>
          <a:off x="4914900" y="13017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8FDE5484-7D5C-412B-BC3D-0E6183220A93}"/>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46989</xdr:rowOff>
    </xdr:from>
    <xdr:to>
      <xdr:col>19</xdr:col>
      <xdr:colOff>187325</xdr:colOff>
      <xdr:row>76</xdr:row>
      <xdr:rowOff>54611</xdr:rowOff>
    </xdr:to>
    <xdr:cxnSp macro="">
      <xdr:nvCxnSpPr>
        <xdr:cNvPr id="362" name="直線コネクタ 361">
          <a:extLst>
            <a:ext uri="{FF2B5EF4-FFF2-40B4-BE49-F238E27FC236}">
              <a16:creationId xmlns:a16="http://schemas.microsoft.com/office/drawing/2014/main" id="{84896FFF-589B-4481-BC11-43A3795BA0E7}"/>
            </a:ext>
          </a:extLst>
        </xdr:cNvPr>
        <xdr:cNvCxnSpPr/>
      </xdr:nvCxnSpPr>
      <xdr:spPr>
        <a:xfrm>
          <a:off x="3098800" y="1307718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507D3AD8-B9ED-4552-81CB-3C659F325D96}"/>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113047</xdr:rowOff>
    </xdr:from>
    <xdr:ext cx="736600" cy="259045"/>
    <xdr:sp macro="" textlink="">
      <xdr:nvSpPr>
        <xdr:cNvPr id="364" name="テキスト ボックス 363">
          <a:extLst>
            <a:ext uri="{FF2B5EF4-FFF2-40B4-BE49-F238E27FC236}">
              <a16:creationId xmlns:a16="http://schemas.microsoft.com/office/drawing/2014/main" id="{C233227A-684E-49BE-816B-75DA3E66DBD6}"/>
            </a:ext>
          </a:extLst>
        </xdr:cNvPr>
        <xdr:cNvSpPr txBox="1"/>
      </xdr:nvSpPr>
      <xdr:spPr>
        <a:xfrm>
          <a:off x="3606800" y="13143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168911</xdr:rowOff>
    </xdr:from>
    <xdr:to>
      <xdr:col>15</xdr:col>
      <xdr:colOff>98425</xdr:colOff>
      <xdr:row>76</xdr:row>
      <xdr:rowOff>46989</xdr:rowOff>
    </xdr:to>
    <xdr:cxnSp macro="">
      <xdr:nvCxnSpPr>
        <xdr:cNvPr id="365" name="直線コネクタ 364">
          <a:extLst>
            <a:ext uri="{FF2B5EF4-FFF2-40B4-BE49-F238E27FC236}">
              <a16:creationId xmlns:a16="http://schemas.microsoft.com/office/drawing/2014/main" id="{113994F0-3C96-4036-81DF-24DE8596017A}"/>
            </a:ext>
          </a:extLst>
        </xdr:cNvPr>
        <xdr:cNvCxnSpPr/>
      </xdr:nvCxnSpPr>
      <xdr:spPr>
        <a:xfrm>
          <a:off x="2209800" y="1302766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E7687E14-EB01-4767-B135-9988897A3AA5}"/>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128288</xdr:rowOff>
    </xdr:from>
    <xdr:ext cx="762000" cy="259045"/>
    <xdr:sp macro="" textlink="">
      <xdr:nvSpPr>
        <xdr:cNvPr id="367" name="テキスト ボックス 366">
          <a:extLst>
            <a:ext uri="{FF2B5EF4-FFF2-40B4-BE49-F238E27FC236}">
              <a16:creationId xmlns:a16="http://schemas.microsoft.com/office/drawing/2014/main" id="{C7D0F24C-38DB-470B-93F5-7E3C1D849D81}"/>
            </a:ext>
          </a:extLst>
        </xdr:cNvPr>
        <xdr:cNvSpPr txBox="1"/>
      </xdr:nvSpPr>
      <xdr:spPr>
        <a:xfrm>
          <a:off x="2717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168911</xdr:rowOff>
    </xdr:from>
    <xdr:to>
      <xdr:col>11</xdr:col>
      <xdr:colOff>9525</xdr:colOff>
      <xdr:row>76</xdr:row>
      <xdr:rowOff>39370</xdr:rowOff>
    </xdr:to>
    <xdr:cxnSp macro="">
      <xdr:nvCxnSpPr>
        <xdr:cNvPr id="368" name="直線コネクタ 367">
          <a:extLst>
            <a:ext uri="{FF2B5EF4-FFF2-40B4-BE49-F238E27FC236}">
              <a16:creationId xmlns:a16="http://schemas.microsoft.com/office/drawing/2014/main" id="{DB19E126-6A4D-4C15-8094-FFB45A36CADE}"/>
            </a:ext>
          </a:extLst>
        </xdr:cNvPr>
        <xdr:cNvCxnSpPr/>
      </xdr:nvCxnSpPr>
      <xdr:spPr>
        <a:xfrm flipV="1">
          <a:off x="1320800" y="130276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A970F0EA-F58E-4404-A6DE-FD6C4DA1AF4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90188</xdr:rowOff>
    </xdr:from>
    <xdr:ext cx="762000" cy="259045"/>
    <xdr:sp macro="" textlink="">
      <xdr:nvSpPr>
        <xdr:cNvPr id="370" name="テキスト ボックス 369">
          <a:extLst>
            <a:ext uri="{FF2B5EF4-FFF2-40B4-BE49-F238E27FC236}">
              <a16:creationId xmlns:a16="http://schemas.microsoft.com/office/drawing/2014/main" id="{5C991A5B-D14C-478B-8CDF-F870144503B8}"/>
            </a:ext>
          </a:extLst>
        </xdr:cNvPr>
        <xdr:cNvSpPr txBox="1"/>
      </xdr:nvSpPr>
      <xdr:spPr>
        <a:xfrm>
          <a:off x="1828800" y="131203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BD9E06BA-9A09-4491-B7C5-8776DF54D1BF}"/>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128288</xdr:rowOff>
    </xdr:from>
    <xdr:ext cx="762000" cy="259045"/>
    <xdr:sp macro="" textlink="">
      <xdr:nvSpPr>
        <xdr:cNvPr id="372" name="テキスト ボックス 371">
          <a:extLst>
            <a:ext uri="{FF2B5EF4-FFF2-40B4-BE49-F238E27FC236}">
              <a16:creationId xmlns:a16="http://schemas.microsoft.com/office/drawing/2014/main" id="{511AD5A3-B048-4369-B322-5316A7FD2B62}"/>
            </a:ext>
          </a:extLst>
        </xdr:cNvPr>
        <xdr:cNvSpPr txBox="1"/>
      </xdr:nvSpPr>
      <xdr:spPr>
        <a:xfrm>
          <a:off x="939800" y="13158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33320122-593B-4605-A67E-C1C0FF270268}"/>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8BAE2BA8-DC5B-4DA5-AE46-1DF65342BAAA}"/>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31F6AAB5-F54D-4E2B-AB90-E1DE44303A3D}"/>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CCBEFB75-E140-45A5-9F53-FD74F95C273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19362C8B-CD93-443B-BF17-E352E9CF10C4}"/>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148589</xdr:rowOff>
    </xdr:from>
    <xdr:to>
      <xdr:col>24</xdr:col>
      <xdr:colOff>76200</xdr:colOff>
      <xdr:row>76</xdr:row>
      <xdr:rowOff>78739</xdr:rowOff>
    </xdr:to>
    <xdr:sp macro="" textlink="">
      <xdr:nvSpPr>
        <xdr:cNvPr id="378" name="楕円 377">
          <a:extLst>
            <a:ext uri="{FF2B5EF4-FFF2-40B4-BE49-F238E27FC236}">
              <a16:creationId xmlns:a16="http://schemas.microsoft.com/office/drawing/2014/main" id="{C34E6A81-9FA1-4881-8AD6-0C5A20A3824C}"/>
            </a:ext>
          </a:extLst>
        </xdr:cNvPr>
        <xdr:cNvSpPr/>
      </xdr:nvSpPr>
      <xdr:spPr>
        <a:xfrm>
          <a:off x="47752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165117</xdr:rowOff>
    </xdr:from>
    <xdr:ext cx="762000" cy="259045"/>
    <xdr:sp macro="" textlink="">
      <xdr:nvSpPr>
        <xdr:cNvPr id="379" name="公債費該当値テキスト">
          <a:extLst>
            <a:ext uri="{FF2B5EF4-FFF2-40B4-BE49-F238E27FC236}">
              <a16:creationId xmlns:a16="http://schemas.microsoft.com/office/drawing/2014/main" id="{9F80CF57-5B65-4B95-BAD4-46B9EDFC5C0E}"/>
            </a:ext>
          </a:extLst>
        </xdr:cNvPr>
        <xdr:cNvSpPr txBox="1"/>
      </xdr:nvSpPr>
      <xdr:spPr>
        <a:xfrm>
          <a:off x="4914900" y="12852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3811</xdr:rowOff>
    </xdr:from>
    <xdr:to>
      <xdr:col>20</xdr:col>
      <xdr:colOff>38100</xdr:colOff>
      <xdr:row>76</xdr:row>
      <xdr:rowOff>105411</xdr:rowOff>
    </xdr:to>
    <xdr:sp macro="" textlink="">
      <xdr:nvSpPr>
        <xdr:cNvPr id="380" name="楕円 379">
          <a:extLst>
            <a:ext uri="{FF2B5EF4-FFF2-40B4-BE49-F238E27FC236}">
              <a16:creationId xmlns:a16="http://schemas.microsoft.com/office/drawing/2014/main" id="{6E659A18-7D3A-47EA-8436-C006A51546B4}"/>
            </a:ext>
          </a:extLst>
        </xdr:cNvPr>
        <xdr:cNvSpPr/>
      </xdr:nvSpPr>
      <xdr:spPr>
        <a:xfrm>
          <a:off x="3937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115587</xdr:rowOff>
    </xdr:from>
    <xdr:ext cx="736600" cy="259045"/>
    <xdr:sp macro="" textlink="">
      <xdr:nvSpPr>
        <xdr:cNvPr id="381" name="テキスト ボックス 380">
          <a:extLst>
            <a:ext uri="{FF2B5EF4-FFF2-40B4-BE49-F238E27FC236}">
              <a16:creationId xmlns:a16="http://schemas.microsoft.com/office/drawing/2014/main" id="{36C9D5F7-0EA4-4C3D-8CA0-C2225D3895E0}"/>
            </a:ext>
          </a:extLst>
        </xdr:cNvPr>
        <xdr:cNvSpPr txBox="1"/>
      </xdr:nvSpPr>
      <xdr:spPr>
        <a:xfrm>
          <a:off x="3606800" y="12802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167639</xdr:rowOff>
    </xdr:from>
    <xdr:to>
      <xdr:col>15</xdr:col>
      <xdr:colOff>149225</xdr:colOff>
      <xdr:row>76</xdr:row>
      <xdr:rowOff>97789</xdr:rowOff>
    </xdr:to>
    <xdr:sp macro="" textlink="">
      <xdr:nvSpPr>
        <xdr:cNvPr id="382" name="楕円 381">
          <a:extLst>
            <a:ext uri="{FF2B5EF4-FFF2-40B4-BE49-F238E27FC236}">
              <a16:creationId xmlns:a16="http://schemas.microsoft.com/office/drawing/2014/main" id="{DC5214F2-5FA9-41A0-A7DD-238D0D954073}"/>
            </a:ext>
          </a:extLst>
        </xdr:cNvPr>
        <xdr:cNvSpPr/>
      </xdr:nvSpPr>
      <xdr:spPr>
        <a:xfrm>
          <a:off x="3048000" y="13026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107967</xdr:rowOff>
    </xdr:from>
    <xdr:ext cx="762000" cy="259045"/>
    <xdr:sp macro="" textlink="">
      <xdr:nvSpPr>
        <xdr:cNvPr id="383" name="テキスト ボックス 382">
          <a:extLst>
            <a:ext uri="{FF2B5EF4-FFF2-40B4-BE49-F238E27FC236}">
              <a16:creationId xmlns:a16="http://schemas.microsoft.com/office/drawing/2014/main" id="{0499B991-0E77-4E20-B351-804A43240C18}"/>
            </a:ext>
          </a:extLst>
        </xdr:cNvPr>
        <xdr:cNvSpPr txBox="1"/>
      </xdr:nvSpPr>
      <xdr:spPr>
        <a:xfrm>
          <a:off x="2717800" y="12795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118110</xdr:rowOff>
    </xdr:from>
    <xdr:to>
      <xdr:col>11</xdr:col>
      <xdr:colOff>60325</xdr:colOff>
      <xdr:row>76</xdr:row>
      <xdr:rowOff>48261</xdr:rowOff>
    </xdr:to>
    <xdr:sp macro="" textlink="">
      <xdr:nvSpPr>
        <xdr:cNvPr id="384" name="楕円 383">
          <a:extLst>
            <a:ext uri="{FF2B5EF4-FFF2-40B4-BE49-F238E27FC236}">
              <a16:creationId xmlns:a16="http://schemas.microsoft.com/office/drawing/2014/main" id="{7293754F-2113-41FF-9B2A-AD60EDDEB2C7}"/>
            </a:ext>
          </a:extLst>
        </xdr:cNvPr>
        <xdr:cNvSpPr/>
      </xdr:nvSpPr>
      <xdr:spPr>
        <a:xfrm>
          <a:off x="2159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58437</xdr:rowOff>
    </xdr:from>
    <xdr:ext cx="762000" cy="259045"/>
    <xdr:sp macro="" textlink="">
      <xdr:nvSpPr>
        <xdr:cNvPr id="385" name="テキスト ボックス 384">
          <a:extLst>
            <a:ext uri="{FF2B5EF4-FFF2-40B4-BE49-F238E27FC236}">
              <a16:creationId xmlns:a16="http://schemas.microsoft.com/office/drawing/2014/main" id="{A72836A5-53A5-4D23-A8CB-B584A9082F32}"/>
            </a:ext>
          </a:extLst>
        </xdr:cNvPr>
        <xdr:cNvSpPr txBox="1"/>
      </xdr:nvSpPr>
      <xdr:spPr>
        <a:xfrm>
          <a:off x="1828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160020</xdr:rowOff>
    </xdr:from>
    <xdr:to>
      <xdr:col>6</xdr:col>
      <xdr:colOff>171450</xdr:colOff>
      <xdr:row>76</xdr:row>
      <xdr:rowOff>90170</xdr:rowOff>
    </xdr:to>
    <xdr:sp macro="" textlink="">
      <xdr:nvSpPr>
        <xdr:cNvPr id="386" name="楕円 385">
          <a:extLst>
            <a:ext uri="{FF2B5EF4-FFF2-40B4-BE49-F238E27FC236}">
              <a16:creationId xmlns:a16="http://schemas.microsoft.com/office/drawing/2014/main" id="{393D83DD-0589-4346-BFF9-64E06ED31D01}"/>
            </a:ext>
          </a:extLst>
        </xdr:cNvPr>
        <xdr:cNvSpPr/>
      </xdr:nvSpPr>
      <xdr:spPr>
        <a:xfrm>
          <a:off x="1270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100347</xdr:rowOff>
    </xdr:from>
    <xdr:ext cx="762000" cy="259045"/>
    <xdr:sp macro="" textlink="">
      <xdr:nvSpPr>
        <xdr:cNvPr id="387" name="テキスト ボックス 386">
          <a:extLst>
            <a:ext uri="{FF2B5EF4-FFF2-40B4-BE49-F238E27FC236}">
              <a16:creationId xmlns:a16="http://schemas.microsoft.com/office/drawing/2014/main" id="{85489818-C5B7-45FE-A23C-5221A89193C8}"/>
            </a:ext>
          </a:extLst>
        </xdr:cNvPr>
        <xdr:cNvSpPr txBox="1"/>
      </xdr:nvSpPr>
      <xdr:spPr>
        <a:xfrm>
          <a:off x="939800" y="1278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1B99E643-1132-4E5C-9E87-A30F62796054}"/>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D6BEC9C3-A2D5-4642-BBCE-ECB79D9DE85E}"/>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F8B08BB8-3EE8-40CE-BDD3-D396753A49CD}"/>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3D5D5584-99FF-4A00-B168-F95E46022D7B}"/>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DC48F5DE-C84A-4494-A61D-5DD2A19BDA3B}"/>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3C1EB14C-1FC2-4370-85FC-2B1780E9F6AA}"/>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D531A0FD-569C-45AC-9E86-2F54E32B18CA}"/>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ED1FB71D-BB1D-43B0-A872-89C7BA5051DF}"/>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DA9791A7-55B4-49E8-B793-51FD1D46E2B2}"/>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29F87EA-7336-4966-BC2A-4292C005914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C282A44C-1101-4F80-9E26-DFADE7886802}"/>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公債費以外の経常収支比率については、</a:t>
          </a:r>
          <a:r>
            <a:rPr kumimoji="1" lang="ja-JP" altLang="en-US" sz="1100">
              <a:solidFill>
                <a:schemeClr val="dk1"/>
              </a:solidFill>
              <a:effectLst/>
              <a:latin typeface="+mn-lt"/>
              <a:ea typeface="+mn-ea"/>
              <a:cs typeface="+mn-cs"/>
            </a:rPr>
            <a:t>経常一般財源の増加や</a:t>
          </a:r>
          <a:r>
            <a:rPr kumimoji="1" lang="ja-JP" altLang="ja-JP" sz="1100">
              <a:solidFill>
                <a:schemeClr val="dk1"/>
              </a:solidFill>
              <a:effectLst/>
              <a:latin typeface="+mn-lt"/>
              <a:ea typeface="+mn-ea"/>
              <a:cs typeface="+mn-cs"/>
            </a:rPr>
            <a:t>行政改革の取組継続</a:t>
          </a:r>
          <a:r>
            <a:rPr kumimoji="1" lang="ja-JP" altLang="en-US" sz="1100">
              <a:solidFill>
                <a:schemeClr val="dk1"/>
              </a:solidFill>
              <a:effectLst/>
              <a:latin typeface="+mn-lt"/>
              <a:ea typeface="+mn-ea"/>
              <a:cs typeface="+mn-cs"/>
            </a:rPr>
            <a:t>に伴い</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これまで以上に</a:t>
          </a:r>
          <a:r>
            <a:rPr kumimoji="1" lang="ja-JP" altLang="ja-JP" sz="1100">
              <a:solidFill>
                <a:schemeClr val="dk1"/>
              </a:solidFill>
              <a:effectLst/>
              <a:latin typeface="+mn-lt"/>
              <a:ea typeface="+mn-ea"/>
              <a:cs typeface="+mn-cs"/>
            </a:rPr>
            <a:t>類似団体平均を下回る状況となった。</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しかし、公債費が</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増加する見込であるため、</a:t>
          </a:r>
          <a:r>
            <a:rPr kumimoji="1" lang="ja-JP" altLang="ja-JP" sz="1100">
              <a:solidFill>
                <a:schemeClr val="dk1"/>
              </a:solidFill>
              <a:effectLst/>
              <a:latin typeface="+mn-lt"/>
              <a:ea typeface="+mn-ea"/>
              <a:cs typeface="+mn-cs"/>
            </a:rPr>
            <a:t>行政改革の取組を通じて、人件費の抑制に努めるとともに、町単独制度の内容の精査に努める。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6D557EB5-7049-43BD-93CA-D14BAAAC4964}"/>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6062862E-F600-449D-92BA-F31F6F32FC4E}"/>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223C7EF9-1E29-469F-9577-A5A3FB726549}"/>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E852D7DC-FD38-498A-9447-4C5FB2001B24}"/>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47715280-E409-465E-92CE-DB834A439298}"/>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A2897764-39FB-4788-B802-A6E5E09A2BE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3C1AFFF9-EAB9-403B-BFFA-41456FF765DA}"/>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2ED031AE-501C-426A-B742-F16D535F4188}"/>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37F2C21E-8101-4EA3-B62A-640144FDA993}"/>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617736A0-2853-44E7-B171-B211BFEA24DE}"/>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23411BF0-FB07-4039-A647-C53249AC547A}"/>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FE995B1-272B-44C5-87F2-67697FAA3BBD}"/>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91AEB902-D84D-4E9E-9B70-0AF62EC845A2}"/>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E8776272-9269-4023-B9EA-4BF0D7F12DDE}"/>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8D9C7AFC-D56D-43FF-A000-6683F00EAD03}"/>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A4BFF6F9-F4FB-4C42-8182-0416E20197ED}"/>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42A26B7F-7C6F-40A6-B2EE-89BD21C43E49}"/>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CA57D428-6144-409E-9130-AE2893E4666A}"/>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94D684B2-40DA-42C1-BA33-B81C92802DF1}"/>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136144</xdr:rowOff>
    </xdr:from>
    <xdr:to>
      <xdr:col>82</xdr:col>
      <xdr:colOff>107950</xdr:colOff>
      <xdr:row>74</xdr:row>
      <xdr:rowOff>154432</xdr:rowOff>
    </xdr:to>
    <xdr:cxnSp macro="">
      <xdr:nvCxnSpPr>
        <xdr:cNvPr id="418" name="直線コネクタ 417">
          <a:extLst>
            <a:ext uri="{FF2B5EF4-FFF2-40B4-BE49-F238E27FC236}">
              <a16:creationId xmlns:a16="http://schemas.microsoft.com/office/drawing/2014/main" id="{CABCDAA4-813B-47BF-A261-9BC56861EA7F}"/>
            </a:ext>
          </a:extLst>
        </xdr:cNvPr>
        <xdr:cNvCxnSpPr/>
      </xdr:nvCxnSpPr>
      <xdr:spPr>
        <a:xfrm flipV="1">
          <a:off x="15671800" y="1282344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7908E076-61A0-456B-8923-883558F4692D}"/>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1104755E-26D7-4785-ACE3-4B6FE32F5464}"/>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97282</xdr:rowOff>
    </xdr:from>
    <xdr:to>
      <xdr:col>78</xdr:col>
      <xdr:colOff>69850</xdr:colOff>
      <xdr:row>74</xdr:row>
      <xdr:rowOff>154432</xdr:rowOff>
    </xdr:to>
    <xdr:cxnSp macro="">
      <xdr:nvCxnSpPr>
        <xdr:cNvPr id="421" name="直線コネクタ 420">
          <a:extLst>
            <a:ext uri="{FF2B5EF4-FFF2-40B4-BE49-F238E27FC236}">
              <a16:creationId xmlns:a16="http://schemas.microsoft.com/office/drawing/2014/main" id="{67304537-3FDA-4F16-8E65-9F571C129E07}"/>
            </a:ext>
          </a:extLst>
        </xdr:cNvPr>
        <xdr:cNvCxnSpPr/>
      </xdr:nvCxnSpPr>
      <xdr:spPr>
        <a:xfrm>
          <a:off x="14782800" y="1278458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2D03F85C-868A-4E2B-8B20-0D18CA4DED6F}"/>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81B42A06-759F-4007-9548-D2622128DE79}"/>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72136</xdr:rowOff>
    </xdr:from>
    <xdr:to>
      <xdr:col>73</xdr:col>
      <xdr:colOff>180975</xdr:colOff>
      <xdr:row>74</xdr:row>
      <xdr:rowOff>97282</xdr:rowOff>
    </xdr:to>
    <xdr:cxnSp macro="">
      <xdr:nvCxnSpPr>
        <xdr:cNvPr id="424" name="直線コネクタ 423">
          <a:extLst>
            <a:ext uri="{FF2B5EF4-FFF2-40B4-BE49-F238E27FC236}">
              <a16:creationId xmlns:a16="http://schemas.microsoft.com/office/drawing/2014/main" id="{AF213D7E-F5F0-44FC-8060-9B63688990D8}"/>
            </a:ext>
          </a:extLst>
        </xdr:cNvPr>
        <xdr:cNvCxnSpPr/>
      </xdr:nvCxnSpPr>
      <xdr:spPr>
        <a:xfrm>
          <a:off x="13893800" y="1275943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DCFC9505-2A82-453E-B7ED-8DD7FC2572C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7F41238C-499E-40D4-88E5-AD6BF825CE1E}"/>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72136</xdr:rowOff>
    </xdr:from>
    <xdr:to>
      <xdr:col>69</xdr:col>
      <xdr:colOff>92075</xdr:colOff>
      <xdr:row>75</xdr:row>
      <xdr:rowOff>53848</xdr:rowOff>
    </xdr:to>
    <xdr:cxnSp macro="">
      <xdr:nvCxnSpPr>
        <xdr:cNvPr id="427" name="直線コネクタ 426">
          <a:extLst>
            <a:ext uri="{FF2B5EF4-FFF2-40B4-BE49-F238E27FC236}">
              <a16:creationId xmlns:a16="http://schemas.microsoft.com/office/drawing/2014/main" id="{B1340AC1-541D-4E15-B73A-78C1D14E3672}"/>
            </a:ext>
          </a:extLst>
        </xdr:cNvPr>
        <xdr:cNvCxnSpPr/>
      </xdr:nvCxnSpPr>
      <xdr:spPr>
        <a:xfrm flipV="1">
          <a:off x="13004800" y="12759436"/>
          <a:ext cx="889000" cy="153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DF4661A5-59C4-4973-8C76-AC5295991D64}"/>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128541</xdr:rowOff>
    </xdr:from>
    <xdr:ext cx="762000" cy="259045"/>
    <xdr:sp macro="" textlink="">
      <xdr:nvSpPr>
        <xdr:cNvPr id="429" name="テキスト ボックス 428">
          <a:extLst>
            <a:ext uri="{FF2B5EF4-FFF2-40B4-BE49-F238E27FC236}">
              <a16:creationId xmlns:a16="http://schemas.microsoft.com/office/drawing/2014/main" id="{9F746A8F-F248-46AB-9B16-AF3C617BFD4C}"/>
            </a:ext>
          </a:extLst>
        </xdr:cNvPr>
        <xdr:cNvSpPr txBox="1"/>
      </xdr:nvSpPr>
      <xdr:spPr>
        <a:xfrm>
          <a:off x="13512800" y="12472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2F2CF098-ED6F-47CE-94FF-8D6642729351}"/>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43959</xdr:rowOff>
    </xdr:from>
    <xdr:ext cx="762000" cy="259045"/>
    <xdr:sp macro="" textlink="">
      <xdr:nvSpPr>
        <xdr:cNvPr id="431" name="テキスト ボックス 430">
          <a:extLst>
            <a:ext uri="{FF2B5EF4-FFF2-40B4-BE49-F238E27FC236}">
              <a16:creationId xmlns:a16="http://schemas.microsoft.com/office/drawing/2014/main" id="{E55BAAC0-8CCA-41C4-826D-0EF45FED26F8}"/>
            </a:ext>
          </a:extLst>
        </xdr:cNvPr>
        <xdr:cNvSpPr txBox="1"/>
      </xdr:nvSpPr>
      <xdr:spPr>
        <a:xfrm>
          <a:off x="12623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2585B3B6-E94C-40AC-A73B-9C143B9C7BB6}"/>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5BC7C810-7127-463B-9CAC-B189A5C8407C}"/>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E2378280-30C0-4D0A-81D0-59FA2B1F48C5}"/>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67F3F86F-9737-4FDE-9472-8113C8A30D17}"/>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46AFFF57-DCA9-40E2-8D9A-9E24EB23F66F}"/>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85344</xdr:rowOff>
    </xdr:from>
    <xdr:to>
      <xdr:col>82</xdr:col>
      <xdr:colOff>158750</xdr:colOff>
      <xdr:row>75</xdr:row>
      <xdr:rowOff>15494</xdr:rowOff>
    </xdr:to>
    <xdr:sp macro="" textlink="">
      <xdr:nvSpPr>
        <xdr:cNvPr id="437" name="楕円 436">
          <a:extLst>
            <a:ext uri="{FF2B5EF4-FFF2-40B4-BE49-F238E27FC236}">
              <a16:creationId xmlns:a16="http://schemas.microsoft.com/office/drawing/2014/main" id="{60D15762-E900-454F-93B9-A3858637C4EF}"/>
            </a:ext>
          </a:extLst>
        </xdr:cNvPr>
        <xdr:cNvSpPr/>
      </xdr:nvSpPr>
      <xdr:spPr>
        <a:xfrm>
          <a:off x="16459200" y="12772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101871</xdr:rowOff>
    </xdr:from>
    <xdr:ext cx="762000" cy="259045"/>
    <xdr:sp macro="" textlink="">
      <xdr:nvSpPr>
        <xdr:cNvPr id="438" name="公債費以外該当値テキスト">
          <a:extLst>
            <a:ext uri="{FF2B5EF4-FFF2-40B4-BE49-F238E27FC236}">
              <a16:creationId xmlns:a16="http://schemas.microsoft.com/office/drawing/2014/main" id="{5ACE146C-6930-4B71-AAC8-2C5D5A4700A7}"/>
            </a:ext>
          </a:extLst>
        </xdr:cNvPr>
        <xdr:cNvSpPr txBox="1"/>
      </xdr:nvSpPr>
      <xdr:spPr>
        <a:xfrm>
          <a:off x="16598900" y="1261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103632</xdr:rowOff>
    </xdr:from>
    <xdr:to>
      <xdr:col>78</xdr:col>
      <xdr:colOff>120650</xdr:colOff>
      <xdr:row>75</xdr:row>
      <xdr:rowOff>33782</xdr:rowOff>
    </xdr:to>
    <xdr:sp macro="" textlink="">
      <xdr:nvSpPr>
        <xdr:cNvPr id="439" name="楕円 438">
          <a:extLst>
            <a:ext uri="{FF2B5EF4-FFF2-40B4-BE49-F238E27FC236}">
              <a16:creationId xmlns:a16="http://schemas.microsoft.com/office/drawing/2014/main" id="{ED811E99-9D7B-4035-B18E-2983AA284539}"/>
            </a:ext>
          </a:extLst>
        </xdr:cNvPr>
        <xdr:cNvSpPr/>
      </xdr:nvSpPr>
      <xdr:spPr>
        <a:xfrm>
          <a:off x="15621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43959</xdr:rowOff>
    </xdr:from>
    <xdr:ext cx="736600" cy="259045"/>
    <xdr:sp macro="" textlink="">
      <xdr:nvSpPr>
        <xdr:cNvPr id="440" name="テキスト ボックス 439">
          <a:extLst>
            <a:ext uri="{FF2B5EF4-FFF2-40B4-BE49-F238E27FC236}">
              <a16:creationId xmlns:a16="http://schemas.microsoft.com/office/drawing/2014/main" id="{5659E0C3-689D-4E7A-8889-33B0C0503744}"/>
            </a:ext>
          </a:extLst>
        </xdr:cNvPr>
        <xdr:cNvSpPr txBox="1"/>
      </xdr:nvSpPr>
      <xdr:spPr>
        <a:xfrm>
          <a:off x="15290800" y="12559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46482</xdr:rowOff>
    </xdr:from>
    <xdr:to>
      <xdr:col>74</xdr:col>
      <xdr:colOff>31750</xdr:colOff>
      <xdr:row>74</xdr:row>
      <xdr:rowOff>148082</xdr:rowOff>
    </xdr:to>
    <xdr:sp macro="" textlink="">
      <xdr:nvSpPr>
        <xdr:cNvPr id="441" name="楕円 440">
          <a:extLst>
            <a:ext uri="{FF2B5EF4-FFF2-40B4-BE49-F238E27FC236}">
              <a16:creationId xmlns:a16="http://schemas.microsoft.com/office/drawing/2014/main" id="{AB5F1C50-DCFA-4A47-98DE-CF363A36B021}"/>
            </a:ext>
          </a:extLst>
        </xdr:cNvPr>
        <xdr:cNvSpPr/>
      </xdr:nvSpPr>
      <xdr:spPr>
        <a:xfrm>
          <a:off x="14732000" y="1273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158259</xdr:rowOff>
    </xdr:from>
    <xdr:ext cx="762000" cy="259045"/>
    <xdr:sp macro="" textlink="">
      <xdr:nvSpPr>
        <xdr:cNvPr id="442" name="テキスト ボックス 441">
          <a:extLst>
            <a:ext uri="{FF2B5EF4-FFF2-40B4-BE49-F238E27FC236}">
              <a16:creationId xmlns:a16="http://schemas.microsoft.com/office/drawing/2014/main" id="{92CFD82B-057B-43DC-A439-99E4F58F4057}"/>
            </a:ext>
          </a:extLst>
        </xdr:cNvPr>
        <xdr:cNvSpPr txBox="1"/>
      </xdr:nvSpPr>
      <xdr:spPr>
        <a:xfrm>
          <a:off x="14401800" y="12502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21336</xdr:rowOff>
    </xdr:from>
    <xdr:to>
      <xdr:col>69</xdr:col>
      <xdr:colOff>142875</xdr:colOff>
      <xdr:row>74</xdr:row>
      <xdr:rowOff>122936</xdr:rowOff>
    </xdr:to>
    <xdr:sp macro="" textlink="">
      <xdr:nvSpPr>
        <xdr:cNvPr id="443" name="楕円 442">
          <a:extLst>
            <a:ext uri="{FF2B5EF4-FFF2-40B4-BE49-F238E27FC236}">
              <a16:creationId xmlns:a16="http://schemas.microsoft.com/office/drawing/2014/main" id="{2E5D2410-D4B2-4668-8804-CE53E8756762}"/>
            </a:ext>
          </a:extLst>
        </xdr:cNvPr>
        <xdr:cNvSpPr/>
      </xdr:nvSpPr>
      <xdr:spPr>
        <a:xfrm>
          <a:off x="13843000" y="12708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107713</xdr:rowOff>
    </xdr:from>
    <xdr:ext cx="762000" cy="259045"/>
    <xdr:sp macro="" textlink="">
      <xdr:nvSpPr>
        <xdr:cNvPr id="444" name="テキスト ボックス 443">
          <a:extLst>
            <a:ext uri="{FF2B5EF4-FFF2-40B4-BE49-F238E27FC236}">
              <a16:creationId xmlns:a16="http://schemas.microsoft.com/office/drawing/2014/main" id="{CD4F7F08-6A19-4B8E-BE34-CFC4D6B5B3E3}"/>
            </a:ext>
          </a:extLst>
        </xdr:cNvPr>
        <xdr:cNvSpPr txBox="1"/>
      </xdr:nvSpPr>
      <xdr:spPr>
        <a:xfrm>
          <a:off x="13512800" y="12795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3048</xdr:rowOff>
    </xdr:from>
    <xdr:to>
      <xdr:col>65</xdr:col>
      <xdr:colOff>53975</xdr:colOff>
      <xdr:row>75</xdr:row>
      <xdr:rowOff>104648</xdr:rowOff>
    </xdr:to>
    <xdr:sp macro="" textlink="">
      <xdr:nvSpPr>
        <xdr:cNvPr id="445" name="楕円 444">
          <a:extLst>
            <a:ext uri="{FF2B5EF4-FFF2-40B4-BE49-F238E27FC236}">
              <a16:creationId xmlns:a16="http://schemas.microsoft.com/office/drawing/2014/main" id="{579EAFB7-D0F2-4182-A68F-A87210E86820}"/>
            </a:ext>
          </a:extLst>
        </xdr:cNvPr>
        <xdr:cNvSpPr/>
      </xdr:nvSpPr>
      <xdr:spPr>
        <a:xfrm>
          <a:off x="12954000" y="1286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89425</xdr:rowOff>
    </xdr:from>
    <xdr:ext cx="762000" cy="259045"/>
    <xdr:sp macro="" textlink="">
      <xdr:nvSpPr>
        <xdr:cNvPr id="446" name="テキスト ボックス 445">
          <a:extLst>
            <a:ext uri="{FF2B5EF4-FFF2-40B4-BE49-F238E27FC236}">
              <a16:creationId xmlns:a16="http://schemas.microsoft.com/office/drawing/2014/main" id="{FF607F44-5C44-406D-96A6-5ED4EAE1D825}"/>
            </a:ext>
          </a:extLst>
        </xdr:cNvPr>
        <xdr:cNvSpPr txBox="1"/>
      </xdr:nvSpPr>
      <xdr:spPr>
        <a:xfrm>
          <a:off x="12623800" y="12948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75E3AECC-D57C-40AE-9511-32DB07DCA29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4B735B42-F926-408C-95ED-D38F4BF9614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3A166024-9E0C-4DB4-9FEB-67678B5F23C5}"/>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E4EA7BF1-7512-4372-A2F4-633F0673AFFC}"/>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E8A0A656-2727-4EC0-8EE0-E41D84A290CB}"/>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F152CB91-A9F5-4EF1-B124-48A67B98CAF6}"/>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9642658B-35AC-484F-86FF-14816F2D9255}"/>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4F8318BC-8C44-4705-A890-D0A8987AD766}"/>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F4627A4A-3A60-45DF-ABE6-980602E92FE9}"/>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E09ADBAB-2BEC-46EE-B932-C5131DD04147}"/>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3F2F25B9-F58B-430E-A42F-093AE5AF242F}"/>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364BA54C-E9BD-4092-9C34-27E7B420313B}"/>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E4ED631A-9D2E-4089-82C9-80DE821A9642}"/>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31900344-5069-4750-8464-636DABAFB36C}"/>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3DD23258-B209-4A7B-A844-7578DE9E5011}"/>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F9A2D88F-359F-4E8D-8A2A-59F6D3DEFB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6F3EE127-29EC-400E-9E79-F992EA5D78BD}"/>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A8D99382-95AC-4F17-89B1-DE143D44E7F1}"/>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BB55193A-6A2A-49E5-BA8E-6AF92211E22A}"/>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881B0C3A-5311-46EA-B186-FF44665E3C06}"/>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4D3ECF40-120E-4254-8A5B-72BA72A9A939}"/>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D3149CA6-D85C-4CF3-A01D-A0E3F5F89E1C}"/>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311E0F91-BB6D-4304-A433-E4D86A51CF5E}"/>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6D09D84E-F1A3-49D4-A9BE-A18021F1E838}"/>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EC7CB5AB-9A51-4BAE-A92F-5C037F21005D}"/>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A82F028-EFA3-4BBA-90CE-F683CB18C1FC}"/>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2726C2D3-E36D-4B33-98C5-BCFC6C46EDC2}"/>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7BA07992-6772-493D-9054-D326C113929C}"/>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BCCE64DA-87B2-433F-B445-58E33FBC81FF}"/>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602583B0-2922-44D6-AF56-4F06C4CC9097}"/>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96004558-5C2B-445C-946F-FD960AE6EA7B}"/>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1005EB2D-7B85-4D36-97EA-239DCD0C0EDA}"/>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95553671-BF5D-4ED3-924B-2CAEA2D23AF8}"/>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45E89139-9DBE-4B17-B2A6-9EF9171A915F}"/>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8270CA9E-B26F-4C9F-A071-6454AED2E492}"/>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AC34EA87-2F2E-4151-B5BB-846CECEBC1F8}"/>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D1495069-16C8-4EAF-AE8A-D51077197DC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E0CC8D9E-EC23-4FDE-B051-C3FDE463E107}"/>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51B3B3DB-8B5F-44B8-B30A-267580D4E1A4}"/>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611D6D5A-C765-49C9-8ED7-BFE966131E97}"/>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15ED02C9-25ED-4BF4-B06C-0B7AE02619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F71FACDC-7A6F-4D16-8DF9-CC57D07E83F3}"/>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3B7CCDD-98EC-4F83-8F70-1E041A97B014}"/>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FFA1BA29-03A6-4C92-B5D1-9CF073EEE207}"/>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8374944D-D6F2-49BD-B934-EE012F177905}"/>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EDF80CDC-9D0A-42F8-96F2-A12111A61F45}"/>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C9F79F27-DDCC-44C1-B963-1CF277D82359}"/>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4018425F-32FC-4E22-B925-432AF97366ED}"/>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79809</xdr:rowOff>
    </xdr:from>
    <xdr:to>
      <xdr:col>29</xdr:col>
      <xdr:colOff>127000</xdr:colOff>
      <xdr:row>18</xdr:row>
      <xdr:rowOff>140564</xdr:rowOff>
    </xdr:to>
    <xdr:cxnSp macro="">
      <xdr:nvCxnSpPr>
        <xdr:cNvPr id="50" name="直線コネクタ 49">
          <a:extLst>
            <a:ext uri="{FF2B5EF4-FFF2-40B4-BE49-F238E27FC236}">
              <a16:creationId xmlns:a16="http://schemas.microsoft.com/office/drawing/2014/main" id="{8C6ED235-09AF-4958-AF7D-36EAD6FEC28E}"/>
            </a:ext>
          </a:extLst>
        </xdr:cNvPr>
        <xdr:cNvCxnSpPr/>
      </xdr:nvCxnSpPr>
      <xdr:spPr bwMode="auto">
        <a:xfrm flipV="1">
          <a:off x="5003800" y="3213534"/>
          <a:ext cx="647700" cy="6075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171007</xdr:rowOff>
    </xdr:from>
    <xdr:ext cx="762000" cy="259045"/>
    <xdr:sp macro="" textlink="">
      <xdr:nvSpPr>
        <xdr:cNvPr id="51" name="人口1人当たり決算額の推移平均値テキスト130">
          <a:extLst>
            <a:ext uri="{FF2B5EF4-FFF2-40B4-BE49-F238E27FC236}">
              <a16:creationId xmlns:a16="http://schemas.microsoft.com/office/drawing/2014/main" id="{7C660D46-260F-4171-82CB-018BD83AF38C}"/>
            </a:ext>
          </a:extLst>
        </xdr:cNvPr>
        <xdr:cNvSpPr txBox="1"/>
      </xdr:nvSpPr>
      <xdr:spPr>
        <a:xfrm>
          <a:off x="5740400" y="2790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73E1DEFA-0706-4199-A48C-A08C2C5F679F}"/>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140564</xdr:rowOff>
    </xdr:from>
    <xdr:to>
      <xdr:col>26</xdr:col>
      <xdr:colOff>50800</xdr:colOff>
      <xdr:row>18</xdr:row>
      <xdr:rowOff>149868</xdr:rowOff>
    </xdr:to>
    <xdr:cxnSp macro="">
      <xdr:nvCxnSpPr>
        <xdr:cNvPr id="53" name="直線コネクタ 52">
          <a:extLst>
            <a:ext uri="{FF2B5EF4-FFF2-40B4-BE49-F238E27FC236}">
              <a16:creationId xmlns:a16="http://schemas.microsoft.com/office/drawing/2014/main" id="{8FABB2FB-F51D-4419-ACD0-57D02812874A}"/>
            </a:ext>
          </a:extLst>
        </xdr:cNvPr>
        <xdr:cNvCxnSpPr/>
      </xdr:nvCxnSpPr>
      <xdr:spPr bwMode="auto">
        <a:xfrm flipV="1">
          <a:off x="4305300" y="3274289"/>
          <a:ext cx="698500" cy="9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F25C6D9C-8976-468E-8A93-DA0101B3A103}"/>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17342</xdr:rowOff>
    </xdr:from>
    <xdr:ext cx="736600" cy="259045"/>
    <xdr:sp macro="" textlink="">
      <xdr:nvSpPr>
        <xdr:cNvPr id="55" name="テキスト ボックス 54">
          <a:extLst>
            <a:ext uri="{FF2B5EF4-FFF2-40B4-BE49-F238E27FC236}">
              <a16:creationId xmlns:a16="http://schemas.microsoft.com/office/drawing/2014/main" id="{3BD2CE88-A116-4102-A424-F312C76C91D2}"/>
            </a:ext>
          </a:extLst>
        </xdr:cNvPr>
        <xdr:cNvSpPr txBox="1"/>
      </xdr:nvSpPr>
      <xdr:spPr>
        <a:xfrm>
          <a:off x="4622800" y="2808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124706</xdr:rowOff>
    </xdr:from>
    <xdr:to>
      <xdr:col>22</xdr:col>
      <xdr:colOff>114300</xdr:colOff>
      <xdr:row>18</xdr:row>
      <xdr:rowOff>149868</xdr:rowOff>
    </xdr:to>
    <xdr:cxnSp macro="">
      <xdr:nvCxnSpPr>
        <xdr:cNvPr id="56" name="直線コネクタ 55">
          <a:extLst>
            <a:ext uri="{FF2B5EF4-FFF2-40B4-BE49-F238E27FC236}">
              <a16:creationId xmlns:a16="http://schemas.microsoft.com/office/drawing/2014/main" id="{7B2B7FB7-4CF6-41A1-9665-EA4DFBDBBA3D}"/>
            </a:ext>
          </a:extLst>
        </xdr:cNvPr>
        <xdr:cNvCxnSpPr/>
      </xdr:nvCxnSpPr>
      <xdr:spPr bwMode="auto">
        <a:xfrm>
          <a:off x="3606800" y="3258431"/>
          <a:ext cx="698500" cy="251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F4D57CBD-26C6-4528-B78A-907BFC88476E}"/>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59336</xdr:rowOff>
    </xdr:from>
    <xdr:ext cx="762000" cy="259045"/>
    <xdr:sp macro="" textlink="">
      <xdr:nvSpPr>
        <xdr:cNvPr id="58" name="テキスト ボックス 57">
          <a:extLst>
            <a:ext uri="{FF2B5EF4-FFF2-40B4-BE49-F238E27FC236}">
              <a16:creationId xmlns:a16="http://schemas.microsoft.com/office/drawing/2014/main" id="{273693C5-25F3-46C3-826A-C3A509CA2910}"/>
            </a:ext>
          </a:extLst>
        </xdr:cNvPr>
        <xdr:cNvSpPr txBox="1"/>
      </xdr:nvSpPr>
      <xdr:spPr>
        <a:xfrm>
          <a:off x="3924300" y="2850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124706</xdr:rowOff>
    </xdr:from>
    <xdr:to>
      <xdr:col>18</xdr:col>
      <xdr:colOff>177800</xdr:colOff>
      <xdr:row>19</xdr:row>
      <xdr:rowOff>5735</xdr:rowOff>
    </xdr:to>
    <xdr:cxnSp macro="">
      <xdr:nvCxnSpPr>
        <xdr:cNvPr id="59" name="直線コネクタ 58">
          <a:extLst>
            <a:ext uri="{FF2B5EF4-FFF2-40B4-BE49-F238E27FC236}">
              <a16:creationId xmlns:a16="http://schemas.microsoft.com/office/drawing/2014/main" id="{E1D7517B-A0F6-4AD0-9CCD-AAD0A84059AE}"/>
            </a:ext>
          </a:extLst>
        </xdr:cNvPr>
        <xdr:cNvCxnSpPr/>
      </xdr:nvCxnSpPr>
      <xdr:spPr bwMode="auto">
        <a:xfrm flipV="1">
          <a:off x="2908300" y="3258431"/>
          <a:ext cx="698500" cy="52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315CCB6D-A731-4C8F-BA44-B521DACE3CF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104317</xdr:rowOff>
    </xdr:from>
    <xdr:ext cx="762000" cy="259045"/>
    <xdr:sp macro="" textlink="">
      <xdr:nvSpPr>
        <xdr:cNvPr id="61" name="テキスト ボックス 60">
          <a:extLst>
            <a:ext uri="{FF2B5EF4-FFF2-40B4-BE49-F238E27FC236}">
              <a16:creationId xmlns:a16="http://schemas.microsoft.com/office/drawing/2014/main" id="{F9FA030A-E396-484E-9005-BD53DBAA3127}"/>
            </a:ext>
          </a:extLst>
        </xdr:cNvPr>
        <xdr:cNvSpPr txBox="1"/>
      </xdr:nvSpPr>
      <xdr:spPr>
        <a:xfrm>
          <a:off x="3225800" y="2895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130B857C-F93D-4F05-A845-2A72401058CE}"/>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135666</xdr:rowOff>
    </xdr:from>
    <xdr:ext cx="762000" cy="259045"/>
    <xdr:sp macro="" textlink="">
      <xdr:nvSpPr>
        <xdr:cNvPr id="63" name="テキスト ボックス 62">
          <a:extLst>
            <a:ext uri="{FF2B5EF4-FFF2-40B4-BE49-F238E27FC236}">
              <a16:creationId xmlns:a16="http://schemas.microsoft.com/office/drawing/2014/main" id="{2D470C9F-380D-409E-A580-981BD22C40A3}"/>
            </a:ext>
          </a:extLst>
        </xdr:cNvPr>
        <xdr:cNvSpPr txBox="1"/>
      </xdr:nvSpPr>
      <xdr:spPr>
        <a:xfrm>
          <a:off x="2527300" y="2926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E5EEE04-9593-4994-BE0C-403B8AC984E5}"/>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708AE22B-2FB4-4F59-91FB-0137820FBEBF}"/>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F59787F5-A64F-4DBA-A04B-DD22C197B2FA}"/>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57F91DA2-AC53-4973-A194-9C5DB13252CC}"/>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6FCF93E0-0273-48B2-B182-99E6B45D3CD1}"/>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29009</xdr:rowOff>
    </xdr:from>
    <xdr:to>
      <xdr:col>29</xdr:col>
      <xdr:colOff>177800</xdr:colOff>
      <xdr:row>18</xdr:row>
      <xdr:rowOff>130609</xdr:rowOff>
    </xdr:to>
    <xdr:sp macro="" textlink="">
      <xdr:nvSpPr>
        <xdr:cNvPr id="69" name="楕円 68">
          <a:extLst>
            <a:ext uri="{FF2B5EF4-FFF2-40B4-BE49-F238E27FC236}">
              <a16:creationId xmlns:a16="http://schemas.microsoft.com/office/drawing/2014/main" id="{C3573E68-B8F7-4BED-BDEB-E72D6396E74C}"/>
            </a:ext>
          </a:extLst>
        </xdr:cNvPr>
        <xdr:cNvSpPr/>
      </xdr:nvSpPr>
      <xdr:spPr bwMode="auto">
        <a:xfrm>
          <a:off x="5600700" y="3162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1086</xdr:rowOff>
    </xdr:from>
    <xdr:ext cx="762000" cy="259045"/>
    <xdr:sp macro="" textlink="">
      <xdr:nvSpPr>
        <xdr:cNvPr id="70" name="人口1人当たり決算額の推移該当値テキスト130">
          <a:extLst>
            <a:ext uri="{FF2B5EF4-FFF2-40B4-BE49-F238E27FC236}">
              <a16:creationId xmlns:a16="http://schemas.microsoft.com/office/drawing/2014/main" id="{604EE512-6B18-4928-AEDA-8348965DCF5B}"/>
            </a:ext>
          </a:extLst>
        </xdr:cNvPr>
        <xdr:cNvSpPr txBox="1"/>
      </xdr:nvSpPr>
      <xdr:spPr>
        <a:xfrm>
          <a:off x="5740400" y="3134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89764</xdr:rowOff>
    </xdr:from>
    <xdr:to>
      <xdr:col>26</xdr:col>
      <xdr:colOff>101600</xdr:colOff>
      <xdr:row>19</xdr:row>
      <xdr:rowOff>19914</xdr:rowOff>
    </xdr:to>
    <xdr:sp macro="" textlink="">
      <xdr:nvSpPr>
        <xdr:cNvPr id="71" name="楕円 70">
          <a:extLst>
            <a:ext uri="{FF2B5EF4-FFF2-40B4-BE49-F238E27FC236}">
              <a16:creationId xmlns:a16="http://schemas.microsoft.com/office/drawing/2014/main" id="{3BD82D1B-859F-4679-AEE3-B4A3FFCD470E}"/>
            </a:ext>
          </a:extLst>
        </xdr:cNvPr>
        <xdr:cNvSpPr/>
      </xdr:nvSpPr>
      <xdr:spPr bwMode="auto">
        <a:xfrm>
          <a:off x="4953000" y="32234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4691</xdr:rowOff>
    </xdr:from>
    <xdr:ext cx="736600" cy="259045"/>
    <xdr:sp macro="" textlink="">
      <xdr:nvSpPr>
        <xdr:cNvPr id="72" name="テキスト ボックス 71">
          <a:extLst>
            <a:ext uri="{FF2B5EF4-FFF2-40B4-BE49-F238E27FC236}">
              <a16:creationId xmlns:a16="http://schemas.microsoft.com/office/drawing/2014/main" id="{0886EFDC-8813-422E-99BB-6DDADA0E1794}"/>
            </a:ext>
          </a:extLst>
        </xdr:cNvPr>
        <xdr:cNvSpPr txBox="1"/>
      </xdr:nvSpPr>
      <xdr:spPr>
        <a:xfrm>
          <a:off x="4622800" y="33098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99068</xdr:rowOff>
    </xdr:from>
    <xdr:to>
      <xdr:col>22</xdr:col>
      <xdr:colOff>165100</xdr:colOff>
      <xdr:row>19</xdr:row>
      <xdr:rowOff>29218</xdr:rowOff>
    </xdr:to>
    <xdr:sp macro="" textlink="">
      <xdr:nvSpPr>
        <xdr:cNvPr id="73" name="楕円 72">
          <a:extLst>
            <a:ext uri="{FF2B5EF4-FFF2-40B4-BE49-F238E27FC236}">
              <a16:creationId xmlns:a16="http://schemas.microsoft.com/office/drawing/2014/main" id="{C1B6AF41-9455-4A73-A979-2ACA2B15DCF5}"/>
            </a:ext>
          </a:extLst>
        </xdr:cNvPr>
        <xdr:cNvSpPr/>
      </xdr:nvSpPr>
      <xdr:spPr bwMode="auto">
        <a:xfrm>
          <a:off x="4254500" y="32327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13995</xdr:rowOff>
    </xdr:from>
    <xdr:ext cx="762000" cy="259045"/>
    <xdr:sp macro="" textlink="">
      <xdr:nvSpPr>
        <xdr:cNvPr id="74" name="テキスト ボックス 73">
          <a:extLst>
            <a:ext uri="{FF2B5EF4-FFF2-40B4-BE49-F238E27FC236}">
              <a16:creationId xmlns:a16="http://schemas.microsoft.com/office/drawing/2014/main" id="{21596D24-D65B-4CBF-A64B-4F04163DD015}"/>
            </a:ext>
          </a:extLst>
        </xdr:cNvPr>
        <xdr:cNvSpPr txBox="1"/>
      </xdr:nvSpPr>
      <xdr:spPr>
        <a:xfrm>
          <a:off x="3924300" y="3319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73906</xdr:rowOff>
    </xdr:from>
    <xdr:to>
      <xdr:col>19</xdr:col>
      <xdr:colOff>38100</xdr:colOff>
      <xdr:row>19</xdr:row>
      <xdr:rowOff>4056</xdr:rowOff>
    </xdr:to>
    <xdr:sp macro="" textlink="">
      <xdr:nvSpPr>
        <xdr:cNvPr id="75" name="楕円 74">
          <a:extLst>
            <a:ext uri="{FF2B5EF4-FFF2-40B4-BE49-F238E27FC236}">
              <a16:creationId xmlns:a16="http://schemas.microsoft.com/office/drawing/2014/main" id="{33B5C69F-7F12-4A58-8627-E43A811EB6B6}"/>
            </a:ext>
          </a:extLst>
        </xdr:cNvPr>
        <xdr:cNvSpPr/>
      </xdr:nvSpPr>
      <xdr:spPr bwMode="auto">
        <a:xfrm>
          <a:off x="3556000" y="32076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160283</xdr:rowOff>
    </xdr:from>
    <xdr:ext cx="762000" cy="259045"/>
    <xdr:sp macro="" textlink="">
      <xdr:nvSpPr>
        <xdr:cNvPr id="76" name="テキスト ボックス 75">
          <a:extLst>
            <a:ext uri="{FF2B5EF4-FFF2-40B4-BE49-F238E27FC236}">
              <a16:creationId xmlns:a16="http://schemas.microsoft.com/office/drawing/2014/main" id="{C8CD61EC-87E8-4FC6-8899-D7F0E25F5907}"/>
            </a:ext>
          </a:extLst>
        </xdr:cNvPr>
        <xdr:cNvSpPr txBox="1"/>
      </xdr:nvSpPr>
      <xdr:spPr>
        <a:xfrm>
          <a:off x="3225800" y="3294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126385</xdr:rowOff>
    </xdr:from>
    <xdr:to>
      <xdr:col>15</xdr:col>
      <xdr:colOff>101600</xdr:colOff>
      <xdr:row>19</xdr:row>
      <xdr:rowOff>56535</xdr:rowOff>
    </xdr:to>
    <xdr:sp macro="" textlink="">
      <xdr:nvSpPr>
        <xdr:cNvPr id="77" name="楕円 76">
          <a:extLst>
            <a:ext uri="{FF2B5EF4-FFF2-40B4-BE49-F238E27FC236}">
              <a16:creationId xmlns:a16="http://schemas.microsoft.com/office/drawing/2014/main" id="{2559AAA9-2A01-4B82-B57D-8EDF31D15662}"/>
            </a:ext>
          </a:extLst>
        </xdr:cNvPr>
        <xdr:cNvSpPr/>
      </xdr:nvSpPr>
      <xdr:spPr bwMode="auto">
        <a:xfrm>
          <a:off x="2857500" y="3260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41312</xdr:rowOff>
    </xdr:from>
    <xdr:ext cx="762000" cy="259045"/>
    <xdr:sp macro="" textlink="">
      <xdr:nvSpPr>
        <xdr:cNvPr id="78" name="テキスト ボックス 77">
          <a:extLst>
            <a:ext uri="{FF2B5EF4-FFF2-40B4-BE49-F238E27FC236}">
              <a16:creationId xmlns:a16="http://schemas.microsoft.com/office/drawing/2014/main" id="{F19401D7-94FF-4CC8-9BD1-88DCF8F66937}"/>
            </a:ext>
          </a:extLst>
        </xdr:cNvPr>
        <xdr:cNvSpPr txBox="1"/>
      </xdr:nvSpPr>
      <xdr:spPr>
        <a:xfrm>
          <a:off x="2527300" y="334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27DFA61C-6E47-42C3-8AB1-C335E9165A0A}"/>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49DD5D45-FA04-476A-9B4A-08E49C1E0EA2}"/>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78D69A92-C9F9-4BB1-A80C-9299F56A251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B8BB4468-871A-494A-8724-66737C3E5C9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6F716D55-46B6-494F-9C67-6405AE8A87C4}"/>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7BCB4C91-A078-4C1F-9E1C-B3B01AF8A8C8}"/>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EB0F673-142A-4F10-9B32-CAD1E50355B2}"/>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B76A4A2-B9A4-4826-B882-6E99E52E2AD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78B9FA7F-94F1-4124-8C32-4E3040EFDCDC}"/>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C4489B17-E179-41B7-8988-B0F159373ED9}"/>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DC2EF6A4-0430-4646-A8CF-AB4C08288979}"/>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D3AAC633-0AF4-487F-AB74-24EFF27044AC}"/>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BA935EF6-38BB-430F-9DEA-9B012F1087A6}"/>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19C3D988-B44B-4E95-9CA6-B3A84BF77C7C}"/>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D979AE8F-C598-44C3-9897-33554B47E148}"/>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BF605F15-0FDB-4D95-9812-A221A2C0CCEB}"/>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DDB3B526-303C-4FEE-A81D-434F1ED41B47}"/>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D026D787-6B06-4E48-9BFE-B09FF7F44296}"/>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73B3416B-2C49-46D3-8171-8DE1EC48125F}"/>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19540663-875C-48CD-88D2-F1C232EC3A67}"/>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823A2186-B77F-4964-9A3A-37669CC2D321}"/>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1EF18650-6C0A-4CAD-97DA-BDC1A3CDBD2D}"/>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D6525AA3-0E3B-40D9-A051-405284BD3EB1}"/>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D9FCA185-6984-496D-8649-162DA1526B39}"/>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95EB6CFA-9105-41CB-9623-88B8D985C0E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35F117AC-F202-448D-85C8-B0DC9C705C2B}"/>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7A353B65-1975-4E3F-A0E4-1EE944F45933}"/>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6D669BAE-2196-47CF-A299-7E71A6BEBB8F}"/>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5784DF64-2016-4348-ADA5-744F7C7F0A6A}"/>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D9FD4EE-5F10-41D4-8840-395831F02BBB}"/>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7EDD14CB-406E-4D89-93A7-38BE175E71D9}"/>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3AFBD095-6447-4E37-A43D-B2FE6271F38B}"/>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260907</xdr:rowOff>
    </xdr:from>
    <xdr:to>
      <xdr:col>29</xdr:col>
      <xdr:colOff>127000</xdr:colOff>
      <xdr:row>35</xdr:row>
      <xdr:rowOff>298648</xdr:rowOff>
    </xdr:to>
    <xdr:cxnSp macro="">
      <xdr:nvCxnSpPr>
        <xdr:cNvPr id="111" name="直線コネクタ 110">
          <a:extLst>
            <a:ext uri="{FF2B5EF4-FFF2-40B4-BE49-F238E27FC236}">
              <a16:creationId xmlns:a16="http://schemas.microsoft.com/office/drawing/2014/main" id="{07D3289B-2D17-4E45-9179-D6974F842B8A}"/>
            </a:ext>
          </a:extLst>
        </xdr:cNvPr>
        <xdr:cNvCxnSpPr/>
      </xdr:nvCxnSpPr>
      <xdr:spPr bwMode="auto">
        <a:xfrm flipV="1">
          <a:off x="5003800" y="6871257"/>
          <a:ext cx="647700" cy="377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245683</xdr:rowOff>
    </xdr:from>
    <xdr:ext cx="762000" cy="259045"/>
    <xdr:sp macro="" textlink="">
      <xdr:nvSpPr>
        <xdr:cNvPr id="112" name="人口1人当たり決算額の推移平均値テキスト445">
          <a:extLst>
            <a:ext uri="{FF2B5EF4-FFF2-40B4-BE49-F238E27FC236}">
              <a16:creationId xmlns:a16="http://schemas.microsoft.com/office/drawing/2014/main" id="{47B8C128-447E-4504-9212-EE6A97761335}"/>
            </a:ext>
          </a:extLst>
        </xdr:cNvPr>
        <xdr:cNvSpPr txBox="1"/>
      </xdr:nvSpPr>
      <xdr:spPr>
        <a:xfrm>
          <a:off x="5740400" y="6856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7AC23AA8-23D7-4A93-B7E0-4E811FC5ADCB}"/>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298648</xdr:rowOff>
    </xdr:from>
    <xdr:to>
      <xdr:col>26</xdr:col>
      <xdr:colOff>50800</xdr:colOff>
      <xdr:row>35</xdr:row>
      <xdr:rowOff>318429</xdr:rowOff>
    </xdr:to>
    <xdr:cxnSp macro="">
      <xdr:nvCxnSpPr>
        <xdr:cNvPr id="114" name="直線コネクタ 113">
          <a:extLst>
            <a:ext uri="{FF2B5EF4-FFF2-40B4-BE49-F238E27FC236}">
              <a16:creationId xmlns:a16="http://schemas.microsoft.com/office/drawing/2014/main" id="{87681E6E-B21C-418C-B6E7-2077F79F6EC7}"/>
            </a:ext>
          </a:extLst>
        </xdr:cNvPr>
        <xdr:cNvCxnSpPr/>
      </xdr:nvCxnSpPr>
      <xdr:spPr bwMode="auto">
        <a:xfrm flipV="1">
          <a:off x="4305300" y="6908998"/>
          <a:ext cx="698500" cy="1978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A8F5804C-5EBF-4607-B065-E569A0D37719}"/>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1615</xdr:rowOff>
    </xdr:from>
    <xdr:ext cx="736600" cy="259045"/>
    <xdr:sp macro="" textlink="">
      <xdr:nvSpPr>
        <xdr:cNvPr id="116" name="テキスト ボックス 115">
          <a:extLst>
            <a:ext uri="{FF2B5EF4-FFF2-40B4-BE49-F238E27FC236}">
              <a16:creationId xmlns:a16="http://schemas.microsoft.com/office/drawing/2014/main" id="{FF090AFF-3FB2-49FE-B02D-3E819DB1829E}"/>
            </a:ext>
          </a:extLst>
        </xdr:cNvPr>
        <xdr:cNvSpPr txBox="1"/>
      </xdr:nvSpPr>
      <xdr:spPr>
        <a:xfrm>
          <a:off x="4622800" y="6611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318429</xdr:rowOff>
    </xdr:from>
    <xdr:to>
      <xdr:col>22</xdr:col>
      <xdr:colOff>114300</xdr:colOff>
      <xdr:row>36</xdr:row>
      <xdr:rowOff>1377</xdr:rowOff>
    </xdr:to>
    <xdr:cxnSp macro="">
      <xdr:nvCxnSpPr>
        <xdr:cNvPr id="117" name="直線コネクタ 116">
          <a:extLst>
            <a:ext uri="{FF2B5EF4-FFF2-40B4-BE49-F238E27FC236}">
              <a16:creationId xmlns:a16="http://schemas.microsoft.com/office/drawing/2014/main" id="{D8FE8476-6B67-4D6A-9422-B4C51BA95EDF}"/>
            </a:ext>
          </a:extLst>
        </xdr:cNvPr>
        <xdr:cNvCxnSpPr/>
      </xdr:nvCxnSpPr>
      <xdr:spPr bwMode="auto">
        <a:xfrm flipV="1">
          <a:off x="3606800" y="6928779"/>
          <a:ext cx="698500" cy="258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BE4BE029-FFE9-4FA9-A450-D0BEEE08F9C3}"/>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2902</xdr:rowOff>
    </xdr:from>
    <xdr:ext cx="762000" cy="259045"/>
    <xdr:sp macro="" textlink="">
      <xdr:nvSpPr>
        <xdr:cNvPr id="119" name="テキスト ボックス 118">
          <a:extLst>
            <a:ext uri="{FF2B5EF4-FFF2-40B4-BE49-F238E27FC236}">
              <a16:creationId xmlns:a16="http://schemas.microsoft.com/office/drawing/2014/main" id="{4545C84E-9D10-4CA6-B854-712790422386}"/>
            </a:ext>
          </a:extLst>
        </xdr:cNvPr>
        <xdr:cNvSpPr txBox="1"/>
      </xdr:nvSpPr>
      <xdr:spPr>
        <a:xfrm>
          <a:off x="3924300" y="6613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1377</xdr:rowOff>
    </xdr:from>
    <xdr:to>
      <xdr:col>18</xdr:col>
      <xdr:colOff>177800</xdr:colOff>
      <xdr:row>36</xdr:row>
      <xdr:rowOff>42083</xdr:rowOff>
    </xdr:to>
    <xdr:cxnSp macro="">
      <xdr:nvCxnSpPr>
        <xdr:cNvPr id="120" name="直線コネクタ 119">
          <a:extLst>
            <a:ext uri="{FF2B5EF4-FFF2-40B4-BE49-F238E27FC236}">
              <a16:creationId xmlns:a16="http://schemas.microsoft.com/office/drawing/2014/main" id="{D181A333-5A96-4F4C-BBE8-29B3E7A9010A}"/>
            </a:ext>
          </a:extLst>
        </xdr:cNvPr>
        <xdr:cNvCxnSpPr/>
      </xdr:nvCxnSpPr>
      <xdr:spPr bwMode="auto">
        <a:xfrm flipV="1">
          <a:off x="2908300" y="6954627"/>
          <a:ext cx="698500" cy="407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B40BC501-3070-4EF9-B217-C60D1336FFDC}"/>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32201</xdr:rowOff>
    </xdr:from>
    <xdr:ext cx="762000" cy="259045"/>
    <xdr:sp macro="" textlink="">
      <xdr:nvSpPr>
        <xdr:cNvPr id="122" name="テキスト ボックス 121">
          <a:extLst>
            <a:ext uri="{FF2B5EF4-FFF2-40B4-BE49-F238E27FC236}">
              <a16:creationId xmlns:a16="http://schemas.microsoft.com/office/drawing/2014/main" id="{17DA24B0-FC39-422D-9CDF-36B6205422CF}"/>
            </a:ext>
          </a:extLst>
        </xdr:cNvPr>
        <xdr:cNvSpPr txBox="1"/>
      </xdr:nvSpPr>
      <xdr:spPr>
        <a:xfrm>
          <a:off x="3225800" y="66425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17352B2-556E-4F4F-89E0-1AD6FCC4102B}"/>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51213</xdr:rowOff>
    </xdr:from>
    <xdr:ext cx="762000" cy="259045"/>
    <xdr:sp macro="" textlink="">
      <xdr:nvSpPr>
        <xdr:cNvPr id="124" name="テキスト ボックス 123">
          <a:extLst>
            <a:ext uri="{FF2B5EF4-FFF2-40B4-BE49-F238E27FC236}">
              <a16:creationId xmlns:a16="http://schemas.microsoft.com/office/drawing/2014/main" id="{0772AC54-414E-4383-883B-18C8D84899B9}"/>
            </a:ext>
          </a:extLst>
        </xdr:cNvPr>
        <xdr:cNvSpPr txBox="1"/>
      </xdr:nvSpPr>
      <xdr:spPr>
        <a:xfrm>
          <a:off x="2527300" y="6661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C8D68B17-CB80-4817-A11B-B1AC63F37927}"/>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59AE2AF4-D07F-4D02-BCEA-007015C012D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7E0EDC01-4D72-40D8-BA7E-74FF83B705A2}"/>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3EDF75D6-51AA-4078-A857-637A06584D33}"/>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63249D8E-F877-446D-9026-8BD2A2C19854}"/>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210107</xdr:rowOff>
    </xdr:from>
    <xdr:to>
      <xdr:col>29</xdr:col>
      <xdr:colOff>177800</xdr:colOff>
      <xdr:row>35</xdr:row>
      <xdr:rowOff>311707</xdr:rowOff>
    </xdr:to>
    <xdr:sp macro="" textlink="">
      <xdr:nvSpPr>
        <xdr:cNvPr id="130" name="楕円 129">
          <a:extLst>
            <a:ext uri="{FF2B5EF4-FFF2-40B4-BE49-F238E27FC236}">
              <a16:creationId xmlns:a16="http://schemas.microsoft.com/office/drawing/2014/main" id="{177F56B6-8148-489A-A920-59D376943AA0}"/>
            </a:ext>
          </a:extLst>
        </xdr:cNvPr>
        <xdr:cNvSpPr/>
      </xdr:nvSpPr>
      <xdr:spPr bwMode="auto">
        <a:xfrm>
          <a:off x="5600700" y="6820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55184</xdr:rowOff>
    </xdr:from>
    <xdr:ext cx="762000" cy="259045"/>
    <xdr:sp macro="" textlink="">
      <xdr:nvSpPr>
        <xdr:cNvPr id="131" name="人口1人当たり決算額の推移該当値テキスト445">
          <a:extLst>
            <a:ext uri="{FF2B5EF4-FFF2-40B4-BE49-F238E27FC236}">
              <a16:creationId xmlns:a16="http://schemas.microsoft.com/office/drawing/2014/main" id="{9CEAFFD0-C548-426A-829F-6B6D0B8D0D0F}"/>
            </a:ext>
          </a:extLst>
        </xdr:cNvPr>
        <xdr:cNvSpPr txBox="1"/>
      </xdr:nvSpPr>
      <xdr:spPr>
        <a:xfrm>
          <a:off x="5740400" y="6665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247848</xdr:rowOff>
    </xdr:from>
    <xdr:to>
      <xdr:col>26</xdr:col>
      <xdr:colOff>101600</xdr:colOff>
      <xdr:row>36</xdr:row>
      <xdr:rowOff>6548</xdr:rowOff>
    </xdr:to>
    <xdr:sp macro="" textlink="">
      <xdr:nvSpPr>
        <xdr:cNvPr id="132" name="楕円 131">
          <a:extLst>
            <a:ext uri="{FF2B5EF4-FFF2-40B4-BE49-F238E27FC236}">
              <a16:creationId xmlns:a16="http://schemas.microsoft.com/office/drawing/2014/main" id="{39443D6B-B3F4-4727-B367-9626D90F16FC}"/>
            </a:ext>
          </a:extLst>
        </xdr:cNvPr>
        <xdr:cNvSpPr/>
      </xdr:nvSpPr>
      <xdr:spPr bwMode="auto">
        <a:xfrm>
          <a:off x="4953000" y="68581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334225</xdr:rowOff>
    </xdr:from>
    <xdr:ext cx="736600" cy="259045"/>
    <xdr:sp macro="" textlink="">
      <xdr:nvSpPr>
        <xdr:cNvPr id="133" name="テキスト ボックス 132">
          <a:extLst>
            <a:ext uri="{FF2B5EF4-FFF2-40B4-BE49-F238E27FC236}">
              <a16:creationId xmlns:a16="http://schemas.microsoft.com/office/drawing/2014/main" id="{4EFEBD33-1128-4A8A-B7DD-431B90696BB0}"/>
            </a:ext>
          </a:extLst>
        </xdr:cNvPr>
        <xdr:cNvSpPr txBox="1"/>
      </xdr:nvSpPr>
      <xdr:spPr>
        <a:xfrm>
          <a:off x="4622800" y="69445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267629</xdr:rowOff>
    </xdr:from>
    <xdr:to>
      <xdr:col>22</xdr:col>
      <xdr:colOff>165100</xdr:colOff>
      <xdr:row>36</xdr:row>
      <xdr:rowOff>26329</xdr:rowOff>
    </xdr:to>
    <xdr:sp macro="" textlink="">
      <xdr:nvSpPr>
        <xdr:cNvPr id="134" name="楕円 133">
          <a:extLst>
            <a:ext uri="{FF2B5EF4-FFF2-40B4-BE49-F238E27FC236}">
              <a16:creationId xmlns:a16="http://schemas.microsoft.com/office/drawing/2014/main" id="{88A7196D-BE52-4EE7-8D46-DB7AD1EEF680}"/>
            </a:ext>
          </a:extLst>
        </xdr:cNvPr>
        <xdr:cNvSpPr/>
      </xdr:nvSpPr>
      <xdr:spPr bwMode="auto">
        <a:xfrm>
          <a:off x="4254500" y="68779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11106</xdr:rowOff>
    </xdr:from>
    <xdr:ext cx="762000" cy="259045"/>
    <xdr:sp macro="" textlink="">
      <xdr:nvSpPr>
        <xdr:cNvPr id="135" name="テキスト ボックス 134">
          <a:extLst>
            <a:ext uri="{FF2B5EF4-FFF2-40B4-BE49-F238E27FC236}">
              <a16:creationId xmlns:a16="http://schemas.microsoft.com/office/drawing/2014/main" id="{9A75C0FE-A55E-4D77-96EE-FCDAD1C6DC62}"/>
            </a:ext>
          </a:extLst>
        </xdr:cNvPr>
        <xdr:cNvSpPr txBox="1"/>
      </xdr:nvSpPr>
      <xdr:spPr>
        <a:xfrm>
          <a:off x="3924300" y="6964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293477</xdr:rowOff>
    </xdr:from>
    <xdr:to>
      <xdr:col>19</xdr:col>
      <xdr:colOff>38100</xdr:colOff>
      <xdr:row>36</xdr:row>
      <xdr:rowOff>52177</xdr:rowOff>
    </xdr:to>
    <xdr:sp macro="" textlink="">
      <xdr:nvSpPr>
        <xdr:cNvPr id="136" name="楕円 135">
          <a:extLst>
            <a:ext uri="{FF2B5EF4-FFF2-40B4-BE49-F238E27FC236}">
              <a16:creationId xmlns:a16="http://schemas.microsoft.com/office/drawing/2014/main" id="{9397D152-5AAA-4DC9-81CF-B5410C481CB3}"/>
            </a:ext>
          </a:extLst>
        </xdr:cNvPr>
        <xdr:cNvSpPr/>
      </xdr:nvSpPr>
      <xdr:spPr bwMode="auto">
        <a:xfrm>
          <a:off x="3556000" y="690382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36954</xdr:rowOff>
    </xdr:from>
    <xdr:ext cx="762000" cy="259045"/>
    <xdr:sp macro="" textlink="">
      <xdr:nvSpPr>
        <xdr:cNvPr id="137" name="テキスト ボックス 136">
          <a:extLst>
            <a:ext uri="{FF2B5EF4-FFF2-40B4-BE49-F238E27FC236}">
              <a16:creationId xmlns:a16="http://schemas.microsoft.com/office/drawing/2014/main" id="{DB9F8CF4-BE29-4DD9-B73A-CD5FEA4075CB}"/>
            </a:ext>
          </a:extLst>
        </xdr:cNvPr>
        <xdr:cNvSpPr txBox="1"/>
      </xdr:nvSpPr>
      <xdr:spPr>
        <a:xfrm>
          <a:off x="3225800" y="69902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334183</xdr:rowOff>
    </xdr:from>
    <xdr:to>
      <xdr:col>15</xdr:col>
      <xdr:colOff>101600</xdr:colOff>
      <xdr:row>36</xdr:row>
      <xdr:rowOff>92883</xdr:rowOff>
    </xdr:to>
    <xdr:sp macro="" textlink="">
      <xdr:nvSpPr>
        <xdr:cNvPr id="138" name="楕円 137">
          <a:extLst>
            <a:ext uri="{FF2B5EF4-FFF2-40B4-BE49-F238E27FC236}">
              <a16:creationId xmlns:a16="http://schemas.microsoft.com/office/drawing/2014/main" id="{D1156EB8-74C0-4680-A7B7-C8AC0FBD0F36}"/>
            </a:ext>
          </a:extLst>
        </xdr:cNvPr>
        <xdr:cNvSpPr/>
      </xdr:nvSpPr>
      <xdr:spPr bwMode="auto">
        <a:xfrm>
          <a:off x="2857500" y="69445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77660</xdr:rowOff>
    </xdr:from>
    <xdr:ext cx="762000" cy="259045"/>
    <xdr:sp macro="" textlink="">
      <xdr:nvSpPr>
        <xdr:cNvPr id="139" name="テキスト ボックス 138">
          <a:extLst>
            <a:ext uri="{FF2B5EF4-FFF2-40B4-BE49-F238E27FC236}">
              <a16:creationId xmlns:a16="http://schemas.microsoft.com/office/drawing/2014/main" id="{C8EC35B4-0086-45CA-A07C-DBAFC6588EEF}"/>
            </a:ext>
          </a:extLst>
        </xdr:cNvPr>
        <xdr:cNvSpPr txBox="1"/>
      </xdr:nvSpPr>
      <xdr:spPr>
        <a:xfrm>
          <a:off x="2527300" y="70309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13BED63-038F-42F2-8849-8D8ECFCAA2AC}"/>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4665E5C-E307-46EC-9F7A-E0AF0CF96F9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7C6F2401-8546-46C9-BCD3-078B8D1448A5}"/>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9CB6726-A438-4966-8BCC-723193B2A50E}"/>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30143DFF-9CBB-450D-862A-96B7306C5181}"/>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3D1EC3B-99A6-43B0-A3AA-372255CBD63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4BF4FF6-C9E9-4002-82F4-F273DEBD42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E3728B6-AA77-42DC-A46C-AA3AC2414DA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3317201-2B26-4D16-B19E-87FC9D90CE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2CF4BA68-7FDE-432F-B937-9FCF13D17967}"/>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49B3EF3E-654E-4B46-BEC3-A8F9C6925ED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E606596-97C9-4F0F-B4E3-C16E2E58F86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D677D41-9AEE-4FAA-9F19-A08E09266C4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ED70FFC-7FE6-45D1-AA5F-7E83459FF4F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B909A73-C7D7-48D0-A689-08E44783BE3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9909DBC7-5D1D-48E9-960D-D6870EEAE6A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362B9D1-3BCF-4F20-8FDD-549D939630F8}"/>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77A07C71-FF96-495D-A3D9-F50DC9A61FE6}"/>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64835F60-11FA-4B2C-A13E-B19AB9D7E3D3}"/>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21B165C-3E02-41A8-8DF7-0589F0EB1C4D}"/>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2F6821FB-4822-4BA8-88A7-F8B41E7CB91C}"/>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DCEF23A-B6A3-4803-B56E-8F17A6373A78}"/>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FA9301B3-7650-4861-9D7E-7A1AD96993C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79A22667-A77E-457E-A6A1-62AC895D6AD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A373C0D-BDE2-44FC-8EB1-9D9B35E8C7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CBE39530-7133-4C4D-99E4-9DF3FC49D6D5}"/>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BD76730-F461-476A-A4CF-2073B4A174B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C28FA614-2A04-427F-BDF0-F88B181EB4AC}"/>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70C0FA0-B74E-4FA1-BBEA-5ABA30DB705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B0670F0-01FA-480B-B54E-4644376C7B01}"/>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C2122210-22E6-445F-BEA9-AA770613BA6B}"/>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87F2586-5EB6-4FE9-8B50-B2B42329DF74}"/>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F783BB64-0DCA-43D1-A1A5-302DA5C14163}"/>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E6D30E0D-E1C8-482F-A8D1-49B2D112D4BB}"/>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ADACF58-C51B-4B08-A0DB-2BF2A9D2FCE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8CED2EC-6524-40FE-A568-DF2556337921}"/>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939284B0-96A8-4572-909F-3CED2D861126}"/>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5631BC28-1679-4022-B774-91F0FBE17BAA}"/>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E03BED51-C78F-47D8-BAC0-1CF6B1BDA0C3}"/>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437EF035-EF16-486C-A88F-E7337914B7D1}"/>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53D1F07E-8548-4CA5-9927-4F87C4D91E9F}"/>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8399F94-E762-446D-9EF3-CD4AA75B258F}"/>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4A2DA6FD-C3B1-4D6F-938A-B64DD1181A1B}"/>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B0610F9A-E8D0-40FF-9502-EACE70CF8941}"/>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D089D365-63C7-4998-9ED0-8368927439FA}"/>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376DEBF9-097C-47CF-B235-42E74E362E67}"/>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28CB8E63-9CAD-4558-91B7-7A8070FF7FBA}"/>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C9D2436F-F32F-47B5-8111-EBD232B0756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29C4FEB3-C26D-41EF-815F-31CF6339B3AB}"/>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924BD056-DDFE-4BD8-A563-DB98BF7A19DE}"/>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3E89FF66-A779-4781-950C-D072E762ED3E}"/>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263234F-0FE8-43D0-BB38-4FF86A0A6627}"/>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2A8DD4F4-C298-47C4-B7D9-669A4D2BE402}"/>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AE6E297-D93D-4C9E-B229-9A370AB6799E}"/>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5DA49EF8-7EE1-4691-8152-846DADCA202A}"/>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FD2ED689-2089-4BE1-8D22-0EF9A8769A5F}"/>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E68E80F1-D3EC-40AE-8B4B-F142F928D23B}"/>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F9240665-28D8-4891-819B-E882F34EF98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4E1F0C7D-C1D8-46E0-BAE7-EDD568C949F9}"/>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77376</xdr:rowOff>
    </xdr:from>
    <xdr:to>
      <xdr:col>24</xdr:col>
      <xdr:colOff>63500</xdr:colOff>
      <xdr:row>37</xdr:row>
      <xdr:rowOff>128971</xdr:rowOff>
    </xdr:to>
    <xdr:cxnSp macro="">
      <xdr:nvCxnSpPr>
        <xdr:cNvPr id="61" name="直線コネクタ 60">
          <a:extLst>
            <a:ext uri="{FF2B5EF4-FFF2-40B4-BE49-F238E27FC236}">
              <a16:creationId xmlns:a16="http://schemas.microsoft.com/office/drawing/2014/main" id="{F366A0B9-C066-4A4C-87A6-34FA19827E98}"/>
            </a:ext>
          </a:extLst>
        </xdr:cNvPr>
        <xdr:cNvCxnSpPr/>
      </xdr:nvCxnSpPr>
      <xdr:spPr>
        <a:xfrm flipV="1">
          <a:off x="3797300" y="6421026"/>
          <a:ext cx="838200" cy="5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116166</xdr:rowOff>
    </xdr:from>
    <xdr:ext cx="599010" cy="259045"/>
    <xdr:sp macro="" textlink="">
      <xdr:nvSpPr>
        <xdr:cNvPr id="62" name="人件費平均値テキスト">
          <a:extLst>
            <a:ext uri="{FF2B5EF4-FFF2-40B4-BE49-F238E27FC236}">
              <a16:creationId xmlns:a16="http://schemas.microsoft.com/office/drawing/2014/main" id="{83ABD732-0F67-47B8-9533-EC5C863DB0AA}"/>
            </a:ext>
          </a:extLst>
        </xdr:cNvPr>
        <xdr:cNvSpPr txBox="1"/>
      </xdr:nvSpPr>
      <xdr:spPr>
        <a:xfrm>
          <a:off x="4686300" y="6116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3AB1CC48-EB36-4FB2-B608-C2EDCB6EB7E6}"/>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128971</xdr:rowOff>
    </xdr:from>
    <xdr:to>
      <xdr:col>19</xdr:col>
      <xdr:colOff>177800</xdr:colOff>
      <xdr:row>37</xdr:row>
      <xdr:rowOff>150673</xdr:rowOff>
    </xdr:to>
    <xdr:cxnSp macro="">
      <xdr:nvCxnSpPr>
        <xdr:cNvPr id="64" name="直線コネクタ 63">
          <a:extLst>
            <a:ext uri="{FF2B5EF4-FFF2-40B4-BE49-F238E27FC236}">
              <a16:creationId xmlns:a16="http://schemas.microsoft.com/office/drawing/2014/main" id="{36468529-EAEB-43C1-AC0B-6BB9D881364B}"/>
            </a:ext>
          </a:extLst>
        </xdr:cNvPr>
        <xdr:cNvCxnSpPr/>
      </xdr:nvCxnSpPr>
      <xdr:spPr>
        <a:xfrm flipV="1">
          <a:off x="2908300" y="6472621"/>
          <a:ext cx="889000" cy="2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679041AF-8289-4704-BBB0-B6067B7238FC}"/>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126697</xdr:rowOff>
    </xdr:from>
    <xdr:ext cx="599010" cy="259045"/>
    <xdr:sp macro="" textlink="">
      <xdr:nvSpPr>
        <xdr:cNvPr id="66" name="テキスト ボックス 65">
          <a:extLst>
            <a:ext uri="{FF2B5EF4-FFF2-40B4-BE49-F238E27FC236}">
              <a16:creationId xmlns:a16="http://schemas.microsoft.com/office/drawing/2014/main" id="{58C9C0AA-817B-4B9C-988A-201B28376AA7}"/>
            </a:ext>
          </a:extLst>
        </xdr:cNvPr>
        <xdr:cNvSpPr txBox="1"/>
      </xdr:nvSpPr>
      <xdr:spPr>
        <a:xfrm>
          <a:off x="3497795" y="6127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130183</xdr:rowOff>
    </xdr:from>
    <xdr:to>
      <xdr:col>15</xdr:col>
      <xdr:colOff>50800</xdr:colOff>
      <xdr:row>37</xdr:row>
      <xdr:rowOff>150673</xdr:rowOff>
    </xdr:to>
    <xdr:cxnSp macro="">
      <xdr:nvCxnSpPr>
        <xdr:cNvPr id="67" name="直線コネクタ 66">
          <a:extLst>
            <a:ext uri="{FF2B5EF4-FFF2-40B4-BE49-F238E27FC236}">
              <a16:creationId xmlns:a16="http://schemas.microsoft.com/office/drawing/2014/main" id="{A8DE95FC-F681-4E65-904D-43F59006EE53}"/>
            </a:ext>
          </a:extLst>
        </xdr:cNvPr>
        <xdr:cNvCxnSpPr/>
      </xdr:nvCxnSpPr>
      <xdr:spPr>
        <a:xfrm>
          <a:off x="2019300" y="6473833"/>
          <a:ext cx="889000" cy="20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747263D4-A4E8-4029-9AB5-1CFF241DEFCF}"/>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160674</xdr:rowOff>
    </xdr:from>
    <xdr:ext cx="599010" cy="259045"/>
    <xdr:sp macro="" textlink="">
      <xdr:nvSpPr>
        <xdr:cNvPr id="69" name="テキスト ボックス 68">
          <a:extLst>
            <a:ext uri="{FF2B5EF4-FFF2-40B4-BE49-F238E27FC236}">
              <a16:creationId xmlns:a16="http://schemas.microsoft.com/office/drawing/2014/main" id="{45DC0EE9-E9A0-47FF-973D-A18C1E89DB79}"/>
            </a:ext>
          </a:extLst>
        </xdr:cNvPr>
        <xdr:cNvSpPr txBox="1"/>
      </xdr:nvSpPr>
      <xdr:spPr>
        <a:xfrm>
          <a:off x="2608795" y="6161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130183</xdr:rowOff>
    </xdr:from>
    <xdr:to>
      <xdr:col>10</xdr:col>
      <xdr:colOff>114300</xdr:colOff>
      <xdr:row>38</xdr:row>
      <xdr:rowOff>24257</xdr:rowOff>
    </xdr:to>
    <xdr:cxnSp macro="">
      <xdr:nvCxnSpPr>
        <xdr:cNvPr id="70" name="直線コネクタ 69">
          <a:extLst>
            <a:ext uri="{FF2B5EF4-FFF2-40B4-BE49-F238E27FC236}">
              <a16:creationId xmlns:a16="http://schemas.microsoft.com/office/drawing/2014/main" id="{1FF7171B-2BB3-4C4F-B6F7-89D1CF2E3088}"/>
            </a:ext>
          </a:extLst>
        </xdr:cNvPr>
        <xdr:cNvCxnSpPr/>
      </xdr:nvCxnSpPr>
      <xdr:spPr>
        <a:xfrm flipV="1">
          <a:off x="1130300" y="6473833"/>
          <a:ext cx="889000" cy="65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3C23C6F7-90DB-49D7-ABFA-C65ACF368EC3}"/>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11208</xdr:rowOff>
    </xdr:from>
    <xdr:ext cx="599010" cy="259045"/>
    <xdr:sp macro="" textlink="">
      <xdr:nvSpPr>
        <xdr:cNvPr id="72" name="テキスト ボックス 71">
          <a:extLst>
            <a:ext uri="{FF2B5EF4-FFF2-40B4-BE49-F238E27FC236}">
              <a16:creationId xmlns:a16="http://schemas.microsoft.com/office/drawing/2014/main" id="{1EC473D1-AE4D-4B94-85A2-9552B57382D8}"/>
            </a:ext>
          </a:extLst>
        </xdr:cNvPr>
        <xdr:cNvSpPr txBox="1"/>
      </xdr:nvSpPr>
      <xdr:spPr>
        <a:xfrm>
          <a:off x="1719795" y="6183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DD445239-C9E1-47DC-BEEE-2FC82A4A5F02}"/>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42801</xdr:rowOff>
    </xdr:from>
    <xdr:ext cx="599010" cy="259045"/>
    <xdr:sp macro="" textlink="">
      <xdr:nvSpPr>
        <xdr:cNvPr id="74" name="テキスト ボックス 73">
          <a:extLst>
            <a:ext uri="{FF2B5EF4-FFF2-40B4-BE49-F238E27FC236}">
              <a16:creationId xmlns:a16="http://schemas.microsoft.com/office/drawing/2014/main" id="{2632C456-E36B-40DB-A7E1-5A8491AB1362}"/>
            </a:ext>
          </a:extLst>
        </xdr:cNvPr>
        <xdr:cNvSpPr txBox="1"/>
      </xdr:nvSpPr>
      <xdr:spPr>
        <a:xfrm>
          <a:off x="830795" y="6215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23A858D5-96B4-452C-BE2E-7285299344DD}"/>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F2DC5CED-99FF-4CCD-BCF3-5E64219876CC}"/>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C8A4AFDA-CE59-4C1D-B898-7E2B3E214EE3}"/>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DD242410-8BFC-41E6-8BAB-0D2E2AFF006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1D1B40C0-3C94-4C77-8552-CC715FBCC879}"/>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26576</xdr:rowOff>
    </xdr:from>
    <xdr:to>
      <xdr:col>24</xdr:col>
      <xdr:colOff>114300</xdr:colOff>
      <xdr:row>37</xdr:row>
      <xdr:rowOff>128176</xdr:rowOff>
    </xdr:to>
    <xdr:sp macro="" textlink="">
      <xdr:nvSpPr>
        <xdr:cNvPr id="80" name="楕円 79">
          <a:extLst>
            <a:ext uri="{FF2B5EF4-FFF2-40B4-BE49-F238E27FC236}">
              <a16:creationId xmlns:a16="http://schemas.microsoft.com/office/drawing/2014/main" id="{C874EE6E-DF8D-468B-9AF7-69F8FD623EBE}"/>
            </a:ext>
          </a:extLst>
        </xdr:cNvPr>
        <xdr:cNvSpPr/>
      </xdr:nvSpPr>
      <xdr:spPr>
        <a:xfrm>
          <a:off x="4584700" y="6370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5003</xdr:rowOff>
    </xdr:from>
    <xdr:ext cx="599010" cy="259045"/>
    <xdr:sp macro="" textlink="">
      <xdr:nvSpPr>
        <xdr:cNvPr id="81" name="人件費該当値テキスト">
          <a:extLst>
            <a:ext uri="{FF2B5EF4-FFF2-40B4-BE49-F238E27FC236}">
              <a16:creationId xmlns:a16="http://schemas.microsoft.com/office/drawing/2014/main" id="{9AAA37F0-8751-492F-A569-3A8233C44A09}"/>
            </a:ext>
          </a:extLst>
        </xdr:cNvPr>
        <xdr:cNvSpPr txBox="1"/>
      </xdr:nvSpPr>
      <xdr:spPr>
        <a:xfrm>
          <a:off x="4686300" y="6348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78171</xdr:rowOff>
    </xdr:from>
    <xdr:to>
      <xdr:col>20</xdr:col>
      <xdr:colOff>38100</xdr:colOff>
      <xdr:row>38</xdr:row>
      <xdr:rowOff>8321</xdr:rowOff>
    </xdr:to>
    <xdr:sp macro="" textlink="">
      <xdr:nvSpPr>
        <xdr:cNvPr id="82" name="楕円 81">
          <a:extLst>
            <a:ext uri="{FF2B5EF4-FFF2-40B4-BE49-F238E27FC236}">
              <a16:creationId xmlns:a16="http://schemas.microsoft.com/office/drawing/2014/main" id="{CF91EC6D-0662-4579-B87D-DC5ECE073E31}"/>
            </a:ext>
          </a:extLst>
        </xdr:cNvPr>
        <xdr:cNvSpPr/>
      </xdr:nvSpPr>
      <xdr:spPr>
        <a:xfrm>
          <a:off x="3746500" y="642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170898</xdr:rowOff>
    </xdr:from>
    <xdr:ext cx="599010" cy="259045"/>
    <xdr:sp macro="" textlink="">
      <xdr:nvSpPr>
        <xdr:cNvPr id="83" name="テキスト ボックス 82">
          <a:extLst>
            <a:ext uri="{FF2B5EF4-FFF2-40B4-BE49-F238E27FC236}">
              <a16:creationId xmlns:a16="http://schemas.microsoft.com/office/drawing/2014/main" id="{43EB231E-1DC7-4706-84F7-CDDBB236CB16}"/>
            </a:ext>
          </a:extLst>
        </xdr:cNvPr>
        <xdr:cNvSpPr txBox="1"/>
      </xdr:nvSpPr>
      <xdr:spPr>
        <a:xfrm>
          <a:off x="3497795" y="6514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99873</xdr:rowOff>
    </xdr:from>
    <xdr:to>
      <xdr:col>15</xdr:col>
      <xdr:colOff>101600</xdr:colOff>
      <xdr:row>38</xdr:row>
      <xdr:rowOff>30023</xdr:rowOff>
    </xdr:to>
    <xdr:sp macro="" textlink="">
      <xdr:nvSpPr>
        <xdr:cNvPr id="84" name="楕円 83">
          <a:extLst>
            <a:ext uri="{FF2B5EF4-FFF2-40B4-BE49-F238E27FC236}">
              <a16:creationId xmlns:a16="http://schemas.microsoft.com/office/drawing/2014/main" id="{308E0DD2-8902-4F75-A299-642B0C96D7E3}"/>
            </a:ext>
          </a:extLst>
        </xdr:cNvPr>
        <xdr:cNvSpPr/>
      </xdr:nvSpPr>
      <xdr:spPr>
        <a:xfrm>
          <a:off x="2857500" y="644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21150</xdr:rowOff>
    </xdr:from>
    <xdr:ext cx="599010" cy="259045"/>
    <xdr:sp macro="" textlink="">
      <xdr:nvSpPr>
        <xdr:cNvPr id="85" name="テキスト ボックス 84">
          <a:extLst>
            <a:ext uri="{FF2B5EF4-FFF2-40B4-BE49-F238E27FC236}">
              <a16:creationId xmlns:a16="http://schemas.microsoft.com/office/drawing/2014/main" id="{6BBFF3A9-800B-4FD0-AF6A-23F6AA8DBAF3}"/>
            </a:ext>
          </a:extLst>
        </xdr:cNvPr>
        <xdr:cNvSpPr txBox="1"/>
      </xdr:nvSpPr>
      <xdr:spPr>
        <a:xfrm>
          <a:off x="2608795" y="6536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79383</xdr:rowOff>
    </xdr:from>
    <xdr:to>
      <xdr:col>10</xdr:col>
      <xdr:colOff>165100</xdr:colOff>
      <xdr:row>38</xdr:row>
      <xdr:rowOff>9533</xdr:rowOff>
    </xdr:to>
    <xdr:sp macro="" textlink="">
      <xdr:nvSpPr>
        <xdr:cNvPr id="86" name="楕円 85">
          <a:extLst>
            <a:ext uri="{FF2B5EF4-FFF2-40B4-BE49-F238E27FC236}">
              <a16:creationId xmlns:a16="http://schemas.microsoft.com/office/drawing/2014/main" id="{B92ACAA7-31A8-497B-8BDD-C4C700BC8206}"/>
            </a:ext>
          </a:extLst>
        </xdr:cNvPr>
        <xdr:cNvSpPr/>
      </xdr:nvSpPr>
      <xdr:spPr>
        <a:xfrm>
          <a:off x="1968500" y="6423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660</xdr:rowOff>
    </xdr:from>
    <xdr:ext cx="599010" cy="259045"/>
    <xdr:sp macro="" textlink="">
      <xdr:nvSpPr>
        <xdr:cNvPr id="87" name="テキスト ボックス 86">
          <a:extLst>
            <a:ext uri="{FF2B5EF4-FFF2-40B4-BE49-F238E27FC236}">
              <a16:creationId xmlns:a16="http://schemas.microsoft.com/office/drawing/2014/main" id="{08144EE0-BD05-4A46-B21E-A67503158FDC}"/>
            </a:ext>
          </a:extLst>
        </xdr:cNvPr>
        <xdr:cNvSpPr txBox="1"/>
      </xdr:nvSpPr>
      <xdr:spPr>
        <a:xfrm>
          <a:off x="1719795" y="6515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144907</xdr:rowOff>
    </xdr:from>
    <xdr:to>
      <xdr:col>6</xdr:col>
      <xdr:colOff>38100</xdr:colOff>
      <xdr:row>38</xdr:row>
      <xdr:rowOff>75057</xdr:rowOff>
    </xdr:to>
    <xdr:sp macro="" textlink="">
      <xdr:nvSpPr>
        <xdr:cNvPr id="88" name="楕円 87">
          <a:extLst>
            <a:ext uri="{FF2B5EF4-FFF2-40B4-BE49-F238E27FC236}">
              <a16:creationId xmlns:a16="http://schemas.microsoft.com/office/drawing/2014/main" id="{80DB5E81-EC1F-46F3-9AB4-5A058976A8FA}"/>
            </a:ext>
          </a:extLst>
        </xdr:cNvPr>
        <xdr:cNvSpPr/>
      </xdr:nvSpPr>
      <xdr:spPr>
        <a:xfrm>
          <a:off x="1079500" y="6488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66184</xdr:rowOff>
    </xdr:from>
    <xdr:ext cx="599010" cy="259045"/>
    <xdr:sp macro="" textlink="">
      <xdr:nvSpPr>
        <xdr:cNvPr id="89" name="テキスト ボックス 88">
          <a:extLst>
            <a:ext uri="{FF2B5EF4-FFF2-40B4-BE49-F238E27FC236}">
              <a16:creationId xmlns:a16="http://schemas.microsoft.com/office/drawing/2014/main" id="{7D6243AD-FE8F-4C2A-88BA-77BC34F4F3D9}"/>
            </a:ext>
          </a:extLst>
        </xdr:cNvPr>
        <xdr:cNvSpPr txBox="1"/>
      </xdr:nvSpPr>
      <xdr:spPr>
        <a:xfrm>
          <a:off x="830795" y="658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FB2D532B-92E2-4106-B70D-4FAD479B9E39}"/>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79BB9B64-44FB-4246-82F1-4AF1ACE0281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DE9B1DDC-F716-46BD-B300-9CAAAF8F0F42}"/>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B438BA6-1651-41F0-9451-3CA933C983E1}"/>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20064C9B-CD13-4AE3-8064-E1C8CCCB6BA1}"/>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399B5965-446E-492E-8BEE-A168790AA1D7}"/>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AD31C416-2A95-4A77-AB4F-1FF8FAAC15B5}"/>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92A3E2A2-77D4-4781-9FD2-2D4F8C93E3BA}"/>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239DC75D-99AC-4EDF-BB71-6248FE9C2F8B}"/>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64A90776-9BC3-4966-A815-24871877B13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495C9481-C83F-40B1-9DAC-B7FCDE34969B}"/>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28562B01-AF48-4331-B30C-8AB57C4D1DF3}"/>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FA7ED360-1F16-457E-8035-19A98222FA64}"/>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7C8A00C5-7D92-48EA-BAA1-8F3B4F179AFA}"/>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6777E012-9D19-4AEB-8A80-FAEA9A290647}"/>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BBBC0EEC-C924-4ACA-8D4E-7789B9B398B3}"/>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ACA3549-004D-4532-96B3-8B7A5BCC17BB}"/>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93C9AA97-6C11-4B52-A4C4-FA2C9726E827}"/>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C4A58E7F-A0BA-4EB5-805E-2DCEC4E831BE}"/>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5F704EF1-AF20-4473-A8E8-967AC4E2CA05}"/>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D66CFAEB-E8C7-4569-B9D6-150A017E1DB5}"/>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8559E729-5C96-4FD5-B9C2-839CED92D63F}"/>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57D8B978-E32D-406F-A728-B4CB981CCE1D}"/>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D31D447A-AB6E-4F83-90D6-8594C2424064}"/>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B2C717E9-B9C6-49A8-8E2F-4C32975406A5}"/>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78E614D5-6188-4D6F-B16D-FBDCD6F92CE8}"/>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9C62453-D789-46DF-98B3-490DDC413218}"/>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106BA5AA-DD3C-40F6-B68E-47EC52DE5C83}"/>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156081</xdr:rowOff>
    </xdr:from>
    <xdr:to>
      <xdr:col>24</xdr:col>
      <xdr:colOff>63500</xdr:colOff>
      <xdr:row>58</xdr:row>
      <xdr:rowOff>161917</xdr:rowOff>
    </xdr:to>
    <xdr:cxnSp macro="">
      <xdr:nvCxnSpPr>
        <xdr:cNvPr id="118" name="直線コネクタ 117">
          <a:extLst>
            <a:ext uri="{FF2B5EF4-FFF2-40B4-BE49-F238E27FC236}">
              <a16:creationId xmlns:a16="http://schemas.microsoft.com/office/drawing/2014/main" id="{415AF021-5838-45DF-81DC-250F6BFC6E8C}"/>
            </a:ext>
          </a:extLst>
        </xdr:cNvPr>
        <xdr:cNvCxnSpPr/>
      </xdr:nvCxnSpPr>
      <xdr:spPr>
        <a:xfrm flipV="1">
          <a:off x="3797300" y="10100181"/>
          <a:ext cx="838200" cy="5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64257</xdr:rowOff>
    </xdr:from>
    <xdr:ext cx="599010" cy="259045"/>
    <xdr:sp macro="" textlink="">
      <xdr:nvSpPr>
        <xdr:cNvPr id="119" name="物件費平均値テキスト">
          <a:extLst>
            <a:ext uri="{FF2B5EF4-FFF2-40B4-BE49-F238E27FC236}">
              <a16:creationId xmlns:a16="http://schemas.microsoft.com/office/drawing/2014/main" id="{E8B5C1FB-60F7-49F6-8F60-FE35A992F320}"/>
            </a:ext>
          </a:extLst>
        </xdr:cNvPr>
        <xdr:cNvSpPr txBox="1"/>
      </xdr:nvSpPr>
      <xdr:spPr>
        <a:xfrm>
          <a:off x="4686300" y="9836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F50D130E-3435-4DC8-9554-6F9B43B4DC3D}"/>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161917</xdr:rowOff>
    </xdr:from>
    <xdr:to>
      <xdr:col>19</xdr:col>
      <xdr:colOff>177800</xdr:colOff>
      <xdr:row>58</xdr:row>
      <xdr:rowOff>163268</xdr:rowOff>
    </xdr:to>
    <xdr:cxnSp macro="">
      <xdr:nvCxnSpPr>
        <xdr:cNvPr id="121" name="直線コネクタ 120">
          <a:extLst>
            <a:ext uri="{FF2B5EF4-FFF2-40B4-BE49-F238E27FC236}">
              <a16:creationId xmlns:a16="http://schemas.microsoft.com/office/drawing/2014/main" id="{3159B2B1-5AB6-4A03-BC32-07C12C141C3C}"/>
            </a:ext>
          </a:extLst>
        </xdr:cNvPr>
        <xdr:cNvCxnSpPr/>
      </xdr:nvCxnSpPr>
      <xdr:spPr>
        <a:xfrm flipV="1">
          <a:off x="2908300" y="10106017"/>
          <a:ext cx="889000" cy="1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8EDFAAA3-21AD-4EE9-93E6-D3B80316BE13}"/>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169259</xdr:rowOff>
    </xdr:from>
    <xdr:ext cx="599010" cy="259045"/>
    <xdr:sp macro="" textlink="">
      <xdr:nvSpPr>
        <xdr:cNvPr id="123" name="テキスト ボックス 122">
          <a:extLst>
            <a:ext uri="{FF2B5EF4-FFF2-40B4-BE49-F238E27FC236}">
              <a16:creationId xmlns:a16="http://schemas.microsoft.com/office/drawing/2014/main" id="{69455FAE-CAEF-40C2-98B8-92C022058362}"/>
            </a:ext>
          </a:extLst>
        </xdr:cNvPr>
        <xdr:cNvSpPr txBox="1"/>
      </xdr:nvSpPr>
      <xdr:spPr>
        <a:xfrm>
          <a:off x="3497795" y="97704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163268</xdr:rowOff>
    </xdr:from>
    <xdr:to>
      <xdr:col>15</xdr:col>
      <xdr:colOff>50800</xdr:colOff>
      <xdr:row>58</xdr:row>
      <xdr:rowOff>166156</xdr:rowOff>
    </xdr:to>
    <xdr:cxnSp macro="">
      <xdr:nvCxnSpPr>
        <xdr:cNvPr id="124" name="直線コネクタ 123">
          <a:extLst>
            <a:ext uri="{FF2B5EF4-FFF2-40B4-BE49-F238E27FC236}">
              <a16:creationId xmlns:a16="http://schemas.microsoft.com/office/drawing/2014/main" id="{28F1B2FA-1033-4E4D-A316-19D8D42E2E49}"/>
            </a:ext>
          </a:extLst>
        </xdr:cNvPr>
        <xdr:cNvCxnSpPr/>
      </xdr:nvCxnSpPr>
      <xdr:spPr>
        <a:xfrm flipV="1">
          <a:off x="2019300" y="10107368"/>
          <a:ext cx="889000" cy="2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90F9DE55-73F0-45A3-B4CC-1E7EB6DC9175}"/>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2057</xdr:rowOff>
    </xdr:from>
    <xdr:ext cx="599010" cy="259045"/>
    <xdr:sp macro="" textlink="">
      <xdr:nvSpPr>
        <xdr:cNvPr id="126" name="テキスト ボックス 125">
          <a:extLst>
            <a:ext uri="{FF2B5EF4-FFF2-40B4-BE49-F238E27FC236}">
              <a16:creationId xmlns:a16="http://schemas.microsoft.com/office/drawing/2014/main" id="{2540DCD7-F094-4A8D-B4D6-74470209E9A0}"/>
            </a:ext>
          </a:extLst>
        </xdr:cNvPr>
        <xdr:cNvSpPr txBox="1"/>
      </xdr:nvSpPr>
      <xdr:spPr>
        <a:xfrm>
          <a:off x="2608795" y="9774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166156</xdr:rowOff>
    </xdr:from>
    <xdr:to>
      <xdr:col>10</xdr:col>
      <xdr:colOff>114300</xdr:colOff>
      <xdr:row>58</xdr:row>
      <xdr:rowOff>166998</xdr:rowOff>
    </xdr:to>
    <xdr:cxnSp macro="">
      <xdr:nvCxnSpPr>
        <xdr:cNvPr id="127" name="直線コネクタ 126">
          <a:extLst>
            <a:ext uri="{FF2B5EF4-FFF2-40B4-BE49-F238E27FC236}">
              <a16:creationId xmlns:a16="http://schemas.microsoft.com/office/drawing/2014/main" id="{C31D7DFF-2820-423E-8E9E-C7CB3BC99AE9}"/>
            </a:ext>
          </a:extLst>
        </xdr:cNvPr>
        <xdr:cNvCxnSpPr/>
      </xdr:nvCxnSpPr>
      <xdr:spPr>
        <a:xfrm flipV="1">
          <a:off x="1130300" y="10110256"/>
          <a:ext cx="889000" cy="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8E99D006-90F0-4A0B-8058-59B6D0BC992A}"/>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12478</xdr:rowOff>
    </xdr:from>
    <xdr:ext cx="599010" cy="259045"/>
    <xdr:sp macro="" textlink="">
      <xdr:nvSpPr>
        <xdr:cNvPr id="129" name="テキスト ボックス 128">
          <a:extLst>
            <a:ext uri="{FF2B5EF4-FFF2-40B4-BE49-F238E27FC236}">
              <a16:creationId xmlns:a16="http://schemas.microsoft.com/office/drawing/2014/main" id="{19161DC7-C959-45ED-83E1-71C881523ED7}"/>
            </a:ext>
          </a:extLst>
        </xdr:cNvPr>
        <xdr:cNvSpPr txBox="1"/>
      </xdr:nvSpPr>
      <xdr:spPr>
        <a:xfrm>
          <a:off x="1719795" y="9785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15C7665F-7EC1-4F72-8FC1-BAF196B7B06D}"/>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25774</xdr:rowOff>
    </xdr:from>
    <xdr:ext cx="599010" cy="259045"/>
    <xdr:sp macro="" textlink="">
      <xdr:nvSpPr>
        <xdr:cNvPr id="131" name="テキスト ボックス 130">
          <a:extLst>
            <a:ext uri="{FF2B5EF4-FFF2-40B4-BE49-F238E27FC236}">
              <a16:creationId xmlns:a16="http://schemas.microsoft.com/office/drawing/2014/main" id="{FDA6F69C-ACDD-49BD-B724-AD6E6E3CB878}"/>
            </a:ext>
          </a:extLst>
        </xdr:cNvPr>
        <xdr:cNvSpPr txBox="1"/>
      </xdr:nvSpPr>
      <xdr:spPr>
        <a:xfrm>
          <a:off x="830795" y="9798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5712C40-7366-4E11-AAAF-110922FB3A1F}"/>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D375B1B3-7BA9-4CC1-8DAD-A56758ACB794}"/>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1B0885E0-8B05-41E9-A742-131C12629D7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AF3EA7B7-47F7-4036-B98E-0EDAFD23E236}"/>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A5549D9-AD53-4656-9C53-ADFEDE80E363}"/>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105281</xdr:rowOff>
    </xdr:from>
    <xdr:to>
      <xdr:col>24</xdr:col>
      <xdr:colOff>114300</xdr:colOff>
      <xdr:row>59</xdr:row>
      <xdr:rowOff>35431</xdr:rowOff>
    </xdr:to>
    <xdr:sp macro="" textlink="">
      <xdr:nvSpPr>
        <xdr:cNvPr id="137" name="楕円 136">
          <a:extLst>
            <a:ext uri="{FF2B5EF4-FFF2-40B4-BE49-F238E27FC236}">
              <a16:creationId xmlns:a16="http://schemas.microsoft.com/office/drawing/2014/main" id="{38C36BB5-268E-4DFC-98C9-716721118409}"/>
            </a:ext>
          </a:extLst>
        </xdr:cNvPr>
        <xdr:cNvSpPr/>
      </xdr:nvSpPr>
      <xdr:spPr>
        <a:xfrm>
          <a:off x="4584700" y="10049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20208</xdr:rowOff>
    </xdr:from>
    <xdr:ext cx="534377" cy="259045"/>
    <xdr:sp macro="" textlink="">
      <xdr:nvSpPr>
        <xdr:cNvPr id="138" name="物件費該当値テキスト">
          <a:extLst>
            <a:ext uri="{FF2B5EF4-FFF2-40B4-BE49-F238E27FC236}">
              <a16:creationId xmlns:a16="http://schemas.microsoft.com/office/drawing/2014/main" id="{214BECEF-7D17-497B-99DF-C5D03B757803}"/>
            </a:ext>
          </a:extLst>
        </xdr:cNvPr>
        <xdr:cNvSpPr txBox="1"/>
      </xdr:nvSpPr>
      <xdr:spPr>
        <a:xfrm>
          <a:off x="4686300" y="996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111117</xdr:rowOff>
    </xdr:from>
    <xdr:to>
      <xdr:col>20</xdr:col>
      <xdr:colOff>38100</xdr:colOff>
      <xdr:row>59</xdr:row>
      <xdr:rowOff>41267</xdr:rowOff>
    </xdr:to>
    <xdr:sp macro="" textlink="">
      <xdr:nvSpPr>
        <xdr:cNvPr id="139" name="楕円 138">
          <a:extLst>
            <a:ext uri="{FF2B5EF4-FFF2-40B4-BE49-F238E27FC236}">
              <a16:creationId xmlns:a16="http://schemas.microsoft.com/office/drawing/2014/main" id="{7E055E7D-06EC-4810-B46F-90BFB9C1D932}"/>
            </a:ext>
          </a:extLst>
        </xdr:cNvPr>
        <xdr:cNvSpPr/>
      </xdr:nvSpPr>
      <xdr:spPr>
        <a:xfrm>
          <a:off x="3746500" y="10055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32394</xdr:rowOff>
    </xdr:from>
    <xdr:ext cx="534377" cy="259045"/>
    <xdr:sp macro="" textlink="">
      <xdr:nvSpPr>
        <xdr:cNvPr id="140" name="テキスト ボックス 139">
          <a:extLst>
            <a:ext uri="{FF2B5EF4-FFF2-40B4-BE49-F238E27FC236}">
              <a16:creationId xmlns:a16="http://schemas.microsoft.com/office/drawing/2014/main" id="{57D66F94-961A-4FA3-9865-4579626997DF}"/>
            </a:ext>
          </a:extLst>
        </xdr:cNvPr>
        <xdr:cNvSpPr txBox="1"/>
      </xdr:nvSpPr>
      <xdr:spPr>
        <a:xfrm>
          <a:off x="3530111" y="1014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112468</xdr:rowOff>
    </xdr:from>
    <xdr:to>
      <xdr:col>15</xdr:col>
      <xdr:colOff>101600</xdr:colOff>
      <xdr:row>59</xdr:row>
      <xdr:rowOff>42618</xdr:rowOff>
    </xdr:to>
    <xdr:sp macro="" textlink="">
      <xdr:nvSpPr>
        <xdr:cNvPr id="141" name="楕円 140">
          <a:extLst>
            <a:ext uri="{FF2B5EF4-FFF2-40B4-BE49-F238E27FC236}">
              <a16:creationId xmlns:a16="http://schemas.microsoft.com/office/drawing/2014/main" id="{0EB7D6BC-5A2A-40FE-9442-8FFE944049DE}"/>
            </a:ext>
          </a:extLst>
        </xdr:cNvPr>
        <xdr:cNvSpPr/>
      </xdr:nvSpPr>
      <xdr:spPr>
        <a:xfrm>
          <a:off x="2857500" y="10056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33745</xdr:rowOff>
    </xdr:from>
    <xdr:ext cx="534377" cy="259045"/>
    <xdr:sp macro="" textlink="">
      <xdr:nvSpPr>
        <xdr:cNvPr id="142" name="テキスト ボックス 141">
          <a:extLst>
            <a:ext uri="{FF2B5EF4-FFF2-40B4-BE49-F238E27FC236}">
              <a16:creationId xmlns:a16="http://schemas.microsoft.com/office/drawing/2014/main" id="{7CDF837D-E812-4EDC-951E-2FC4AA9A86D5}"/>
            </a:ext>
          </a:extLst>
        </xdr:cNvPr>
        <xdr:cNvSpPr txBox="1"/>
      </xdr:nvSpPr>
      <xdr:spPr>
        <a:xfrm>
          <a:off x="2641111" y="101492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115356</xdr:rowOff>
    </xdr:from>
    <xdr:to>
      <xdr:col>10</xdr:col>
      <xdr:colOff>165100</xdr:colOff>
      <xdr:row>59</xdr:row>
      <xdr:rowOff>45506</xdr:rowOff>
    </xdr:to>
    <xdr:sp macro="" textlink="">
      <xdr:nvSpPr>
        <xdr:cNvPr id="143" name="楕円 142">
          <a:extLst>
            <a:ext uri="{FF2B5EF4-FFF2-40B4-BE49-F238E27FC236}">
              <a16:creationId xmlns:a16="http://schemas.microsoft.com/office/drawing/2014/main" id="{4E6EDD31-B19B-4F2D-BDD9-3210AF158145}"/>
            </a:ext>
          </a:extLst>
        </xdr:cNvPr>
        <xdr:cNvSpPr/>
      </xdr:nvSpPr>
      <xdr:spPr>
        <a:xfrm>
          <a:off x="1968500" y="1005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36633</xdr:rowOff>
    </xdr:from>
    <xdr:ext cx="534377" cy="259045"/>
    <xdr:sp macro="" textlink="">
      <xdr:nvSpPr>
        <xdr:cNvPr id="144" name="テキスト ボックス 143">
          <a:extLst>
            <a:ext uri="{FF2B5EF4-FFF2-40B4-BE49-F238E27FC236}">
              <a16:creationId xmlns:a16="http://schemas.microsoft.com/office/drawing/2014/main" id="{B1FB2C12-6133-419F-A390-151A6A48C1B7}"/>
            </a:ext>
          </a:extLst>
        </xdr:cNvPr>
        <xdr:cNvSpPr txBox="1"/>
      </xdr:nvSpPr>
      <xdr:spPr>
        <a:xfrm>
          <a:off x="1752111" y="10152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116198</xdr:rowOff>
    </xdr:from>
    <xdr:to>
      <xdr:col>6</xdr:col>
      <xdr:colOff>38100</xdr:colOff>
      <xdr:row>59</xdr:row>
      <xdr:rowOff>46348</xdr:rowOff>
    </xdr:to>
    <xdr:sp macro="" textlink="">
      <xdr:nvSpPr>
        <xdr:cNvPr id="145" name="楕円 144">
          <a:extLst>
            <a:ext uri="{FF2B5EF4-FFF2-40B4-BE49-F238E27FC236}">
              <a16:creationId xmlns:a16="http://schemas.microsoft.com/office/drawing/2014/main" id="{5048F7EE-F807-4D86-B6C1-2CDA7CB06C4B}"/>
            </a:ext>
          </a:extLst>
        </xdr:cNvPr>
        <xdr:cNvSpPr/>
      </xdr:nvSpPr>
      <xdr:spPr>
        <a:xfrm>
          <a:off x="1079500" y="10060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37475</xdr:rowOff>
    </xdr:from>
    <xdr:ext cx="534377" cy="259045"/>
    <xdr:sp macro="" textlink="">
      <xdr:nvSpPr>
        <xdr:cNvPr id="146" name="テキスト ボックス 145">
          <a:extLst>
            <a:ext uri="{FF2B5EF4-FFF2-40B4-BE49-F238E27FC236}">
              <a16:creationId xmlns:a16="http://schemas.microsoft.com/office/drawing/2014/main" id="{66836989-57BB-4539-B871-27DCA435F8BF}"/>
            </a:ext>
          </a:extLst>
        </xdr:cNvPr>
        <xdr:cNvSpPr txBox="1"/>
      </xdr:nvSpPr>
      <xdr:spPr>
        <a:xfrm>
          <a:off x="863111" y="10153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8C6F3B52-BCA9-4EC8-93B3-4251115FB702}"/>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7D49F3C9-1371-4FB9-98AC-4447F1E61831}"/>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5B46F2E1-7285-4161-A904-1A938B6B9FA3}"/>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1ED75040-9F44-41FA-A941-F8AF3891BDD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85DFF97C-6093-4C0F-904D-31F1C4E8D32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83CD576C-8240-4127-91E0-5707A511D55A}"/>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8739F132-595A-4882-AFF8-1B130594AB4D}"/>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5928DE8D-DAEB-449A-B7EF-05078E7EFBD5}"/>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74AE731B-9864-4C64-B8E0-ACC310FCD5E1}"/>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79D5875D-62A7-488F-BD50-DBF0DBE0E79F}"/>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39F5B901-7ABC-4A31-8DF5-2CA64D23968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E7EBCFB4-576D-4D19-A55F-77F4D39BA79D}"/>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DA237A5E-E56F-4DBF-B55C-33789AC5E9A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A5EC2A40-87F0-416A-AE98-EDA3459B4DE8}"/>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186AC46B-BB8B-443E-B889-3BFD74502F12}"/>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5348184A-7FE6-48C4-B08A-C6C7DE513ADB}"/>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D9D65E4F-A0DF-47D8-ADC5-6CBDD01EEE4B}"/>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2BA18A0-E65F-4598-BD0D-4216AC2D589F}"/>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CA31A27B-2F32-4832-93EF-346D21FF9BF1}"/>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486140FB-03AB-47E1-930C-0114E9355D7A}"/>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BE69E4D9-BA32-46AD-970F-31DDC6CBBB07}"/>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5A01ED4C-D47F-4CC3-B72C-9B6D17DF3EE9}"/>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820902FB-CA4F-4706-BAB3-37FE06681739}"/>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65468B4C-9922-4CE5-B5AF-80B084B2C29E}"/>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2C8DBE2C-56A6-4A5C-AB65-8FCE6D383659}"/>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C8AE7BD6-8FA8-4F3E-A774-7D7ADF634264}"/>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DD4F84A-193C-4F5C-8BFF-66373C7F3C2C}"/>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36A96335-E754-43ED-A41D-EB353D657053}"/>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79</xdr:row>
      <xdr:rowOff>13767</xdr:rowOff>
    </xdr:from>
    <xdr:to>
      <xdr:col>24</xdr:col>
      <xdr:colOff>63500</xdr:colOff>
      <xdr:row>79</xdr:row>
      <xdr:rowOff>18720</xdr:rowOff>
    </xdr:to>
    <xdr:cxnSp macro="">
      <xdr:nvCxnSpPr>
        <xdr:cNvPr id="175" name="直線コネクタ 174">
          <a:extLst>
            <a:ext uri="{FF2B5EF4-FFF2-40B4-BE49-F238E27FC236}">
              <a16:creationId xmlns:a16="http://schemas.microsoft.com/office/drawing/2014/main" id="{D6979475-9248-4589-AD51-A6FF804A53EF}"/>
            </a:ext>
          </a:extLst>
        </xdr:cNvPr>
        <xdr:cNvCxnSpPr/>
      </xdr:nvCxnSpPr>
      <xdr:spPr>
        <a:xfrm>
          <a:off x="3797300" y="13558317"/>
          <a:ext cx="83820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87583</xdr:rowOff>
    </xdr:from>
    <xdr:ext cx="534377" cy="259045"/>
    <xdr:sp macro="" textlink="">
      <xdr:nvSpPr>
        <xdr:cNvPr id="176" name="維持補修費平均値テキスト">
          <a:extLst>
            <a:ext uri="{FF2B5EF4-FFF2-40B4-BE49-F238E27FC236}">
              <a16:creationId xmlns:a16="http://schemas.microsoft.com/office/drawing/2014/main" id="{0A92B242-8E96-4540-BC21-60437B6F94C0}"/>
            </a:ext>
          </a:extLst>
        </xdr:cNvPr>
        <xdr:cNvSpPr txBox="1"/>
      </xdr:nvSpPr>
      <xdr:spPr>
        <a:xfrm>
          <a:off x="4686300" y="13117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78BA7EE3-0B81-404C-8923-74ADC3C86E82}"/>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79</xdr:row>
      <xdr:rowOff>13767</xdr:rowOff>
    </xdr:from>
    <xdr:to>
      <xdr:col>19</xdr:col>
      <xdr:colOff>177800</xdr:colOff>
      <xdr:row>79</xdr:row>
      <xdr:rowOff>17298</xdr:rowOff>
    </xdr:to>
    <xdr:cxnSp macro="">
      <xdr:nvCxnSpPr>
        <xdr:cNvPr id="178" name="直線コネクタ 177">
          <a:extLst>
            <a:ext uri="{FF2B5EF4-FFF2-40B4-BE49-F238E27FC236}">
              <a16:creationId xmlns:a16="http://schemas.microsoft.com/office/drawing/2014/main" id="{5DB3643E-7E15-4828-B036-B1823506C4F5}"/>
            </a:ext>
          </a:extLst>
        </xdr:cNvPr>
        <xdr:cNvCxnSpPr/>
      </xdr:nvCxnSpPr>
      <xdr:spPr>
        <a:xfrm flipV="1">
          <a:off x="2908300" y="13558317"/>
          <a:ext cx="889000" cy="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92AC0003-A972-4F3F-B98C-131687D31917}"/>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73829</xdr:rowOff>
    </xdr:from>
    <xdr:ext cx="534377" cy="259045"/>
    <xdr:sp macro="" textlink="">
      <xdr:nvSpPr>
        <xdr:cNvPr id="180" name="テキスト ボックス 179">
          <a:extLst>
            <a:ext uri="{FF2B5EF4-FFF2-40B4-BE49-F238E27FC236}">
              <a16:creationId xmlns:a16="http://schemas.microsoft.com/office/drawing/2014/main" id="{38CB9244-CA1C-4DD4-A815-8F2399F34C6C}"/>
            </a:ext>
          </a:extLst>
        </xdr:cNvPr>
        <xdr:cNvSpPr txBox="1"/>
      </xdr:nvSpPr>
      <xdr:spPr>
        <a:xfrm>
          <a:off x="3530111" y="13104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16587</xdr:rowOff>
    </xdr:from>
    <xdr:to>
      <xdr:col>15</xdr:col>
      <xdr:colOff>50800</xdr:colOff>
      <xdr:row>79</xdr:row>
      <xdr:rowOff>17298</xdr:rowOff>
    </xdr:to>
    <xdr:cxnSp macro="">
      <xdr:nvCxnSpPr>
        <xdr:cNvPr id="181" name="直線コネクタ 180">
          <a:extLst>
            <a:ext uri="{FF2B5EF4-FFF2-40B4-BE49-F238E27FC236}">
              <a16:creationId xmlns:a16="http://schemas.microsoft.com/office/drawing/2014/main" id="{6E4E954E-AFAE-4118-BC00-EC5F28209534}"/>
            </a:ext>
          </a:extLst>
        </xdr:cNvPr>
        <xdr:cNvCxnSpPr/>
      </xdr:nvCxnSpPr>
      <xdr:spPr>
        <a:xfrm>
          <a:off x="2019300" y="13561137"/>
          <a:ext cx="889000" cy="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60404173-B125-41D3-A174-C9F1AEB3C683}"/>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53991</xdr:rowOff>
    </xdr:from>
    <xdr:ext cx="534377" cy="259045"/>
    <xdr:sp macro="" textlink="">
      <xdr:nvSpPr>
        <xdr:cNvPr id="183" name="テキスト ボックス 182">
          <a:extLst>
            <a:ext uri="{FF2B5EF4-FFF2-40B4-BE49-F238E27FC236}">
              <a16:creationId xmlns:a16="http://schemas.microsoft.com/office/drawing/2014/main" id="{F94CEE69-3543-4291-AABF-229CB8D120D9}"/>
            </a:ext>
          </a:extLst>
        </xdr:cNvPr>
        <xdr:cNvSpPr txBox="1"/>
      </xdr:nvSpPr>
      <xdr:spPr>
        <a:xfrm>
          <a:off x="2641111" y="13084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16587</xdr:rowOff>
    </xdr:from>
    <xdr:to>
      <xdr:col>10</xdr:col>
      <xdr:colOff>114300</xdr:colOff>
      <xdr:row>79</xdr:row>
      <xdr:rowOff>20371</xdr:rowOff>
    </xdr:to>
    <xdr:cxnSp macro="">
      <xdr:nvCxnSpPr>
        <xdr:cNvPr id="184" name="直線コネクタ 183">
          <a:extLst>
            <a:ext uri="{FF2B5EF4-FFF2-40B4-BE49-F238E27FC236}">
              <a16:creationId xmlns:a16="http://schemas.microsoft.com/office/drawing/2014/main" id="{2D8A0840-FA13-4841-99F3-CB828C26A1A7}"/>
            </a:ext>
          </a:extLst>
        </xdr:cNvPr>
        <xdr:cNvCxnSpPr/>
      </xdr:nvCxnSpPr>
      <xdr:spPr>
        <a:xfrm flipV="1">
          <a:off x="1130300" y="13561137"/>
          <a:ext cx="889000" cy="3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8118A4A3-98E7-4AF0-8445-B993FCBB1504}"/>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48404</xdr:rowOff>
    </xdr:from>
    <xdr:ext cx="534377" cy="259045"/>
    <xdr:sp macro="" textlink="">
      <xdr:nvSpPr>
        <xdr:cNvPr id="186" name="テキスト ボックス 185">
          <a:extLst>
            <a:ext uri="{FF2B5EF4-FFF2-40B4-BE49-F238E27FC236}">
              <a16:creationId xmlns:a16="http://schemas.microsoft.com/office/drawing/2014/main" id="{60509F8F-A1FC-4061-BFDC-2696911DF4C1}"/>
            </a:ext>
          </a:extLst>
        </xdr:cNvPr>
        <xdr:cNvSpPr txBox="1"/>
      </xdr:nvSpPr>
      <xdr:spPr>
        <a:xfrm>
          <a:off x="1752111" y="13078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C957CE41-CE56-4ACC-8B47-08162EEDA44F}"/>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94670</xdr:rowOff>
    </xdr:from>
    <xdr:ext cx="534377" cy="259045"/>
    <xdr:sp macro="" textlink="">
      <xdr:nvSpPr>
        <xdr:cNvPr id="188" name="テキスト ボックス 187">
          <a:extLst>
            <a:ext uri="{FF2B5EF4-FFF2-40B4-BE49-F238E27FC236}">
              <a16:creationId xmlns:a16="http://schemas.microsoft.com/office/drawing/2014/main" id="{019C3CCC-40E3-4168-9911-09BC6DB6075B}"/>
            </a:ext>
          </a:extLst>
        </xdr:cNvPr>
        <xdr:cNvSpPr txBox="1"/>
      </xdr:nvSpPr>
      <xdr:spPr>
        <a:xfrm>
          <a:off x="863111" y="13124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8AC70585-3B9A-4969-B04C-82BB95F743D7}"/>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F7D5D486-945F-4CB0-9F8F-9E658887A01E}"/>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532887D-5400-4EBC-A29F-ABF73824519D}"/>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E903D84-F8D6-4FCA-96E2-01176E0493B8}"/>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9638B8C2-9267-4EB3-BE19-9596A8DA61EA}"/>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139370</xdr:rowOff>
    </xdr:from>
    <xdr:to>
      <xdr:col>24</xdr:col>
      <xdr:colOff>114300</xdr:colOff>
      <xdr:row>79</xdr:row>
      <xdr:rowOff>69520</xdr:rowOff>
    </xdr:to>
    <xdr:sp macro="" textlink="">
      <xdr:nvSpPr>
        <xdr:cNvPr id="194" name="楕円 193">
          <a:extLst>
            <a:ext uri="{FF2B5EF4-FFF2-40B4-BE49-F238E27FC236}">
              <a16:creationId xmlns:a16="http://schemas.microsoft.com/office/drawing/2014/main" id="{42E439DD-FEBB-481F-B624-D5EA4B2AE24D}"/>
            </a:ext>
          </a:extLst>
        </xdr:cNvPr>
        <xdr:cNvSpPr/>
      </xdr:nvSpPr>
      <xdr:spPr>
        <a:xfrm>
          <a:off x="4584700" y="1351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54297</xdr:rowOff>
    </xdr:from>
    <xdr:ext cx="469744" cy="259045"/>
    <xdr:sp macro="" textlink="">
      <xdr:nvSpPr>
        <xdr:cNvPr id="195" name="維持補修費該当値テキスト">
          <a:extLst>
            <a:ext uri="{FF2B5EF4-FFF2-40B4-BE49-F238E27FC236}">
              <a16:creationId xmlns:a16="http://schemas.microsoft.com/office/drawing/2014/main" id="{DA3132D5-AC6B-4023-9F36-F082D8E5AB6E}"/>
            </a:ext>
          </a:extLst>
        </xdr:cNvPr>
        <xdr:cNvSpPr txBox="1"/>
      </xdr:nvSpPr>
      <xdr:spPr>
        <a:xfrm>
          <a:off x="4686300" y="1342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134417</xdr:rowOff>
    </xdr:from>
    <xdr:to>
      <xdr:col>20</xdr:col>
      <xdr:colOff>38100</xdr:colOff>
      <xdr:row>79</xdr:row>
      <xdr:rowOff>64567</xdr:rowOff>
    </xdr:to>
    <xdr:sp macro="" textlink="">
      <xdr:nvSpPr>
        <xdr:cNvPr id="196" name="楕円 195">
          <a:extLst>
            <a:ext uri="{FF2B5EF4-FFF2-40B4-BE49-F238E27FC236}">
              <a16:creationId xmlns:a16="http://schemas.microsoft.com/office/drawing/2014/main" id="{0EB2469B-2820-4CA9-BDBA-C84312D6F292}"/>
            </a:ext>
          </a:extLst>
        </xdr:cNvPr>
        <xdr:cNvSpPr/>
      </xdr:nvSpPr>
      <xdr:spPr>
        <a:xfrm>
          <a:off x="3746500" y="1350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55694</xdr:rowOff>
    </xdr:from>
    <xdr:ext cx="469744" cy="259045"/>
    <xdr:sp macro="" textlink="">
      <xdr:nvSpPr>
        <xdr:cNvPr id="197" name="テキスト ボックス 196">
          <a:extLst>
            <a:ext uri="{FF2B5EF4-FFF2-40B4-BE49-F238E27FC236}">
              <a16:creationId xmlns:a16="http://schemas.microsoft.com/office/drawing/2014/main" id="{4DA60A93-01DC-4CEA-B609-EA682C82F865}"/>
            </a:ext>
          </a:extLst>
        </xdr:cNvPr>
        <xdr:cNvSpPr txBox="1"/>
      </xdr:nvSpPr>
      <xdr:spPr>
        <a:xfrm>
          <a:off x="3562428" y="13600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137948</xdr:rowOff>
    </xdr:from>
    <xdr:to>
      <xdr:col>15</xdr:col>
      <xdr:colOff>101600</xdr:colOff>
      <xdr:row>79</xdr:row>
      <xdr:rowOff>68098</xdr:rowOff>
    </xdr:to>
    <xdr:sp macro="" textlink="">
      <xdr:nvSpPr>
        <xdr:cNvPr id="198" name="楕円 197">
          <a:extLst>
            <a:ext uri="{FF2B5EF4-FFF2-40B4-BE49-F238E27FC236}">
              <a16:creationId xmlns:a16="http://schemas.microsoft.com/office/drawing/2014/main" id="{1B891FEA-95FB-4601-8E35-256B2AC67125}"/>
            </a:ext>
          </a:extLst>
        </xdr:cNvPr>
        <xdr:cNvSpPr/>
      </xdr:nvSpPr>
      <xdr:spPr>
        <a:xfrm>
          <a:off x="2857500" y="13511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59225</xdr:rowOff>
    </xdr:from>
    <xdr:ext cx="469744" cy="259045"/>
    <xdr:sp macro="" textlink="">
      <xdr:nvSpPr>
        <xdr:cNvPr id="199" name="テキスト ボックス 198">
          <a:extLst>
            <a:ext uri="{FF2B5EF4-FFF2-40B4-BE49-F238E27FC236}">
              <a16:creationId xmlns:a16="http://schemas.microsoft.com/office/drawing/2014/main" id="{6AB82E29-2E49-44AF-86CD-F50D72BBCF13}"/>
            </a:ext>
          </a:extLst>
        </xdr:cNvPr>
        <xdr:cNvSpPr txBox="1"/>
      </xdr:nvSpPr>
      <xdr:spPr>
        <a:xfrm>
          <a:off x="2673428" y="136037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137237</xdr:rowOff>
    </xdr:from>
    <xdr:to>
      <xdr:col>10</xdr:col>
      <xdr:colOff>165100</xdr:colOff>
      <xdr:row>79</xdr:row>
      <xdr:rowOff>67387</xdr:rowOff>
    </xdr:to>
    <xdr:sp macro="" textlink="">
      <xdr:nvSpPr>
        <xdr:cNvPr id="200" name="楕円 199">
          <a:extLst>
            <a:ext uri="{FF2B5EF4-FFF2-40B4-BE49-F238E27FC236}">
              <a16:creationId xmlns:a16="http://schemas.microsoft.com/office/drawing/2014/main" id="{48C36A3F-8009-4E08-A79C-462EF37E868D}"/>
            </a:ext>
          </a:extLst>
        </xdr:cNvPr>
        <xdr:cNvSpPr/>
      </xdr:nvSpPr>
      <xdr:spPr>
        <a:xfrm>
          <a:off x="1968500" y="1351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58514</xdr:rowOff>
    </xdr:from>
    <xdr:ext cx="469744" cy="259045"/>
    <xdr:sp macro="" textlink="">
      <xdr:nvSpPr>
        <xdr:cNvPr id="201" name="テキスト ボックス 200">
          <a:extLst>
            <a:ext uri="{FF2B5EF4-FFF2-40B4-BE49-F238E27FC236}">
              <a16:creationId xmlns:a16="http://schemas.microsoft.com/office/drawing/2014/main" id="{BB436AEC-72AD-413A-9421-CA6BFD00CAA0}"/>
            </a:ext>
          </a:extLst>
        </xdr:cNvPr>
        <xdr:cNvSpPr txBox="1"/>
      </xdr:nvSpPr>
      <xdr:spPr>
        <a:xfrm>
          <a:off x="1784428" y="1360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141021</xdr:rowOff>
    </xdr:from>
    <xdr:to>
      <xdr:col>6</xdr:col>
      <xdr:colOff>38100</xdr:colOff>
      <xdr:row>79</xdr:row>
      <xdr:rowOff>71171</xdr:rowOff>
    </xdr:to>
    <xdr:sp macro="" textlink="">
      <xdr:nvSpPr>
        <xdr:cNvPr id="202" name="楕円 201">
          <a:extLst>
            <a:ext uri="{FF2B5EF4-FFF2-40B4-BE49-F238E27FC236}">
              <a16:creationId xmlns:a16="http://schemas.microsoft.com/office/drawing/2014/main" id="{C390B691-59B7-440A-9635-E563AEAD7CC7}"/>
            </a:ext>
          </a:extLst>
        </xdr:cNvPr>
        <xdr:cNvSpPr/>
      </xdr:nvSpPr>
      <xdr:spPr>
        <a:xfrm>
          <a:off x="1079500" y="1351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62298</xdr:rowOff>
    </xdr:from>
    <xdr:ext cx="469744" cy="259045"/>
    <xdr:sp macro="" textlink="">
      <xdr:nvSpPr>
        <xdr:cNvPr id="203" name="テキスト ボックス 202">
          <a:extLst>
            <a:ext uri="{FF2B5EF4-FFF2-40B4-BE49-F238E27FC236}">
              <a16:creationId xmlns:a16="http://schemas.microsoft.com/office/drawing/2014/main" id="{6405D7E7-1725-4AB8-8D8E-77AD9FFC9938}"/>
            </a:ext>
          </a:extLst>
        </xdr:cNvPr>
        <xdr:cNvSpPr txBox="1"/>
      </xdr:nvSpPr>
      <xdr:spPr>
        <a:xfrm>
          <a:off x="895428" y="13606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341CC353-5679-4475-84F1-B6E616EA2E1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61748E83-CE6F-4EF1-B006-EBFB4B796988}"/>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1CADF85B-86EF-4370-B900-A628BB88C39A}"/>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F5F3486C-17E2-47D1-A847-F9AC972E1C55}"/>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4B4DBDB-FD39-4C0A-836A-2AD9013985A2}"/>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296DAF34-22B3-446F-B7F7-6F92FF608ED2}"/>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88ED694B-81AA-4C83-A96C-CF014D7AD199}"/>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C27FFA6F-F086-41ED-A010-173ECA66D71C}"/>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73B7E085-F34A-4FA9-8966-F1C2A7C7D333}"/>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D0B70849-E1E9-4043-977D-F50AB8D8ECD6}"/>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50333DA0-09DF-4DB0-975D-D970E7C3C44D}"/>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EBA40A00-1762-4951-BE5F-C048B6FC59C3}"/>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F9141FCF-2683-473E-9DD2-D8EC389DE256}"/>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E11B7F8E-5B70-4CB1-BA92-767954ED81A9}"/>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63EC192-F888-462E-BEF3-109960E595CA}"/>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114E093A-6D9A-424D-8B99-BDC67D77BF9E}"/>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D3FA3286-C8A6-40DF-98FA-6F3FB25F11E7}"/>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F8319762-14A7-4029-BE0A-57D64226C138}"/>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F09AC769-D092-4145-979E-35406F99EABE}"/>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24A0F00F-6E46-41C0-92ED-315C81856E6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EEFF9179-21DE-4864-839A-20B305D08D0A}"/>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C1454EAE-188E-486F-817C-DC412AC399D4}"/>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34D0374E-F886-4A38-98CB-3114A047B58B}"/>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27C61CBC-0E4C-48D0-871E-A1DEDCFB6EE5}"/>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8FC72578-16C5-4115-8C9B-F8A228BC517C}"/>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372F8138-4D77-4166-A20B-0A9772B48682}"/>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DB7881E8-48E1-46E5-8FFB-AD7834AF5E65}"/>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62A539EB-492A-4B23-BD05-6CAF5FB39933}"/>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827CB776-F3F4-495A-B1C9-9B457D98E014}"/>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8A5A5163-274F-44CB-AFB6-245036C486FE}"/>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1E1AB0D2-1B32-4224-9CAF-E33BBD19791F}"/>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133637</xdr:rowOff>
    </xdr:from>
    <xdr:to>
      <xdr:col>24</xdr:col>
      <xdr:colOff>63500</xdr:colOff>
      <xdr:row>96</xdr:row>
      <xdr:rowOff>165151</xdr:rowOff>
    </xdr:to>
    <xdr:cxnSp macro="">
      <xdr:nvCxnSpPr>
        <xdr:cNvPr id="235" name="直線コネクタ 234">
          <a:extLst>
            <a:ext uri="{FF2B5EF4-FFF2-40B4-BE49-F238E27FC236}">
              <a16:creationId xmlns:a16="http://schemas.microsoft.com/office/drawing/2014/main" id="{9EDCC749-7A25-4989-B220-6711B8DD8FB7}"/>
            </a:ext>
          </a:extLst>
        </xdr:cNvPr>
        <xdr:cNvCxnSpPr/>
      </xdr:nvCxnSpPr>
      <xdr:spPr>
        <a:xfrm flipV="1">
          <a:off x="3797300" y="16592837"/>
          <a:ext cx="838200" cy="31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10355</xdr:rowOff>
    </xdr:from>
    <xdr:ext cx="534377" cy="259045"/>
    <xdr:sp macro="" textlink="">
      <xdr:nvSpPr>
        <xdr:cNvPr id="236" name="扶助費平均値テキスト">
          <a:extLst>
            <a:ext uri="{FF2B5EF4-FFF2-40B4-BE49-F238E27FC236}">
              <a16:creationId xmlns:a16="http://schemas.microsoft.com/office/drawing/2014/main" id="{A5BDF844-25E0-49FC-B8CD-7A6CDCD88E90}"/>
            </a:ext>
          </a:extLst>
        </xdr:cNvPr>
        <xdr:cNvSpPr txBox="1"/>
      </xdr:nvSpPr>
      <xdr:spPr>
        <a:xfrm>
          <a:off x="4686300" y="16298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31CD802D-6B91-4804-90E1-51008BF63F68}"/>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165151</xdr:rowOff>
    </xdr:from>
    <xdr:to>
      <xdr:col>19</xdr:col>
      <xdr:colOff>177800</xdr:colOff>
      <xdr:row>97</xdr:row>
      <xdr:rowOff>65373</xdr:rowOff>
    </xdr:to>
    <xdr:cxnSp macro="">
      <xdr:nvCxnSpPr>
        <xdr:cNvPr id="238" name="直線コネクタ 237">
          <a:extLst>
            <a:ext uri="{FF2B5EF4-FFF2-40B4-BE49-F238E27FC236}">
              <a16:creationId xmlns:a16="http://schemas.microsoft.com/office/drawing/2014/main" id="{E4F307E3-52F4-465F-9F0F-89422214B099}"/>
            </a:ext>
          </a:extLst>
        </xdr:cNvPr>
        <xdr:cNvCxnSpPr/>
      </xdr:nvCxnSpPr>
      <xdr:spPr>
        <a:xfrm flipV="1">
          <a:off x="2908300" y="16624351"/>
          <a:ext cx="889000" cy="7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3616783C-B0F6-4E4C-BAB3-04A5A5A8BBDC}"/>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163952</xdr:rowOff>
    </xdr:from>
    <xdr:ext cx="534377" cy="259045"/>
    <xdr:sp macro="" textlink="">
      <xdr:nvSpPr>
        <xdr:cNvPr id="240" name="テキスト ボックス 239">
          <a:extLst>
            <a:ext uri="{FF2B5EF4-FFF2-40B4-BE49-F238E27FC236}">
              <a16:creationId xmlns:a16="http://schemas.microsoft.com/office/drawing/2014/main" id="{8A15173D-BA7E-4897-9152-185B553FDB73}"/>
            </a:ext>
          </a:extLst>
        </xdr:cNvPr>
        <xdr:cNvSpPr txBox="1"/>
      </xdr:nvSpPr>
      <xdr:spPr>
        <a:xfrm>
          <a:off x="3530111" y="16280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78642</xdr:rowOff>
    </xdr:from>
    <xdr:to>
      <xdr:col>15</xdr:col>
      <xdr:colOff>50800</xdr:colOff>
      <xdr:row>97</xdr:row>
      <xdr:rowOff>65373</xdr:rowOff>
    </xdr:to>
    <xdr:cxnSp macro="">
      <xdr:nvCxnSpPr>
        <xdr:cNvPr id="241" name="直線コネクタ 240">
          <a:extLst>
            <a:ext uri="{FF2B5EF4-FFF2-40B4-BE49-F238E27FC236}">
              <a16:creationId xmlns:a16="http://schemas.microsoft.com/office/drawing/2014/main" id="{1ADD43EA-1DDC-4217-A823-35698948C6AC}"/>
            </a:ext>
          </a:extLst>
        </xdr:cNvPr>
        <xdr:cNvCxnSpPr/>
      </xdr:nvCxnSpPr>
      <xdr:spPr>
        <a:xfrm>
          <a:off x="2019300" y="16537842"/>
          <a:ext cx="889000" cy="15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DC69518F-20F3-4BA6-8CD9-14038A2DAC8E}"/>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51982</xdr:rowOff>
    </xdr:from>
    <xdr:ext cx="534377" cy="259045"/>
    <xdr:sp macro="" textlink="">
      <xdr:nvSpPr>
        <xdr:cNvPr id="243" name="テキスト ボックス 242">
          <a:extLst>
            <a:ext uri="{FF2B5EF4-FFF2-40B4-BE49-F238E27FC236}">
              <a16:creationId xmlns:a16="http://schemas.microsoft.com/office/drawing/2014/main" id="{AE93C704-36E5-47CA-925A-158EA4BBDA85}"/>
            </a:ext>
          </a:extLst>
        </xdr:cNvPr>
        <xdr:cNvSpPr txBox="1"/>
      </xdr:nvSpPr>
      <xdr:spPr>
        <a:xfrm>
          <a:off x="2641111" y="16339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78642</xdr:rowOff>
    </xdr:from>
    <xdr:to>
      <xdr:col>10</xdr:col>
      <xdr:colOff>114300</xdr:colOff>
      <xdr:row>97</xdr:row>
      <xdr:rowOff>156942</xdr:rowOff>
    </xdr:to>
    <xdr:cxnSp macro="">
      <xdr:nvCxnSpPr>
        <xdr:cNvPr id="244" name="直線コネクタ 243">
          <a:extLst>
            <a:ext uri="{FF2B5EF4-FFF2-40B4-BE49-F238E27FC236}">
              <a16:creationId xmlns:a16="http://schemas.microsoft.com/office/drawing/2014/main" id="{694DC91E-2A15-4BA8-B2A6-2730CB2138FA}"/>
            </a:ext>
          </a:extLst>
        </xdr:cNvPr>
        <xdr:cNvCxnSpPr/>
      </xdr:nvCxnSpPr>
      <xdr:spPr>
        <a:xfrm flipV="1">
          <a:off x="1130300" y="16537842"/>
          <a:ext cx="889000" cy="249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7695A287-DB22-44F1-9E7F-2AF22E434351}"/>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108523</xdr:rowOff>
    </xdr:from>
    <xdr:ext cx="534377" cy="259045"/>
    <xdr:sp macro="" textlink="">
      <xdr:nvSpPr>
        <xdr:cNvPr id="246" name="テキスト ボックス 245">
          <a:extLst>
            <a:ext uri="{FF2B5EF4-FFF2-40B4-BE49-F238E27FC236}">
              <a16:creationId xmlns:a16="http://schemas.microsoft.com/office/drawing/2014/main" id="{C51D98F4-D13A-4A67-AD58-5883A2D718C2}"/>
            </a:ext>
          </a:extLst>
        </xdr:cNvPr>
        <xdr:cNvSpPr txBox="1"/>
      </xdr:nvSpPr>
      <xdr:spPr>
        <a:xfrm>
          <a:off x="1752111" y="16224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EFE6EF1E-99E6-4457-B616-394FE13262C4}"/>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161100</xdr:rowOff>
    </xdr:from>
    <xdr:ext cx="534377" cy="259045"/>
    <xdr:sp macro="" textlink="">
      <xdr:nvSpPr>
        <xdr:cNvPr id="248" name="テキスト ボックス 247">
          <a:extLst>
            <a:ext uri="{FF2B5EF4-FFF2-40B4-BE49-F238E27FC236}">
              <a16:creationId xmlns:a16="http://schemas.microsoft.com/office/drawing/2014/main" id="{D0F77231-7E60-42C2-BAEB-5F5CA64DB39C}"/>
            </a:ext>
          </a:extLst>
        </xdr:cNvPr>
        <xdr:cNvSpPr txBox="1"/>
      </xdr:nvSpPr>
      <xdr:spPr>
        <a:xfrm>
          <a:off x="863111" y="1644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8009636-19DE-4EF9-A390-F15884A6D6DC}"/>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F86EB953-3E91-4AB1-A796-041A4452A64E}"/>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E5D906FA-7DB3-4F28-8D49-A91EEC31E5CB}"/>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FB0B243A-ADD5-4277-BFBC-84D27621319A}"/>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F67ABA0D-EE5D-4EDB-8697-08C4B0022736}"/>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82837</xdr:rowOff>
    </xdr:from>
    <xdr:to>
      <xdr:col>24</xdr:col>
      <xdr:colOff>114300</xdr:colOff>
      <xdr:row>97</xdr:row>
      <xdr:rowOff>12987</xdr:rowOff>
    </xdr:to>
    <xdr:sp macro="" textlink="">
      <xdr:nvSpPr>
        <xdr:cNvPr id="254" name="楕円 253">
          <a:extLst>
            <a:ext uri="{FF2B5EF4-FFF2-40B4-BE49-F238E27FC236}">
              <a16:creationId xmlns:a16="http://schemas.microsoft.com/office/drawing/2014/main" id="{CEE533F5-714E-43FB-A20F-6D7EC2901C7F}"/>
            </a:ext>
          </a:extLst>
        </xdr:cNvPr>
        <xdr:cNvSpPr/>
      </xdr:nvSpPr>
      <xdr:spPr>
        <a:xfrm>
          <a:off x="4584700" y="16542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61264</xdr:rowOff>
    </xdr:from>
    <xdr:ext cx="534377" cy="259045"/>
    <xdr:sp macro="" textlink="">
      <xdr:nvSpPr>
        <xdr:cNvPr id="255" name="扶助費該当値テキスト">
          <a:extLst>
            <a:ext uri="{FF2B5EF4-FFF2-40B4-BE49-F238E27FC236}">
              <a16:creationId xmlns:a16="http://schemas.microsoft.com/office/drawing/2014/main" id="{D4CCB38C-ADAF-4D4D-BB0B-254CF9B6D6AF}"/>
            </a:ext>
          </a:extLst>
        </xdr:cNvPr>
        <xdr:cNvSpPr txBox="1"/>
      </xdr:nvSpPr>
      <xdr:spPr>
        <a:xfrm>
          <a:off x="4686300" y="16520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114351</xdr:rowOff>
    </xdr:from>
    <xdr:to>
      <xdr:col>20</xdr:col>
      <xdr:colOff>38100</xdr:colOff>
      <xdr:row>97</xdr:row>
      <xdr:rowOff>44501</xdr:rowOff>
    </xdr:to>
    <xdr:sp macro="" textlink="">
      <xdr:nvSpPr>
        <xdr:cNvPr id="256" name="楕円 255">
          <a:extLst>
            <a:ext uri="{FF2B5EF4-FFF2-40B4-BE49-F238E27FC236}">
              <a16:creationId xmlns:a16="http://schemas.microsoft.com/office/drawing/2014/main" id="{276C802A-4204-4BE2-9E6F-3F28519CCF44}"/>
            </a:ext>
          </a:extLst>
        </xdr:cNvPr>
        <xdr:cNvSpPr/>
      </xdr:nvSpPr>
      <xdr:spPr>
        <a:xfrm>
          <a:off x="3746500" y="1657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35628</xdr:rowOff>
    </xdr:from>
    <xdr:ext cx="534377" cy="259045"/>
    <xdr:sp macro="" textlink="">
      <xdr:nvSpPr>
        <xdr:cNvPr id="257" name="テキスト ボックス 256">
          <a:extLst>
            <a:ext uri="{FF2B5EF4-FFF2-40B4-BE49-F238E27FC236}">
              <a16:creationId xmlns:a16="http://schemas.microsoft.com/office/drawing/2014/main" id="{5C860A33-898D-41F3-9278-F2E3295EFB3D}"/>
            </a:ext>
          </a:extLst>
        </xdr:cNvPr>
        <xdr:cNvSpPr txBox="1"/>
      </xdr:nvSpPr>
      <xdr:spPr>
        <a:xfrm>
          <a:off x="3530111" y="16666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14573</xdr:rowOff>
    </xdr:from>
    <xdr:to>
      <xdr:col>15</xdr:col>
      <xdr:colOff>101600</xdr:colOff>
      <xdr:row>97</xdr:row>
      <xdr:rowOff>116173</xdr:rowOff>
    </xdr:to>
    <xdr:sp macro="" textlink="">
      <xdr:nvSpPr>
        <xdr:cNvPr id="258" name="楕円 257">
          <a:extLst>
            <a:ext uri="{FF2B5EF4-FFF2-40B4-BE49-F238E27FC236}">
              <a16:creationId xmlns:a16="http://schemas.microsoft.com/office/drawing/2014/main" id="{41ED2A68-F085-4488-BCD7-5FCD1CF02088}"/>
            </a:ext>
          </a:extLst>
        </xdr:cNvPr>
        <xdr:cNvSpPr/>
      </xdr:nvSpPr>
      <xdr:spPr>
        <a:xfrm>
          <a:off x="2857500" y="16645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107300</xdr:rowOff>
    </xdr:from>
    <xdr:ext cx="534377" cy="259045"/>
    <xdr:sp macro="" textlink="">
      <xdr:nvSpPr>
        <xdr:cNvPr id="259" name="テキスト ボックス 258">
          <a:extLst>
            <a:ext uri="{FF2B5EF4-FFF2-40B4-BE49-F238E27FC236}">
              <a16:creationId xmlns:a16="http://schemas.microsoft.com/office/drawing/2014/main" id="{70ADF861-6D7C-4539-9431-CAEEBAD24DC7}"/>
            </a:ext>
          </a:extLst>
        </xdr:cNvPr>
        <xdr:cNvSpPr txBox="1"/>
      </xdr:nvSpPr>
      <xdr:spPr>
        <a:xfrm>
          <a:off x="2641111" y="16737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27842</xdr:rowOff>
    </xdr:from>
    <xdr:to>
      <xdr:col>10</xdr:col>
      <xdr:colOff>165100</xdr:colOff>
      <xdr:row>96</xdr:row>
      <xdr:rowOff>129442</xdr:rowOff>
    </xdr:to>
    <xdr:sp macro="" textlink="">
      <xdr:nvSpPr>
        <xdr:cNvPr id="260" name="楕円 259">
          <a:extLst>
            <a:ext uri="{FF2B5EF4-FFF2-40B4-BE49-F238E27FC236}">
              <a16:creationId xmlns:a16="http://schemas.microsoft.com/office/drawing/2014/main" id="{E898FE54-92A6-4104-962C-14254C3984D3}"/>
            </a:ext>
          </a:extLst>
        </xdr:cNvPr>
        <xdr:cNvSpPr/>
      </xdr:nvSpPr>
      <xdr:spPr>
        <a:xfrm>
          <a:off x="1968500" y="16487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120569</xdr:rowOff>
    </xdr:from>
    <xdr:ext cx="534377" cy="259045"/>
    <xdr:sp macro="" textlink="">
      <xdr:nvSpPr>
        <xdr:cNvPr id="261" name="テキスト ボックス 260">
          <a:extLst>
            <a:ext uri="{FF2B5EF4-FFF2-40B4-BE49-F238E27FC236}">
              <a16:creationId xmlns:a16="http://schemas.microsoft.com/office/drawing/2014/main" id="{61796706-C540-4AD3-8DEC-47EBD108D658}"/>
            </a:ext>
          </a:extLst>
        </xdr:cNvPr>
        <xdr:cNvSpPr txBox="1"/>
      </xdr:nvSpPr>
      <xdr:spPr>
        <a:xfrm>
          <a:off x="1752111" y="1657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106142</xdr:rowOff>
    </xdr:from>
    <xdr:to>
      <xdr:col>6</xdr:col>
      <xdr:colOff>38100</xdr:colOff>
      <xdr:row>98</xdr:row>
      <xdr:rowOff>36292</xdr:rowOff>
    </xdr:to>
    <xdr:sp macro="" textlink="">
      <xdr:nvSpPr>
        <xdr:cNvPr id="262" name="楕円 261">
          <a:extLst>
            <a:ext uri="{FF2B5EF4-FFF2-40B4-BE49-F238E27FC236}">
              <a16:creationId xmlns:a16="http://schemas.microsoft.com/office/drawing/2014/main" id="{4B1923BB-0B64-4D48-A295-5DA7D296DA9C}"/>
            </a:ext>
          </a:extLst>
        </xdr:cNvPr>
        <xdr:cNvSpPr/>
      </xdr:nvSpPr>
      <xdr:spPr>
        <a:xfrm>
          <a:off x="1079500" y="1673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27419</xdr:rowOff>
    </xdr:from>
    <xdr:ext cx="534377" cy="259045"/>
    <xdr:sp macro="" textlink="">
      <xdr:nvSpPr>
        <xdr:cNvPr id="263" name="テキスト ボックス 262">
          <a:extLst>
            <a:ext uri="{FF2B5EF4-FFF2-40B4-BE49-F238E27FC236}">
              <a16:creationId xmlns:a16="http://schemas.microsoft.com/office/drawing/2014/main" id="{C532C6D7-9C1B-461B-8EF5-64689693856D}"/>
            </a:ext>
          </a:extLst>
        </xdr:cNvPr>
        <xdr:cNvSpPr txBox="1"/>
      </xdr:nvSpPr>
      <xdr:spPr>
        <a:xfrm>
          <a:off x="863111" y="1682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D6F14DAF-470C-4E7F-80A3-C5B2384600CB}"/>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91DC3ED4-3F30-4E1A-9D92-57AEC62B3FAD}"/>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3B81A58-339B-4B17-BE40-169B2D864F1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406B5FF1-DD65-446D-99B0-AF877D3525A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934D661E-ECC2-4358-B866-746F65E337C1}"/>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E5FA3DDC-E80C-49BC-8D03-496670A78671}"/>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A66CFC64-0B4D-4F52-8C6A-914F30BE3E87}"/>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62ABD782-03A8-462F-8160-92DD731F20E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66B1E060-096E-4662-A776-FC341BBA1779}"/>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3EF0E9F8-BDA2-4FAF-BB43-EAC65B9D1AA2}"/>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869B3147-6FD2-43FA-8C89-4363FD6A701A}"/>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32733EBA-D400-430E-BD73-A7378A4F918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344EAA08-DCFE-4BA7-98D0-5CC880C4D778}"/>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D82B0C83-E920-4908-8110-457C96C356C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C9A7B3BB-79A0-4CEE-8AD4-1F76EA0A445F}"/>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BB458D8-B891-4843-8533-9F2B91962544}"/>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B5E29EB3-952F-411C-8F57-2E504EE806B5}"/>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D9E9723A-E93D-45F6-85E7-4C2128FDF8FB}"/>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53748081-7953-4C85-AE71-020CFC47EBE9}"/>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D5A271A5-0592-4B5E-9D88-2B113A3EA19F}"/>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5A2AF4AF-44DE-49E5-AD96-A280F809C96D}"/>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BB0FE7BF-B7CA-4610-8A15-3AA579B37AA3}"/>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359F4CC6-8394-44BB-B44B-76CA63F41578}"/>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442C58EC-0663-42CE-A243-93FE37A66C6A}"/>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430463AF-C2EF-452F-974D-E17784E7338F}"/>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E1CD268E-277A-4567-9E56-91CE75287EA7}"/>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69F49EDA-1028-40CD-B0C9-2584A148A578}"/>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BA0DF81D-0E81-4432-AE1E-F987125910CC}"/>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108889</xdr:rowOff>
    </xdr:from>
    <xdr:to>
      <xdr:col>55</xdr:col>
      <xdr:colOff>0</xdr:colOff>
      <xdr:row>36</xdr:row>
      <xdr:rowOff>116059</xdr:rowOff>
    </xdr:to>
    <xdr:cxnSp macro="">
      <xdr:nvCxnSpPr>
        <xdr:cNvPr id="292" name="直線コネクタ 291">
          <a:extLst>
            <a:ext uri="{FF2B5EF4-FFF2-40B4-BE49-F238E27FC236}">
              <a16:creationId xmlns:a16="http://schemas.microsoft.com/office/drawing/2014/main" id="{5F0F29F8-BDDB-4BEC-A123-61CC47C67876}"/>
            </a:ext>
          </a:extLst>
        </xdr:cNvPr>
        <xdr:cNvCxnSpPr/>
      </xdr:nvCxnSpPr>
      <xdr:spPr>
        <a:xfrm>
          <a:off x="9639300" y="6281089"/>
          <a:ext cx="838200" cy="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78702</xdr:rowOff>
    </xdr:from>
    <xdr:ext cx="599010" cy="259045"/>
    <xdr:sp macro="" textlink="">
      <xdr:nvSpPr>
        <xdr:cNvPr id="293" name="補助費等平均値テキスト">
          <a:extLst>
            <a:ext uri="{FF2B5EF4-FFF2-40B4-BE49-F238E27FC236}">
              <a16:creationId xmlns:a16="http://schemas.microsoft.com/office/drawing/2014/main" id="{FB4E2E9F-DECE-46CA-8A6B-ECB2A3C6097E}"/>
            </a:ext>
          </a:extLst>
        </xdr:cNvPr>
        <xdr:cNvSpPr txBox="1"/>
      </xdr:nvSpPr>
      <xdr:spPr>
        <a:xfrm>
          <a:off x="10528300" y="5908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733077A4-8BEE-4265-A4C0-16509C38D94C}"/>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108889</xdr:rowOff>
    </xdr:from>
    <xdr:to>
      <xdr:col>50</xdr:col>
      <xdr:colOff>114300</xdr:colOff>
      <xdr:row>36</xdr:row>
      <xdr:rowOff>118600</xdr:rowOff>
    </xdr:to>
    <xdr:cxnSp macro="">
      <xdr:nvCxnSpPr>
        <xdr:cNvPr id="295" name="直線コネクタ 294">
          <a:extLst>
            <a:ext uri="{FF2B5EF4-FFF2-40B4-BE49-F238E27FC236}">
              <a16:creationId xmlns:a16="http://schemas.microsoft.com/office/drawing/2014/main" id="{4896770F-FAF0-4DEC-B37E-16D024454E7A}"/>
            </a:ext>
          </a:extLst>
        </xdr:cNvPr>
        <xdr:cNvCxnSpPr/>
      </xdr:nvCxnSpPr>
      <xdr:spPr>
        <a:xfrm flipV="1">
          <a:off x="8750300" y="6281089"/>
          <a:ext cx="889000" cy="9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4449DA2E-AF88-4D33-AF26-A8F63ACB9D9E}"/>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73860</xdr:rowOff>
    </xdr:from>
    <xdr:ext cx="599010" cy="259045"/>
    <xdr:sp macro="" textlink="">
      <xdr:nvSpPr>
        <xdr:cNvPr id="297" name="テキスト ボックス 296">
          <a:extLst>
            <a:ext uri="{FF2B5EF4-FFF2-40B4-BE49-F238E27FC236}">
              <a16:creationId xmlns:a16="http://schemas.microsoft.com/office/drawing/2014/main" id="{7EF307DF-AE2D-4DF3-B2BF-009E9CDA6878}"/>
            </a:ext>
          </a:extLst>
        </xdr:cNvPr>
        <xdr:cNvSpPr txBox="1"/>
      </xdr:nvSpPr>
      <xdr:spPr>
        <a:xfrm>
          <a:off x="9339795" y="590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118600</xdr:rowOff>
    </xdr:from>
    <xdr:to>
      <xdr:col>45</xdr:col>
      <xdr:colOff>177800</xdr:colOff>
      <xdr:row>36</xdr:row>
      <xdr:rowOff>169033</xdr:rowOff>
    </xdr:to>
    <xdr:cxnSp macro="">
      <xdr:nvCxnSpPr>
        <xdr:cNvPr id="298" name="直線コネクタ 297">
          <a:extLst>
            <a:ext uri="{FF2B5EF4-FFF2-40B4-BE49-F238E27FC236}">
              <a16:creationId xmlns:a16="http://schemas.microsoft.com/office/drawing/2014/main" id="{FD329B5E-389F-4616-B953-581DF617E5EE}"/>
            </a:ext>
          </a:extLst>
        </xdr:cNvPr>
        <xdr:cNvCxnSpPr/>
      </xdr:nvCxnSpPr>
      <xdr:spPr>
        <a:xfrm flipV="1">
          <a:off x="7861300" y="6290800"/>
          <a:ext cx="889000" cy="5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68EAD5F2-CE15-4C24-853B-661FE40868E6}"/>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82909</xdr:rowOff>
    </xdr:from>
    <xdr:ext cx="599010" cy="259045"/>
    <xdr:sp macro="" textlink="">
      <xdr:nvSpPr>
        <xdr:cNvPr id="300" name="テキスト ボックス 299">
          <a:extLst>
            <a:ext uri="{FF2B5EF4-FFF2-40B4-BE49-F238E27FC236}">
              <a16:creationId xmlns:a16="http://schemas.microsoft.com/office/drawing/2014/main" id="{30733914-F296-4127-8B30-FCFCF32FA8AF}"/>
            </a:ext>
          </a:extLst>
        </xdr:cNvPr>
        <xdr:cNvSpPr txBox="1"/>
      </xdr:nvSpPr>
      <xdr:spPr>
        <a:xfrm>
          <a:off x="8450795" y="5912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108336</xdr:rowOff>
    </xdr:from>
    <xdr:to>
      <xdr:col>41</xdr:col>
      <xdr:colOff>50800</xdr:colOff>
      <xdr:row>36</xdr:row>
      <xdr:rowOff>169033</xdr:rowOff>
    </xdr:to>
    <xdr:cxnSp macro="">
      <xdr:nvCxnSpPr>
        <xdr:cNvPr id="301" name="直線コネクタ 300">
          <a:extLst>
            <a:ext uri="{FF2B5EF4-FFF2-40B4-BE49-F238E27FC236}">
              <a16:creationId xmlns:a16="http://schemas.microsoft.com/office/drawing/2014/main" id="{46D181DA-CF4F-4916-95F0-E9280B8C0967}"/>
            </a:ext>
          </a:extLst>
        </xdr:cNvPr>
        <xdr:cNvCxnSpPr/>
      </xdr:nvCxnSpPr>
      <xdr:spPr>
        <a:xfrm>
          <a:off x="6972300" y="5937636"/>
          <a:ext cx="889000" cy="4035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A864252-86E3-49ED-987E-6C348613B923}"/>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120437</xdr:rowOff>
    </xdr:from>
    <xdr:ext cx="599010" cy="259045"/>
    <xdr:sp macro="" textlink="">
      <xdr:nvSpPr>
        <xdr:cNvPr id="303" name="テキスト ボックス 302">
          <a:extLst>
            <a:ext uri="{FF2B5EF4-FFF2-40B4-BE49-F238E27FC236}">
              <a16:creationId xmlns:a16="http://schemas.microsoft.com/office/drawing/2014/main" id="{6D1FD66A-522B-4CC8-998F-29693E83E9DD}"/>
            </a:ext>
          </a:extLst>
        </xdr:cNvPr>
        <xdr:cNvSpPr txBox="1"/>
      </xdr:nvSpPr>
      <xdr:spPr>
        <a:xfrm>
          <a:off x="7561795" y="5949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C360968A-7B1B-464D-86C4-85D47D448225}"/>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69448</xdr:rowOff>
    </xdr:from>
    <xdr:ext cx="599010" cy="259045"/>
    <xdr:sp macro="" textlink="">
      <xdr:nvSpPr>
        <xdr:cNvPr id="305" name="テキスト ボックス 304">
          <a:extLst>
            <a:ext uri="{FF2B5EF4-FFF2-40B4-BE49-F238E27FC236}">
              <a16:creationId xmlns:a16="http://schemas.microsoft.com/office/drawing/2014/main" id="{507EFA73-4D7B-4951-B719-2ECB00D167A4}"/>
            </a:ext>
          </a:extLst>
        </xdr:cNvPr>
        <xdr:cNvSpPr txBox="1"/>
      </xdr:nvSpPr>
      <xdr:spPr>
        <a:xfrm>
          <a:off x="6672795" y="5555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F1973FD8-155A-4CFD-A7F6-63741925A41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5A2B7F58-C4F1-4C5A-9B73-38CE48A26ACC}"/>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18D4BE94-D7B6-4691-9AF3-32EB1E5B0DA8}"/>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160272E4-DD09-4E30-982D-8E903668D3E6}"/>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5A46AC0C-E023-4FA8-B0FA-87A0493EF07C}"/>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65259</xdr:rowOff>
    </xdr:from>
    <xdr:to>
      <xdr:col>55</xdr:col>
      <xdr:colOff>50800</xdr:colOff>
      <xdr:row>36</xdr:row>
      <xdr:rowOff>166859</xdr:rowOff>
    </xdr:to>
    <xdr:sp macro="" textlink="">
      <xdr:nvSpPr>
        <xdr:cNvPr id="311" name="楕円 310">
          <a:extLst>
            <a:ext uri="{FF2B5EF4-FFF2-40B4-BE49-F238E27FC236}">
              <a16:creationId xmlns:a16="http://schemas.microsoft.com/office/drawing/2014/main" id="{31C41A50-1E6C-49A8-BB99-CAE57BF42676}"/>
            </a:ext>
          </a:extLst>
        </xdr:cNvPr>
        <xdr:cNvSpPr/>
      </xdr:nvSpPr>
      <xdr:spPr>
        <a:xfrm>
          <a:off x="10426700" y="6237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43686</xdr:rowOff>
    </xdr:from>
    <xdr:ext cx="599010" cy="259045"/>
    <xdr:sp macro="" textlink="">
      <xdr:nvSpPr>
        <xdr:cNvPr id="312" name="補助費等該当値テキスト">
          <a:extLst>
            <a:ext uri="{FF2B5EF4-FFF2-40B4-BE49-F238E27FC236}">
              <a16:creationId xmlns:a16="http://schemas.microsoft.com/office/drawing/2014/main" id="{36B612DC-B1F8-4E9E-A86F-07B2B7F73324}"/>
            </a:ext>
          </a:extLst>
        </xdr:cNvPr>
        <xdr:cNvSpPr txBox="1"/>
      </xdr:nvSpPr>
      <xdr:spPr>
        <a:xfrm>
          <a:off x="10528300" y="621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58089</xdr:rowOff>
    </xdr:from>
    <xdr:to>
      <xdr:col>50</xdr:col>
      <xdr:colOff>165100</xdr:colOff>
      <xdr:row>36</xdr:row>
      <xdr:rowOff>159689</xdr:rowOff>
    </xdr:to>
    <xdr:sp macro="" textlink="">
      <xdr:nvSpPr>
        <xdr:cNvPr id="313" name="楕円 312">
          <a:extLst>
            <a:ext uri="{FF2B5EF4-FFF2-40B4-BE49-F238E27FC236}">
              <a16:creationId xmlns:a16="http://schemas.microsoft.com/office/drawing/2014/main" id="{59260506-DCB5-46E1-8781-1AF3FD376CA9}"/>
            </a:ext>
          </a:extLst>
        </xdr:cNvPr>
        <xdr:cNvSpPr/>
      </xdr:nvSpPr>
      <xdr:spPr>
        <a:xfrm>
          <a:off x="9588500" y="6230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150816</xdr:rowOff>
    </xdr:from>
    <xdr:ext cx="599010" cy="259045"/>
    <xdr:sp macro="" textlink="">
      <xdr:nvSpPr>
        <xdr:cNvPr id="314" name="テキスト ボックス 313">
          <a:extLst>
            <a:ext uri="{FF2B5EF4-FFF2-40B4-BE49-F238E27FC236}">
              <a16:creationId xmlns:a16="http://schemas.microsoft.com/office/drawing/2014/main" id="{BD4AB286-7CCE-4251-B565-2975D1F95B77}"/>
            </a:ext>
          </a:extLst>
        </xdr:cNvPr>
        <xdr:cNvSpPr txBox="1"/>
      </xdr:nvSpPr>
      <xdr:spPr>
        <a:xfrm>
          <a:off x="9339795" y="632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67800</xdr:rowOff>
    </xdr:from>
    <xdr:to>
      <xdr:col>46</xdr:col>
      <xdr:colOff>38100</xdr:colOff>
      <xdr:row>36</xdr:row>
      <xdr:rowOff>169400</xdr:rowOff>
    </xdr:to>
    <xdr:sp macro="" textlink="">
      <xdr:nvSpPr>
        <xdr:cNvPr id="315" name="楕円 314">
          <a:extLst>
            <a:ext uri="{FF2B5EF4-FFF2-40B4-BE49-F238E27FC236}">
              <a16:creationId xmlns:a16="http://schemas.microsoft.com/office/drawing/2014/main" id="{0B3B826F-2715-426A-A40D-9AA0AD67CEB5}"/>
            </a:ext>
          </a:extLst>
        </xdr:cNvPr>
        <xdr:cNvSpPr/>
      </xdr:nvSpPr>
      <xdr:spPr>
        <a:xfrm>
          <a:off x="8699500" y="624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160527</xdr:rowOff>
    </xdr:from>
    <xdr:ext cx="599010" cy="259045"/>
    <xdr:sp macro="" textlink="">
      <xdr:nvSpPr>
        <xdr:cNvPr id="316" name="テキスト ボックス 315">
          <a:extLst>
            <a:ext uri="{FF2B5EF4-FFF2-40B4-BE49-F238E27FC236}">
              <a16:creationId xmlns:a16="http://schemas.microsoft.com/office/drawing/2014/main" id="{FE516D9F-2503-43DD-B290-5573630641CB}"/>
            </a:ext>
          </a:extLst>
        </xdr:cNvPr>
        <xdr:cNvSpPr txBox="1"/>
      </xdr:nvSpPr>
      <xdr:spPr>
        <a:xfrm>
          <a:off x="8450795" y="6332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118233</xdr:rowOff>
    </xdr:from>
    <xdr:to>
      <xdr:col>41</xdr:col>
      <xdr:colOff>101600</xdr:colOff>
      <xdr:row>37</xdr:row>
      <xdr:rowOff>48383</xdr:rowOff>
    </xdr:to>
    <xdr:sp macro="" textlink="">
      <xdr:nvSpPr>
        <xdr:cNvPr id="317" name="楕円 316">
          <a:extLst>
            <a:ext uri="{FF2B5EF4-FFF2-40B4-BE49-F238E27FC236}">
              <a16:creationId xmlns:a16="http://schemas.microsoft.com/office/drawing/2014/main" id="{7B92E809-85E4-4D85-B26B-688A22DE5FE8}"/>
            </a:ext>
          </a:extLst>
        </xdr:cNvPr>
        <xdr:cNvSpPr/>
      </xdr:nvSpPr>
      <xdr:spPr>
        <a:xfrm>
          <a:off x="7810500" y="629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39510</xdr:rowOff>
    </xdr:from>
    <xdr:ext cx="599010" cy="259045"/>
    <xdr:sp macro="" textlink="">
      <xdr:nvSpPr>
        <xdr:cNvPr id="318" name="テキスト ボックス 317">
          <a:extLst>
            <a:ext uri="{FF2B5EF4-FFF2-40B4-BE49-F238E27FC236}">
              <a16:creationId xmlns:a16="http://schemas.microsoft.com/office/drawing/2014/main" id="{12B8E9C7-6778-492F-A2D4-FC12EEF01546}"/>
            </a:ext>
          </a:extLst>
        </xdr:cNvPr>
        <xdr:cNvSpPr txBox="1"/>
      </xdr:nvSpPr>
      <xdr:spPr>
        <a:xfrm>
          <a:off x="7561795" y="6383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57536</xdr:rowOff>
    </xdr:from>
    <xdr:to>
      <xdr:col>36</xdr:col>
      <xdr:colOff>165100</xdr:colOff>
      <xdr:row>34</xdr:row>
      <xdr:rowOff>159136</xdr:rowOff>
    </xdr:to>
    <xdr:sp macro="" textlink="">
      <xdr:nvSpPr>
        <xdr:cNvPr id="319" name="楕円 318">
          <a:extLst>
            <a:ext uri="{FF2B5EF4-FFF2-40B4-BE49-F238E27FC236}">
              <a16:creationId xmlns:a16="http://schemas.microsoft.com/office/drawing/2014/main" id="{F5C456D6-5819-4EE6-9F0F-8AF1F34374DA}"/>
            </a:ext>
          </a:extLst>
        </xdr:cNvPr>
        <xdr:cNvSpPr/>
      </xdr:nvSpPr>
      <xdr:spPr>
        <a:xfrm>
          <a:off x="6921500" y="588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150263</xdr:rowOff>
    </xdr:from>
    <xdr:ext cx="599010" cy="259045"/>
    <xdr:sp macro="" textlink="">
      <xdr:nvSpPr>
        <xdr:cNvPr id="320" name="テキスト ボックス 319">
          <a:extLst>
            <a:ext uri="{FF2B5EF4-FFF2-40B4-BE49-F238E27FC236}">
              <a16:creationId xmlns:a16="http://schemas.microsoft.com/office/drawing/2014/main" id="{A44C14D5-9046-435D-BA73-8EDD56072780}"/>
            </a:ext>
          </a:extLst>
        </xdr:cNvPr>
        <xdr:cNvSpPr txBox="1"/>
      </xdr:nvSpPr>
      <xdr:spPr>
        <a:xfrm>
          <a:off x="6672795" y="59795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76B4D95A-9C4E-4D0D-A29E-27BEEA7CC41D}"/>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CD6F8DFE-A4F5-4E82-AFBE-D30DC0F797CD}"/>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E684D2A-2C5D-4B84-8129-04D642CAD07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CA764ED3-CE67-4F68-90A5-8B33AF41D43B}"/>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7A837336-17A7-445A-BCA3-AF4292266CF1}"/>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A4EA7757-001B-4C6B-BC13-917AB7882ED2}"/>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FF8630D9-2CC3-4882-8EA5-170DFB0B6BE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6AEFF9B8-707A-4B36-AFA3-9DAEE31C4F69}"/>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95041508-54DC-4D5F-AA33-52E5D88066F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D435B299-A639-470F-AB67-B08158E831A9}"/>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B56F0DCB-360E-469E-A326-0FB894A6109F}"/>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1E3DEF63-A1A9-40EB-8EA6-3F91B391ABAF}"/>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DA80414E-348F-4079-8E7C-C072E639C16A}"/>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B0911B8-98B6-4B3F-9CF6-6D34AB688253}"/>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161F6F7C-E94D-44F1-BE86-04CF7A5206B3}"/>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3C21440A-6D1F-48A5-A8F1-7554B4BDEB8A}"/>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971D4977-CB46-46BA-AE59-9DB44F7761F2}"/>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478DCE4-AB84-4767-81C0-F9968A9FC45F}"/>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EC4A6118-3945-43BF-A6BB-95B1C924BA4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5343B787-1AAF-404E-8F74-38C1F7723F9E}"/>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14221131-A172-451D-B062-B4ED820D36A1}"/>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ECCEF27D-E02F-46B6-9093-ED95F65512E7}"/>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6E4ED051-8C98-4C34-9BCE-D1F28CBE5EFB}"/>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41699120-3FEA-4DCE-A1DB-45C2AA14D6E5}"/>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8999AF76-8B92-4F78-8701-4B63CF9C1BA1}"/>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2E396F84-E919-4026-B84E-F0C86D2A0379}"/>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4F0A942F-9114-4216-92E5-935ED2557EB6}"/>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A77180C0-90D6-45A4-99CA-24C76E0CC3CA}"/>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CA0CA63-28A0-47AD-93E2-B59EB365CD26}"/>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B230EE74-5933-4DF8-92FE-D5BC1F8E3F35}"/>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59</xdr:row>
      <xdr:rowOff>27465</xdr:rowOff>
    </xdr:from>
    <xdr:to>
      <xdr:col>55</xdr:col>
      <xdr:colOff>0</xdr:colOff>
      <xdr:row>59</xdr:row>
      <xdr:rowOff>43438</xdr:rowOff>
    </xdr:to>
    <xdr:cxnSp macro="">
      <xdr:nvCxnSpPr>
        <xdr:cNvPr id="351" name="直線コネクタ 350">
          <a:extLst>
            <a:ext uri="{FF2B5EF4-FFF2-40B4-BE49-F238E27FC236}">
              <a16:creationId xmlns:a16="http://schemas.microsoft.com/office/drawing/2014/main" id="{6F08D83A-7E51-40D6-ACD1-BBBC71ADEB0B}"/>
            </a:ext>
          </a:extLst>
        </xdr:cNvPr>
        <xdr:cNvCxnSpPr/>
      </xdr:nvCxnSpPr>
      <xdr:spPr>
        <a:xfrm flipV="1">
          <a:off x="9639300" y="10143015"/>
          <a:ext cx="838200" cy="159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CA02B23B-C5CD-4C67-A512-F2901C4BB1E5}"/>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7E12D4E8-3BC4-4B9F-8875-0CC9AA2BF7FC}"/>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8027</xdr:rowOff>
    </xdr:from>
    <xdr:to>
      <xdr:col>50</xdr:col>
      <xdr:colOff>114300</xdr:colOff>
      <xdr:row>59</xdr:row>
      <xdr:rowOff>43438</xdr:rowOff>
    </xdr:to>
    <xdr:cxnSp macro="">
      <xdr:nvCxnSpPr>
        <xdr:cNvPr id="354" name="直線コネクタ 353">
          <a:extLst>
            <a:ext uri="{FF2B5EF4-FFF2-40B4-BE49-F238E27FC236}">
              <a16:creationId xmlns:a16="http://schemas.microsoft.com/office/drawing/2014/main" id="{102F6025-45B1-4B64-97FB-44DA15AD264D}"/>
            </a:ext>
          </a:extLst>
        </xdr:cNvPr>
        <xdr:cNvCxnSpPr/>
      </xdr:nvCxnSpPr>
      <xdr:spPr>
        <a:xfrm>
          <a:off x="8750300" y="10123577"/>
          <a:ext cx="889000" cy="3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3A1095E6-EC60-4C88-825B-3833742B26A9}"/>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DEFF4249-567C-4099-8105-6ABF2ED2F3E1}"/>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59</xdr:row>
      <xdr:rowOff>7965</xdr:rowOff>
    </xdr:from>
    <xdr:to>
      <xdr:col>45</xdr:col>
      <xdr:colOff>177800</xdr:colOff>
      <xdr:row>59</xdr:row>
      <xdr:rowOff>8027</xdr:rowOff>
    </xdr:to>
    <xdr:cxnSp macro="">
      <xdr:nvCxnSpPr>
        <xdr:cNvPr id="357" name="直線コネクタ 356">
          <a:extLst>
            <a:ext uri="{FF2B5EF4-FFF2-40B4-BE49-F238E27FC236}">
              <a16:creationId xmlns:a16="http://schemas.microsoft.com/office/drawing/2014/main" id="{16BEAE43-3169-4EFF-8FDF-3B4F20B82571}"/>
            </a:ext>
          </a:extLst>
        </xdr:cNvPr>
        <xdr:cNvCxnSpPr/>
      </xdr:nvCxnSpPr>
      <xdr:spPr>
        <a:xfrm>
          <a:off x="7861300" y="10123515"/>
          <a:ext cx="889000" cy="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80AAC01E-3A31-4A70-966C-5AE86AB26DB3}"/>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44673</xdr:rowOff>
    </xdr:from>
    <xdr:ext cx="599010" cy="259045"/>
    <xdr:sp macro="" textlink="">
      <xdr:nvSpPr>
        <xdr:cNvPr id="359" name="テキスト ボックス 358">
          <a:extLst>
            <a:ext uri="{FF2B5EF4-FFF2-40B4-BE49-F238E27FC236}">
              <a16:creationId xmlns:a16="http://schemas.microsoft.com/office/drawing/2014/main" id="{D9553F4D-0691-41A6-8F2C-046B557E8AFE}"/>
            </a:ext>
          </a:extLst>
        </xdr:cNvPr>
        <xdr:cNvSpPr txBox="1"/>
      </xdr:nvSpPr>
      <xdr:spPr>
        <a:xfrm>
          <a:off x="8450795" y="98173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98023</xdr:rowOff>
    </xdr:from>
    <xdr:to>
      <xdr:col>41</xdr:col>
      <xdr:colOff>50800</xdr:colOff>
      <xdr:row>59</xdr:row>
      <xdr:rowOff>7965</xdr:rowOff>
    </xdr:to>
    <xdr:cxnSp macro="">
      <xdr:nvCxnSpPr>
        <xdr:cNvPr id="360" name="直線コネクタ 359">
          <a:extLst>
            <a:ext uri="{FF2B5EF4-FFF2-40B4-BE49-F238E27FC236}">
              <a16:creationId xmlns:a16="http://schemas.microsoft.com/office/drawing/2014/main" id="{35616528-EE6B-44B7-8878-84D6F885C887}"/>
            </a:ext>
          </a:extLst>
        </xdr:cNvPr>
        <xdr:cNvCxnSpPr/>
      </xdr:nvCxnSpPr>
      <xdr:spPr>
        <a:xfrm>
          <a:off x="6972300" y="10042123"/>
          <a:ext cx="889000" cy="81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B0E2317A-641F-4DB6-93E0-95C8664AF036}"/>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33341</xdr:rowOff>
    </xdr:from>
    <xdr:ext cx="599010" cy="259045"/>
    <xdr:sp macro="" textlink="">
      <xdr:nvSpPr>
        <xdr:cNvPr id="362" name="テキスト ボックス 361">
          <a:extLst>
            <a:ext uri="{FF2B5EF4-FFF2-40B4-BE49-F238E27FC236}">
              <a16:creationId xmlns:a16="http://schemas.microsoft.com/office/drawing/2014/main" id="{4FC45831-53F5-4E0F-97BD-CA12864F3783}"/>
            </a:ext>
          </a:extLst>
        </xdr:cNvPr>
        <xdr:cNvSpPr txBox="1"/>
      </xdr:nvSpPr>
      <xdr:spPr>
        <a:xfrm>
          <a:off x="7561795" y="9805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FC3B5EE0-420A-49F9-B866-ECD8EF126228}"/>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84D6F620-1A11-4DB4-95CE-91975012377F}"/>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D4E5581E-3457-4C99-A8B3-BCE80BB81D2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D38A6DB8-6206-450E-9676-0ADE59E45CFB}"/>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28D8DFD6-F96C-40C9-8B38-3701B9A0CF9C}"/>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CBBFCE77-E072-4402-99CD-73B2B35087BB}"/>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A6B62F8-97B9-4845-9986-B336D8CC250E}"/>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148115</xdr:rowOff>
    </xdr:from>
    <xdr:to>
      <xdr:col>55</xdr:col>
      <xdr:colOff>50800</xdr:colOff>
      <xdr:row>59</xdr:row>
      <xdr:rowOff>78265</xdr:rowOff>
    </xdr:to>
    <xdr:sp macro="" textlink="">
      <xdr:nvSpPr>
        <xdr:cNvPr id="370" name="楕円 369">
          <a:extLst>
            <a:ext uri="{FF2B5EF4-FFF2-40B4-BE49-F238E27FC236}">
              <a16:creationId xmlns:a16="http://schemas.microsoft.com/office/drawing/2014/main" id="{302F48E2-6A01-4D23-9995-FCC085158F92}"/>
            </a:ext>
          </a:extLst>
        </xdr:cNvPr>
        <xdr:cNvSpPr/>
      </xdr:nvSpPr>
      <xdr:spPr>
        <a:xfrm>
          <a:off x="10426700" y="10092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63042</xdr:rowOff>
    </xdr:from>
    <xdr:ext cx="534377" cy="259045"/>
    <xdr:sp macro="" textlink="">
      <xdr:nvSpPr>
        <xdr:cNvPr id="371" name="普通建設事業費該当値テキスト">
          <a:extLst>
            <a:ext uri="{FF2B5EF4-FFF2-40B4-BE49-F238E27FC236}">
              <a16:creationId xmlns:a16="http://schemas.microsoft.com/office/drawing/2014/main" id="{56ADFC73-AE8D-4B8F-9110-234F71E8DB8D}"/>
            </a:ext>
          </a:extLst>
        </xdr:cNvPr>
        <xdr:cNvSpPr txBox="1"/>
      </xdr:nvSpPr>
      <xdr:spPr>
        <a:xfrm>
          <a:off x="10528300" y="10007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164088</xdr:rowOff>
    </xdr:from>
    <xdr:to>
      <xdr:col>50</xdr:col>
      <xdr:colOff>165100</xdr:colOff>
      <xdr:row>59</xdr:row>
      <xdr:rowOff>94238</xdr:rowOff>
    </xdr:to>
    <xdr:sp macro="" textlink="">
      <xdr:nvSpPr>
        <xdr:cNvPr id="372" name="楕円 371">
          <a:extLst>
            <a:ext uri="{FF2B5EF4-FFF2-40B4-BE49-F238E27FC236}">
              <a16:creationId xmlns:a16="http://schemas.microsoft.com/office/drawing/2014/main" id="{39F908E8-0F0B-4194-BC57-CD48FDE38C78}"/>
            </a:ext>
          </a:extLst>
        </xdr:cNvPr>
        <xdr:cNvSpPr/>
      </xdr:nvSpPr>
      <xdr:spPr>
        <a:xfrm>
          <a:off x="9588500" y="1010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85365</xdr:rowOff>
    </xdr:from>
    <xdr:ext cx="534377" cy="259045"/>
    <xdr:sp macro="" textlink="">
      <xdr:nvSpPr>
        <xdr:cNvPr id="373" name="テキスト ボックス 372">
          <a:extLst>
            <a:ext uri="{FF2B5EF4-FFF2-40B4-BE49-F238E27FC236}">
              <a16:creationId xmlns:a16="http://schemas.microsoft.com/office/drawing/2014/main" id="{CB467CC3-ADDA-4B64-A8D3-E2BD10B6EA4D}"/>
            </a:ext>
          </a:extLst>
        </xdr:cNvPr>
        <xdr:cNvSpPr txBox="1"/>
      </xdr:nvSpPr>
      <xdr:spPr>
        <a:xfrm>
          <a:off x="9372111" y="10200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128677</xdr:rowOff>
    </xdr:from>
    <xdr:to>
      <xdr:col>46</xdr:col>
      <xdr:colOff>38100</xdr:colOff>
      <xdr:row>59</xdr:row>
      <xdr:rowOff>58827</xdr:rowOff>
    </xdr:to>
    <xdr:sp macro="" textlink="">
      <xdr:nvSpPr>
        <xdr:cNvPr id="374" name="楕円 373">
          <a:extLst>
            <a:ext uri="{FF2B5EF4-FFF2-40B4-BE49-F238E27FC236}">
              <a16:creationId xmlns:a16="http://schemas.microsoft.com/office/drawing/2014/main" id="{75B382C8-DC08-4450-9874-EFE2E83BD94C}"/>
            </a:ext>
          </a:extLst>
        </xdr:cNvPr>
        <xdr:cNvSpPr/>
      </xdr:nvSpPr>
      <xdr:spPr>
        <a:xfrm>
          <a:off x="8699500" y="10072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49954</xdr:rowOff>
    </xdr:from>
    <xdr:ext cx="534377" cy="259045"/>
    <xdr:sp macro="" textlink="">
      <xdr:nvSpPr>
        <xdr:cNvPr id="375" name="テキスト ボックス 374">
          <a:extLst>
            <a:ext uri="{FF2B5EF4-FFF2-40B4-BE49-F238E27FC236}">
              <a16:creationId xmlns:a16="http://schemas.microsoft.com/office/drawing/2014/main" id="{DDF2AEC7-126B-4F7F-96DB-B50DAC4261F7}"/>
            </a:ext>
          </a:extLst>
        </xdr:cNvPr>
        <xdr:cNvSpPr txBox="1"/>
      </xdr:nvSpPr>
      <xdr:spPr>
        <a:xfrm>
          <a:off x="8483111" y="101655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128615</xdr:rowOff>
    </xdr:from>
    <xdr:to>
      <xdr:col>41</xdr:col>
      <xdr:colOff>101600</xdr:colOff>
      <xdr:row>59</xdr:row>
      <xdr:rowOff>58765</xdr:rowOff>
    </xdr:to>
    <xdr:sp macro="" textlink="">
      <xdr:nvSpPr>
        <xdr:cNvPr id="376" name="楕円 375">
          <a:extLst>
            <a:ext uri="{FF2B5EF4-FFF2-40B4-BE49-F238E27FC236}">
              <a16:creationId xmlns:a16="http://schemas.microsoft.com/office/drawing/2014/main" id="{40E6A72E-CFD3-484F-937F-4A7A40C0FA28}"/>
            </a:ext>
          </a:extLst>
        </xdr:cNvPr>
        <xdr:cNvSpPr/>
      </xdr:nvSpPr>
      <xdr:spPr>
        <a:xfrm>
          <a:off x="7810500" y="10072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49892</xdr:rowOff>
    </xdr:from>
    <xdr:ext cx="534377" cy="259045"/>
    <xdr:sp macro="" textlink="">
      <xdr:nvSpPr>
        <xdr:cNvPr id="377" name="テキスト ボックス 376">
          <a:extLst>
            <a:ext uri="{FF2B5EF4-FFF2-40B4-BE49-F238E27FC236}">
              <a16:creationId xmlns:a16="http://schemas.microsoft.com/office/drawing/2014/main" id="{B6FD6783-6771-43EC-9AFC-FF9689A52309}"/>
            </a:ext>
          </a:extLst>
        </xdr:cNvPr>
        <xdr:cNvSpPr txBox="1"/>
      </xdr:nvSpPr>
      <xdr:spPr>
        <a:xfrm>
          <a:off x="7594111" y="10165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47223</xdr:rowOff>
    </xdr:from>
    <xdr:to>
      <xdr:col>36</xdr:col>
      <xdr:colOff>165100</xdr:colOff>
      <xdr:row>58</xdr:row>
      <xdr:rowOff>148823</xdr:rowOff>
    </xdr:to>
    <xdr:sp macro="" textlink="">
      <xdr:nvSpPr>
        <xdr:cNvPr id="378" name="楕円 377">
          <a:extLst>
            <a:ext uri="{FF2B5EF4-FFF2-40B4-BE49-F238E27FC236}">
              <a16:creationId xmlns:a16="http://schemas.microsoft.com/office/drawing/2014/main" id="{CFB1F560-6999-42B2-8843-C9939FC2347C}"/>
            </a:ext>
          </a:extLst>
        </xdr:cNvPr>
        <xdr:cNvSpPr/>
      </xdr:nvSpPr>
      <xdr:spPr>
        <a:xfrm>
          <a:off x="6921500" y="999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165350</xdr:rowOff>
    </xdr:from>
    <xdr:ext cx="599010" cy="259045"/>
    <xdr:sp macro="" textlink="">
      <xdr:nvSpPr>
        <xdr:cNvPr id="379" name="テキスト ボックス 378">
          <a:extLst>
            <a:ext uri="{FF2B5EF4-FFF2-40B4-BE49-F238E27FC236}">
              <a16:creationId xmlns:a16="http://schemas.microsoft.com/office/drawing/2014/main" id="{D301B1B7-0F74-4EFA-9A98-044AEFCC44D6}"/>
            </a:ext>
          </a:extLst>
        </xdr:cNvPr>
        <xdr:cNvSpPr txBox="1"/>
      </xdr:nvSpPr>
      <xdr:spPr>
        <a:xfrm>
          <a:off x="6672795" y="97665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D6B93F86-E377-4C9E-B835-B8890CC19657}"/>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33BE5B55-0007-483C-B488-43CEB57BBDD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2650FE7E-DE68-445C-A764-FCF6D9AB08DA}"/>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48E0B305-3EA2-4B52-B7BB-D17B4466ACBE}"/>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AF6CA9B1-024B-4B64-ABCA-9894FCA2AEC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BFFFE954-656C-4351-A1D6-B3FC85B24AE3}"/>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7CD1BD8B-C849-4506-A424-1B05BECB0644}"/>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3AF68D29-90C1-4B5B-A353-9E938787C8A1}"/>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DD858C23-3043-4542-98C6-BEBE7C152CA7}"/>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8D18D67E-099A-4732-B80C-B2270A686DDE}"/>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3489FCD8-DABF-4C2C-98FF-D719266DEFFC}"/>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38CF5A26-2091-4E19-B792-170E657215B5}"/>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F401412C-7281-473E-9BB0-5972FA3EE5D4}"/>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C9640DAE-10BA-4676-8FE0-2216C43BB539}"/>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7BD1D33F-F5C0-45AA-9426-F62799E124E8}"/>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55142A50-B7C5-4211-BFD7-8AE605CFB064}"/>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3883F989-18FF-46B8-808E-7DA66A89F57D}"/>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CFED6491-03D8-4391-BC30-F3001B8267A4}"/>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4610F54C-817A-46D4-829D-BC5F56FA4006}"/>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114F6135-8DC8-42D3-B8E2-6CB3667A0206}"/>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1A81FA5D-7A09-42B2-842B-295CF7B04264}"/>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7F549D07-F817-48DB-8353-54FB28273F29}"/>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900FD086-7A09-4C56-B5C1-414FF6AFCF54}"/>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D02B3F8D-1B74-49F1-AC84-5B6CB75A2DD4}"/>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1FC3DCDC-F1BC-402E-AFFD-DA35F37C28AB}"/>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EA36FE99-58CE-43C1-AF04-4A3A09F8C9FC}"/>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69481</xdr:rowOff>
    </xdr:from>
    <xdr:to>
      <xdr:col>55</xdr:col>
      <xdr:colOff>0</xdr:colOff>
      <xdr:row>78</xdr:row>
      <xdr:rowOff>71062</xdr:rowOff>
    </xdr:to>
    <xdr:cxnSp macro="">
      <xdr:nvCxnSpPr>
        <xdr:cNvPr id="406" name="直線コネクタ 405">
          <a:extLst>
            <a:ext uri="{FF2B5EF4-FFF2-40B4-BE49-F238E27FC236}">
              <a16:creationId xmlns:a16="http://schemas.microsoft.com/office/drawing/2014/main" id="{87B050DB-EEC7-494A-B6EF-C2B617031114}"/>
            </a:ext>
          </a:extLst>
        </xdr:cNvPr>
        <xdr:cNvCxnSpPr/>
      </xdr:nvCxnSpPr>
      <xdr:spPr>
        <a:xfrm>
          <a:off x="9639300" y="13442581"/>
          <a:ext cx="838200" cy="1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86AF8A1-678F-4CFB-9C22-5765E9DAE86E}"/>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1146B240-E416-442F-8D3D-DC3316BD4395}"/>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33010</xdr:rowOff>
    </xdr:from>
    <xdr:to>
      <xdr:col>50</xdr:col>
      <xdr:colOff>114300</xdr:colOff>
      <xdr:row>78</xdr:row>
      <xdr:rowOff>69481</xdr:rowOff>
    </xdr:to>
    <xdr:cxnSp macro="">
      <xdr:nvCxnSpPr>
        <xdr:cNvPr id="409" name="直線コネクタ 408">
          <a:extLst>
            <a:ext uri="{FF2B5EF4-FFF2-40B4-BE49-F238E27FC236}">
              <a16:creationId xmlns:a16="http://schemas.microsoft.com/office/drawing/2014/main" id="{B1561905-5DDD-4B73-9FAB-CCE7CE3F57A7}"/>
            </a:ext>
          </a:extLst>
        </xdr:cNvPr>
        <xdr:cNvCxnSpPr/>
      </xdr:nvCxnSpPr>
      <xdr:spPr>
        <a:xfrm>
          <a:off x="8750300" y="13406110"/>
          <a:ext cx="889000" cy="36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D9225316-0DA7-4257-A89B-4B57F2B5A361}"/>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ACAB74B8-850C-4CE1-BDC4-FC01CA54F2FE}"/>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24640</xdr:rowOff>
    </xdr:from>
    <xdr:to>
      <xdr:col>45</xdr:col>
      <xdr:colOff>177800</xdr:colOff>
      <xdr:row>78</xdr:row>
      <xdr:rowOff>33010</xdr:rowOff>
    </xdr:to>
    <xdr:cxnSp macro="">
      <xdr:nvCxnSpPr>
        <xdr:cNvPr id="412" name="直線コネクタ 411">
          <a:extLst>
            <a:ext uri="{FF2B5EF4-FFF2-40B4-BE49-F238E27FC236}">
              <a16:creationId xmlns:a16="http://schemas.microsoft.com/office/drawing/2014/main" id="{C49EF664-B3CE-4317-9774-DF92F1325E62}"/>
            </a:ext>
          </a:extLst>
        </xdr:cNvPr>
        <xdr:cNvCxnSpPr/>
      </xdr:nvCxnSpPr>
      <xdr:spPr>
        <a:xfrm>
          <a:off x="7861300" y="13397740"/>
          <a:ext cx="889000" cy="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7E50A26B-A8D9-4631-9E7F-0DB4BA57CE58}"/>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E6D172B2-13EF-4706-9005-B1441B72AF7B}"/>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54601</xdr:rowOff>
    </xdr:from>
    <xdr:to>
      <xdr:col>41</xdr:col>
      <xdr:colOff>50800</xdr:colOff>
      <xdr:row>78</xdr:row>
      <xdr:rowOff>24640</xdr:rowOff>
    </xdr:to>
    <xdr:cxnSp macro="">
      <xdr:nvCxnSpPr>
        <xdr:cNvPr id="415" name="直線コネクタ 414">
          <a:extLst>
            <a:ext uri="{FF2B5EF4-FFF2-40B4-BE49-F238E27FC236}">
              <a16:creationId xmlns:a16="http://schemas.microsoft.com/office/drawing/2014/main" id="{A12EFD66-4247-450A-81C0-F0483475ED3C}"/>
            </a:ext>
          </a:extLst>
        </xdr:cNvPr>
        <xdr:cNvCxnSpPr/>
      </xdr:nvCxnSpPr>
      <xdr:spPr>
        <a:xfrm>
          <a:off x="6972300" y="13256251"/>
          <a:ext cx="889000" cy="14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53937555-02FD-4FA9-857A-58A27946C083}"/>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118929</xdr:rowOff>
    </xdr:from>
    <xdr:ext cx="534377" cy="259045"/>
    <xdr:sp macro="" textlink="">
      <xdr:nvSpPr>
        <xdr:cNvPr id="417" name="テキスト ボックス 416">
          <a:extLst>
            <a:ext uri="{FF2B5EF4-FFF2-40B4-BE49-F238E27FC236}">
              <a16:creationId xmlns:a16="http://schemas.microsoft.com/office/drawing/2014/main" id="{F4885916-43DA-4D16-9AE5-E85F4E0BD569}"/>
            </a:ext>
          </a:extLst>
        </xdr:cNvPr>
        <xdr:cNvSpPr txBox="1"/>
      </xdr:nvSpPr>
      <xdr:spPr>
        <a:xfrm>
          <a:off x="7594111" y="13492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CB7CB17B-58B7-494C-B67C-DB671DA8E96C}"/>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9C2F29D4-5528-4533-A4D8-1748CCA7A57C}"/>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4400ADE7-6E9C-4B4D-8A07-B1B26312390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FA7E85E7-BEF7-423C-8B2E-B3978C99FB4B}"/>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722CEDB0-E396-4FF1-9414-E398B24BB292}"/>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5E6B15FE-AF94-4CED-9C48-CD15CEF79B28}"/>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C874ACE2-2805-42CD-9B10-859EE83CACA7}"/>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20262</xdr:rowOff>
    </xdr:from>
    <xdr:to>
      <xdr:col>55</xdr:col>
      <xdr:colOff>50800</xdr:colOff>
      <xdr:row>78</xdr:row>
      <xdr:rowOff>121862</xdr:rowOff>
    </xdr:to>
    <xdr:sp macro="" textlink="">
      <xdr:nvSpPr>
        <xdr:cNvPr id="425" name="楕円 424">
          <a:extLst>
            <a:ext uri="{FF2B5EF4-FFF2-40B4-BE49-F238E27FC236}">
              <a16:creationId xmlns:a16="http://schemas.microsoft.com/office/drawing/2014/main" id="{94804B44-022F-492C-86E7-0626AF0066F6}"/>
            </a:ext>
          </a:extLst>
        </xdr:cNvPr>
        <xdr:cNvSpPr/>
      </xdr:nvSpPr>
      <xdr:spPr>
        <a:xfrm>
          <a:off x="10426700" y="1339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157255</xdr:rowOff>
    </xdr:from>
    <xdr:ext cx="534377" cy="259045"/>
    <xdr:sp macro="" textlink="">
      <xdr:nvSpPr>
        <xdr:cNvPr id="426" name="普通建設事業費 （ うち新規整備　）該当値テキスト">
          <a:extLst>
            <a:ext uri="{FF2B5EF4-FFF2-40B4-BE49-F238E27FC236}">
              <a16:creationId xmlns:a16="http://schemas.microsoft.com/office/drawing/2014/main" id="{89DB2A23-6777-48CB-AC70-F5E9A72070AF}"/>
            </a:ext>
          </a:extLst>
        </xdr:cNvPr>
        <xdr:cNvSpPr txBox="1"/>
      </xdr:nvSpPr>
      <xdr:spPr>
        <a:xfrm>
          <a:off x="10528300" y="13358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18681</xdr:rowOff>
    </xdr:from>
    <xdr:to>
      <xdr:col>50</xdr:col>
      <xdr:colOff>165100</xdr:colOff>
      <xdr:row>78</xdr:row>
      <xdr:rowOff>120281</xdr:rowOff>
    </xdr:to>
    <xdr:sp macro="" textlink="">
      <xdr:nvSpPr>
        <xdr:cNvPr id="427" name="楕円 426">
          <a:extLst>
            <a:ext uri="{FF2B5EF4-FFF2-40B4-BE49-F238E27FC236}">
              <a16:creationId xmlns:a16="http://schemas.microsoft.com/office/drawing/2014/main" id="{53ECF07E-B8ED-4D9E-A6ED-DCE3E11ADEF4}"/>
            </a:ext>
          </a:extLst>
        </xdr:cNvPr>
        <xdr:cNvSpPr/>
      </xdr:nvSpPr>
      <xdr:spPr>
        <a:xfrm>
          <a:off x="9588500" y="1339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111408</xdr:rowOff>
    </xdr:from>
    <xdr:ext cx="534377" cy="259045"/>
    <xdr:sp macro="" textlink="">
      <xdr:nvSpPr>
        <xdr:cNvPr id="428" name="テキスト ボックス 427">
          <a:extLst>
            <a:ext uri="{FF2B5EF4-FFF2-40B4-BE49-F238E27FC236}">
              <a16:creationId xmlns:a16="http://schemas.microsoft.com/office/drawing/2014/main" id="{28D23060-FDC0-4FD6-A69C-4FC8A266B5D5}"/>
            </a:ext>
          </a:extLst>
        </xdr:cNvPr>
        <xdr:cNvSpPr txBox="1"/>
      </xdr:nvSpPr>
      <xdr:spPr>
        <a:xfrm>
          <a:off x="9372111" y="134845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153660</xdr:rowOff>
    </xdr:from>
    <xdr:to>
      <xdr:col>46</xdr:col>
      <xdr:colOff>38100</xdr:colOff>
      <xdr:row>78</xdr:row>
      <xdr:rowOff>83810</xdr:rowOff>
    </xdr:to>
    <xdr:sp macro="" textlink="">
      <xdr:nvSpPr>
        <xdr:cNvPr id="429" name="楕円 428">
          <a:extLst>
            <a:ext uri="{FF2B5EF4-FFF2-40B4-BE49-F238E27FC236}">
              <a16:creationId xmlns:a16="http://schemas.microsoft.com/office/drawing/2014/main" id="{40A4330E-6D53-4261-953F-3B2CFABE26AE}"/>
            </a:ext>
          </a:extLst>
        </xdr:cNvPr>
        <xdr:cNvSpPr/>
      </xdr:nvSpPr>
      <xdr:spPr>
        <a:xfrm>
          <a:off x="8699500" y="1335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100337</xdr:rowOff>
    </xdr:from>
    <xdr:ext cx="534377" cy="259045"/>
    <xdr:sp macro="" textlink="">
      <xdr:nvSpPr>
        <xdr:cNvPr id="430" name="テキスト ボックス 429">
          <a:extLst>
            <a:ext uri="{FF2B5EF4-FFF2-40B4-BE49-F238E27FC236}">
              <a16:creationId xmlns:a16="http://schemas.microsoft.com/office/drawing/2014/main" id="{55B91994-7C5D-4A4B-88C4-007A552BAB31}"/>
            </a:ext>
          </a:extLst>
        </xdr:cNvPr>
        <xdr:cNvSpPr txBox="1"/>
      </xdr:nvSpPr>
      <xdr:spPr>
        <a:xfrm>
          <a:off x="8483111" y="13130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145290</xdr:rowOff>
    </xdr:from>
    <xdr:to>
      <xdr:col>41</xdr:col>
      <xdr:colOff>101600</xdr:colOff>
      <xdr:row>78</xdr:row>
      <xdr:rowOff>75440</xdr:rowOff>
    </xdr:to>
    <xdr:sp macro="" textlink="">
      <xdr:nvSpPr>
        <xdr:cNvPr id="431" name="楕円 430">
          <a:extLst>
            <a:ext uri="{FF2B5EF4-FFF2-40B4-BE49-F238E27FC236}">
              <a16:creationId xmlns:a16="http://schemas.microsoft.com/office/drawing/2014/main" id="{A9787500-4AE5-417C-A513-3E30CF8A34F6}"/>
            </a:ext>
          </a:extLst>
        </xdr:cNvPr>
        <xdr:cNvSpPr/>
      </xdr:nvSpPr>
      <xdr:spPr>
        <a:xfrm>
          <a:off x="7810500" y="1334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91967</xdr:rowOff>
    </xdr:from>
    <xdr:ext cx="534377" cy="259045"/>
    <xdr:sp macro="" textlink="">
      <xdr:nvSpPr>
        <xdr:cNvPr id="432" name="テキスト ボックス 431">
          <a:extLst>
            <a:ext uri="{FF2B5EF4-FFF2-40B4-BE49-F238E27FC236}">
              <a16:creationId xmlns:a16="http://schemas.microsoft.com/office/drawing/2014/main" id="{E48911AA-9487-4F1B-81C7-BDC0FC01E38A}"/>
            </a:ext>
          </a:extLst>
        </xdr:cNvPr>
        <xdr:cNvSpPr txBox="1"/>
      </xdr:nvSpPr>
      <xdr:spPr>
        <a:xfrm>
          <a:off x="7594111" y="1312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3801</xdr:rowOff>
    </xdr:from>
    <xdr:to>
      <xdr:col>36</xdr:col>
      <xdr:colOff>165100</xdr:colOff>
      <xdr:row>77</xdr:row>
      <xdr:rowOff>105401</xdr:rowOff>
    </xdr:to>
    <xdr:sp macro="" textlink="">
      <xdr:nvSpPr>
        <xdr:cNvPr id="433" name="楕円 432">
          <a:extLst>
            <a:ext uri="{FF2B5EF4-FFF2-40B4-BE49-F238E27FC236}">
              <a16:creationId xmlns:a16="http://schemas.microsoft.com/office/drawing/2014/main" id="{88B37DAE-D4A3-4EC3-AAE9-629EE8F4134D}"/>
            </a:ext>
          </a:extLst>
        </xdr:cNvPr>
        <xdr:cNvSpPr/>
      </xdr:nvSpPr>
      <xdr:spPr>
        <a:xfrm>
          <a:off x="6921500" y="1320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75</xdr:row>
      <xdr:rowOff>121928</xdr:rowOff>
    </xdr:from>
    <xdr:ext cx="599010" cy="259045"/>
    <xdr:sp macro="" textlink="">
      <xdr:nvSpPr>
        <xdr:cNvPr id="434" name="テキスト ボックス 433">
          <a:extLst>
            <a:ext uri="{FF2B5EF4-FFF2-40B4-BE49-F238E27FC236}">
              <a16:creationId xmlns:a16="http://schemas.microsoft.com/office/drawing/2014/main" id="{9C5CF1E9-EFDF-4533-B781-D54B8A8F33F7}"/>
            </a:ext>
          </a:extLst>
        </xdr:cNvPr>
        <xdr:cNvSpPr txBox="1"/>
      </xdr:nvSpPr>
      <xdr:spPr>
        <a:xfrm>
          <a:off x="6672795" y="12980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111EF38F-05B3-45ED-AF59-9860E4F3FC45}"/>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95E43414-91E1-4FD1-ADA2-7F6C1FCAD912}"/>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7EEFCB87-0665-4FA1-A36A-8EDF530326A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476D036-DD57-4427-81AD-7728C6052C22}"/>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8009B632-D1ED-425B-A7D8-BA7F179384AD}"/>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1ADDFF89-3824-4FD2-8CC6-CA008346741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9E6CD070-8615-4C83-AE56-486806220724}"/>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2E0F3C43-804A-4DEC-BD70-4A9B713BF9C3}"/>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993764EC-B6CE-4C74-B0D3-95781F4ABA4C}"/>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F31EA0B2-8DF6-4972-8E19-ECD70029BAA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C9B715CB-AB1E-4347-AAF7-BC9080737F7A}"/>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D71D641F-1793-4739-BEE8-3B0DAB33D7D8}"/>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206492FC-8198-46A4-8BFE-6E790C983257}"/>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B096AA67-9F8D-402A-8120-67CA4140D50E}"/>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A73F4ADD-BFED-4D61-BD17-F7B59F19E13D}"/>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FE496A81-69FE-4E92-A42A-8DE9D9EB1447}"/>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7DE9E195-2258-48EA-9B0D-49FD43BC816F}"/>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85952269-ED44-4784-8B56-F1C3FDF99A3D}"/>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360C206-D149-48C2-BA10-0698E18B62E3}"/>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4CD9A80B-2193-4B5B-B4CD-A6CAC3D89757}"/>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FC4C7411-CD53-4870-B693-B8369B3C8174}"/>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89C3141B-9B2E-4AAF-A2A6-3A9A27E8A624}"/>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DD03B619-C5A1-487B-A968-B053B2A899A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3B5D82B9-6494-4B79-9F5D-BF889687AC7F}"/>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E4B971BE-704C-4B8B-82BF-F63045F413E2}"/>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69CCBD8-F6D1-4F2A-AED8-D2365920E342}"/>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C8FED370-4911-4E4E-808D-DE81CC83E9D2}"/>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C4AEA140-9D0B-43D3-B186-0FB3828E109E}"/>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99</xdr:row>
      <xdr:rowOff>3197</xdr:rowOff>
    </xdr:from>
    <xdr:to>
      <xdr:col>55</xdr:col>
      <xdr:colOff>0</xdr:colOff>
      <xdr:row>99</xdr:row>
      <xdr:rowOff>18080</xdr:rowOff>
    </xdr:to>
    <xdr:cxnSp macro="">
      <xdr:nvCxnSpPr>
        <xdr:cNvPr id="463" name="直線コネクタ 462">
          <a:extLst>
            <a:ext uri="{FF2B5EF4-FFF2-40B4-BE49-F238E27FC236}">
              <a16:creationId xmlns:a16="http://schemas.microsoft.com/office/drawing/2014/main" id="{6149C825-7DA0-4DA9-9035-B38D978119EE}"/>
            </a:ext>
          </a:extLst>
        </xdr:cNvPr>
        <xdr:cNvCxnSpPr/>
      </xdr:nvCxnSpPr>
      <xdr:spPr>
        <a:xfrm flipV="1">
          <a:off x="9639300" y="16976747"/>
          <a:ext cx="838200" cy="14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26357</xdr:rowOff>
    </xdr:from>
    <xdr:ext cx="534377" cy="259045"/>
    <xdr:sp macro="" textlink="">
      <xdr:nvSpPr>
        <xdr:cNvPr id="464" name="普通建設事業費 （ うち更新整備　）平均値テキスト">
          <a:extLst>
            <a:ext uri="{FF2B5EF4-FFF2-40B4-BE49-F238E27FC236}">
              <a16:creationId xmlns:a16="http://schemas.microsoft.com/office/drawing/2014/main" id="{2CC043D6-926E-4770-B94B-D51341BFA23D}"/>
            </a:ext>
          </a:extLst>
        </xdr:cNvPr>
        <xdr:cNvSpPr txBox="1"/>
      </xdr:nvSpPr>
      <xdr:spPr>
        <a:xfrm>
          <a:off x="10528300" y="16657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C8517E4F-3A94-4798-9AE8-3A11E54C934B}"/>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162489</xdr:rowOff>
    </xdr:from>
    <xdr:to>
      <xdr:col>50</xdr:col>
      <xdr:colOff>114300</xdr:colOff>
      <xdr:row>99</xdr:row>
      <xdr:rowOff>18080</xdr:rowOff>
    </xdr:to>
    <xdr:cxnSp macro="">
      <xdr:nvCxnSpPr>
        <xdr:cNvPr id="466" name="直線コネクタ 465">
          <a:extLst>
            <a:ext uri="{FF2B5EF4-FFF2-40B4-BE49-F238E27FC236}">
              <a16:creationId xmlns:a16="http://schemas.microsoft.com/office/drawing/2014/main" id="{EA9EFB68-838A-43CA-A7ED-37F917A0FCC0}"/>
            </a:ext>
          </a:extLst>
        </xdr:cNvPr>
        <xdr:cNvCxnSpPr/>
      </xdr:nvCxnSpPr>
      <xdr:spPr>
        <a:xfrm>
          <a:off x="8750300" y="16964589"/>
          <a:ext cx="889000" cy="27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9D07989A-374F-48AB-B2DB-E35F01EEC28E}"/>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130159</xdr:rowOff>
    </xdr:from>
    <xdr:ext cx="534377" cy="259045"/>
    <xdr:sp macro="" textlink="">
      <xdr:nvSpPr>
        <xdr:cNvPr id="468" name="テキスト ボックス 467">
          <a:extLst>
            <a:ext uri="{FF2B5EF4-FFF2-40B4-BE49-F238E27FC236}">
              <a16:creationId xmlns:a16="http://schemas.microsoft.com/office/drawing/2014/main" id="{925D1AE5-C664-438B-AD98-5D8900B38348}"/>
            </a:ext>
          </a:extLst>
        </xdr:cNvPr>
        <xdr:cNvSpPr txBox="1"/>
      </xdr:nvSpPr>
      <xdr:spPr>
        <a:xfrm>
          <a:off x="9372111" y="16589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162489</xdr:rowOff>
    </xdr:from>
    <xdr:to>
      <xdr:col>45</xdr:col>
      <xdr:colOff>177800</xdr:colOff>
      <xdr:row>99</xdr:row>
      <xdr:rowOff>1081</xdr:rowOff>
    </xdr:to>
    <xdr:cxnSp macro="">
      <xdr:nvCxnSpPr>
        <xdr:cNvPr id="469" name="直線コネクタ 468">
          <a:extLst>
            <a:ext uri="{FF2B5EF4-FFF2-40B4-BE49-F238E27FC236}">
              <a16:creationId xmlns:a16="http://schemas.microsoft.com/office/drawing/2014/main" id="{90BDD9E3-D67A-4388-9685-41432A164E8E}"/>
            </a:ext>
          </a:extLst>
        </xdr:cNvPr>
        <xdr:cNvCxnSpPr/>
      </xdr:nvCxnSpPr>
      <xdr:spPr>
        <a:xfrm flipV="1">
          <a:off x="7861300" y="16964589"/>
          <a:ext cx="889000" cy="1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92A02163-024D-4FB1-95F2-1435529B0CA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147623</xdr:rowOff>
    </xdr:from>
    <xdr:ext cx="534377" cy="259045"/>
    <xdr:sp macro="" textlink="">
      <xdr:nvSpPr>
        <xdr:cNvPr id="471" name="テキスト ボックス 470">
          <a:extLst>
            <a:ext uri="{FF2B5EF4-FFF2-40B4-BE49-F238E27FC236}">
              <a16:creationId xmlns:a16="http://schemas.microsoft.com/office/drawing/2014/main" id="{02FBE498-54D6-4FA4-9CA8-5E9A7CDDC1D9}"/>
            </a:ext>
          </a:extLst>
        </xdr:cNvPr>
        <xdr:cNvSpPr txBox="1"/>
      </xdr:nvSpPr>
      <xdr:spPr>
        <a:xfrm>
          <a:off x="8483111" y="16606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99</xdr:row>
      <xdr:rowOff>1081</xdr:rowOff>
    </xdr:from>
    <xdr:to>
      <xdr:col>41</xdr:col>
      <xdr:colOff>50800</xdr:colOff>
      <xdr:row>99</xdr:row>
      <xdr:rowOff>13595</xdr:rowOff>
    </xdr:to>
    <xdr:cxnSp macro="">
      <xdr:nvCxnSpPr>
        <xdr:cNvPr id="472" name="直線コネクタ 471">
          <a:extLst>
            <a:ext uri="{FF2B5EF4-FFF2-40B4-BE49-F238E27FC236}">
              <a16:creationId xmlns:a16="http://schemas.microsoft.com/office/drawing/2014/main" id="{2E17464D-733B-4452-8AE6-A47959800190}"/>
            </a:ext>
          </a:extLst>
        </xdr:cNvPr>
        <xdr:cNvCxnSpPr/>
      </xdr:nvCxnSpPr>
      <xdr:spPr>
        <a:xfrm flipV="1">
          <a:off x="6972300" y="16974631"/>
          <a:ext cx="889000" cy="1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208A476F-2993-4031-8D60-3342E9A2A25F}"/>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133359</xdr:rowOff>
    </xdr:from>
    <xdr:ext cx="534377" cy="259045"/>
    <xdr:sp macro="" textlink="">
      <xdr:nvSpPr>
        <xdr:cNvPr id="474" name="テキスト ボックス 473">
          <a:extLst>
            <a:ext uri="{FF2B5EF4-FFF2-40B4-BE49-F238E27FC236}">
              <a16:creationId xmlns:a16="http://schemas.microsoft.com/office/drawing/2014/main" id="{72FAFC2D-9F00-4990-B2B6-C0F24328722A}"/>
            </a:ext>
          </a:extLst>
        </xdr:cNvPr>
        <xdr:cNvSpPr txBox="1"/>
      </xdr:nvSpPr>
      <xdr:spPr>
        <a:xfrm>
          <a:off x="7594111" y="16592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3BB224A1-44F1-444A-84F9-A2763C17BEF1}"/>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148545</xdr:rowOff>
    </xdr:from>
    <xdr:ext cx="534377" cy="259045"/>
    <xdr:sp macro="" textlink="">
      <xdr:nvSpPr>
        <xdr:cNvPr id="476" name="テキスト ボックス 475">
          <a:extLst>
            <a:ext uri="{FF2B5EF4-FFF2-40B4-BE49-F238E27FC236}">
              <a16:creationId xmlns:a16="http://schemas.microsoft.com/office/drawing/2014/main" id="{6B2BC73E-5285-458A-911E-2C838570FA9A}"/>
            </a:ext>
          </a:extLst>
        </xdr:cNvPr>
        <xdr:cNvSpPr txBox="1"/>
      </xdr:nvSpPr>
      <xdr:spPr>
        <a:xfrm>
          <a:off x="6705111" y="16607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E7E75F3D-4AC9-445E-91B8-DC1B81168F2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314A93D6-4F61-480D-90E2-108ABBC9D2B1}"/>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ED6856EB-18C4-4AA5-8316-A1328963BC49}"/>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14402D3B-C536-48A8-8EED-301D84B2D233}"/>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A6423DE-F421-443B-B3F4-A6674890F2E3}"/>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123847</xdr:rowOff>
    </xdr:from>
    <xdr:to>
      <xdr:col>55</xdr:col>
      <xdr:colOff>50800</xdr:colOff>
      <xdr:row>99</xdr:row>
      <xdr:rowOff>53997</xdr:rowOff>
    </xdr:to>
    <xdr:sp macro="" textlink="">
      <xdr:nvSpPr>
        <xdr:cNvPr id="482" name="楕円 481">
          <a:extLst>
            <a:ext uri="{FF2B5EF4-FFF2-40B4-BE49-F238E27FC236}">
              <a16:creationId xmlns:a16="http://schemas.microsoft.com/office/drawing/2014/main" id="{12401DCD-0039-4404-8095-818E1556E9F4}"/>
            </a:ext>
          </a:extLst>
        </xdr:cNvPr>
        <xdr:cNvSpPr/>
      </xdr:nvSpPr>
      <xdr:spPr>
        <a:xfrm>
          <a:off x="10426700" y="1692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98</xdr:row>
      <xdr:rowOff>38774</xdr:rowOff>
    </xdr:from>
    <xdr:ext cx="534377" cy="259045"/>
    <xdr:sp macro="" textlink="">
      <xdr:nvSpPr>
        <xdr:cNvPr id="483" name="普通建設事業費 （ うち更新整備　）該当値テキスト">
          <a:extLst>
            <a:ext uri="{FF2B5EF4-FFF2-40B4-BE49-F238E27FC236}">
              <a16:creationId xmlns:a16="http://schemas.microsoft.com/office/drawing/2014/main" id="{87CD4B41-DA78-48CE-B389-AFBF7DDFC85D}"/>
            </a:ext>
          </a:extLst>
        </xdr:cNvPr>
        <xdr:cNvSpPr txBox="1"/>
      </xdr:nvSpPr>
      <xdr:spPr>
        <a:xfrm>
          <a:off x="10528300" y="1684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138730</xdr:rowOff>
    </xdr:from>
    <xdr:to>
      <xdr:col>50</xdr:col>
      <xdr:colOff>165100</xdr:colOff>
      <xdr:row>99</xdr:row>
      <xdr:rowOff>68880</xdr:rowOff>
    </xdr:to>
    <xdr:sp macro="" textlink="">
      <xdr:nvSpPr>
        <xdr:cNvPr id="484" name="楕円 483">
          <a:extLst>
            <a:ext uri="{FF2B5EF4-FFF2-40B4-BE49-F238E27FC236}">
              <a16:creationId xmlns:a16="http://schemas.microsoft.com/office/drawing/2014/main" id="{E62D4E10-3E80-4F01-BEB4-F2F90B4566C1}"/>
            </a:ext>
          </a:extLst>
        </xdr:cNvPr>
        <xdr:cNvSpPr/>
      </xdr:nvSpPr>
      <xdr:spPr>
        <a:xfrm>
          <a:off x="9588500" y="16940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60007</xdr:rowOff>
    </xdr:from>
    <xdr:ext cx="534377" cy="259045"/>
    <xdr:sp macro="" textlink="">
      <xdr:nvSpPr>
        <xdr:cNvPr id="485" name="テキスト ボックス 484">
          <a:extLst>
            <a:ext uri="{FF2B5EF4-FFF2-40B4-BE49-F238E27FC236}">
              <a16:creationId xmlns:a16="http://schemas.microsoft.com/office/drawing/2014/main" id="{72EC17D0-C987-4BF5-A648-05F095D054D4}"/>
            </a:ext>
          </a:extLst>
        </xdr:cNvPr>
        <xdr:cNvSpPr txBox="1"/>
      </xdr:nvSpPr>
      <xdr:spPr>
        <a:xfrm>
          <a:off x="9372111" y="17033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111689</xdr:rowOff>
    </xdr:from>
    <xdr:to>
      <xdr:col>46</xdr:col>
      <xdr:colOff>38100</xdr:colOff>
      <xdr:row>99</xdr:row>
      <xdr:rowOff>41839</xdr:rowOff>
    </xdr:to>
    <xdr:sp macro="" textlink="">
      <xdr:nvSpPr>
        <xdr:cNvPr id="486" name="楕円 485">
          <a:extLst>
            <a:ext uri="{FF2B5EF4-FFF2-40B4-BE49-F238E27FC236}">
              <a16:creationId xmlns:a16="http://schemas.microsoft.com/office/drawing/2014/main" id="{73956A33-A002-4D4E-93F3-AC1A9A55B9A5}"/>
            </a:ext>
          </a:extLst>
        </xdr:cNvPr>
        <xdr:cNvSpPr/>
      </xdr:nvSpPr>
      <xdr:spPr>
        <a:xfrm>
          <a:off x="8699500" y="1691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32966</xdr:rowOff>
    </xdr:from>
    <xdr:ext cx="534377" cy="259045"/>
    <xdr:sp macro="" textlink="">
      <xdr:nvSpPr>
        <xdr:cNvPr id="487" name="テキスト ボックス 486">
          <a:extLst>
            <a:ext uri="{FF2B5EF4-FFF2-40B4-BE49-F238E27FC236}">
              <a16:creationId xmlns:a16="http://schemas.microsoft.com/office/drawing/2014/main" id="{0C326FDB-DA7C-4639-B47A-C2144146258C}"/>
            </a:ext>
          </a:extLst>
        </xdr:cNvPr>
        <xdr:cNvSpPr txBox="1"/>
      </xdr:nvSpPr>
      <xdr:spPr>
        <a:xfrm>
          <a:off x="8483111" y="17006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121731</xdr:rowOff>
    </xdr:from>
    <xdr:to>
      <xdr:col>41</xdr:col>
      <xdr:colOff>101600</xdr:colOff>
      <xdr:row>99</xdr:row>
      <xdr:rowOff>51881</xdr:rowOff>
    </xdr:to>
    <xdr:sp macro="" textlink="">
      <xdr:nvSpPr>
        <xdr:cNvPr id="488" name="楕円 487">
          <a:extLst>
            <a:ext uri="{FF2B5EF4-FFF2-40B4-BE49-F238E27FC236}">
              <a16:creationId xmlns:a16="http://schemas.microsoft.com/office/drawing/2014/main" id="{77152327-5830-4197-970A-1216E0D69693}"/>
            </a:ext>
          </a:extLst>
        </xdr:cNvPr>
        <xdr:cNvSpPr/>
      </xdr:nvSpPr>
      <xdr:spPr>
        <a:xfrm>
          <a:off x="7810500" y="16923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43008</xdr:rowOff>
    </xdr:from>
    <xdr:ext cx="534377" cy="259045"/>
    <xdr:sp macro="" textlink="">
      <xdr:nvSpPr>
        <xdr:cNvPr id="489" name="テキスト ボックス 488">
          <a:extLst>
            <a:ext uri="{FF2B5EF4-FFF2-40B4-BE49-F238E27FC236}">
              <a16:creationId xmlns:a16="http://schemas.microsoft.com/office/drawing/2014/main" id="{A60606E9-D408-4ECF-8B10-8FD87130CAC9}"/>
            </a:ext>
          </a:extLst>
        </xdr:cNvPr>
        <xdr:cNvSpPr txBox="1"/>
      </xdr:nvSpPr>
      <xdr:spPr>
        <a:xfrm>
          <a:off x="7594111" y="17016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134245</xdr:rowOff>
    </xdr:from>
    <xdr:to>
      <xdr:col>36</xdr:col>
      <xdr:colOff>165100</xdr:colOff>
      <xdr:row>99</xdr:row>
      <xdr:rowOff>64395</xdr:rowOff>
    </xdr:to>
    <xdr:sp macro="" textlink="">
      <xdr:nvSpPr>
        <xdr:cNvPr id="490" name="楕円 489">
          <a:extLst>
            <a:ext uri="{FF2B5EF4-FFF2-40B4-BE49-F238E27FC236}">
              <a16:creationId xmlns:a16="http://schemas.microsoft.com/office/drawing/2014/main" id="{AF09D155-DF9C-4AAB-B255-F6F49496D521}"/>
            </a:ext>
          </a:extLst>
        </xdr:cNvPr>
        <xdr:cNvSpPr/>
      </xdr:nvSpPr>
      <xdr:spPr>
        <a:xfrm>
          <a:off x="6921500" y="16936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55522</xdr:rowOff>
    </xdr:from>
    <xdr:ext cx="534377" cy="259045"/>
    <xdr:sp macro="" textlink="">
      <xdr:nvSpPr>
        <xdr:cNvPr id="491" name="テキスト ボックス 490">
          <a:extLst>
            <a:ext uri="{FF2B5EF4-FFF2-40B4-BE49-F238E27FC236}">
              <a16:creationId xmlns:a16="http://schemas.microsoft.com/office/drawing/2014/main" id="{B3340817-829E-4D17-8A59-01AADFFB35EA}"/>
            </a:ext>
          </a:extLst>
        </xdr:cNvPr>
        <xdr:cNvSpPr txBox="1"/>
      </xdr:nvSpPr>
      <xdr:spPr>
        <a:xfrm>
          <a:off x="6705111" y="17029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E8D59848-45B5-4215-A682-A1FBB83B6BDE}"/>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F292548A-92D5-45F1-B211-BC07413F4A5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42406FBF-2D3F-436D-B5DB-541F23C261A5}"/>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516E1946-D19E-4A8B-A906-166402D07044}"/>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1E6181D1-3E3D-4039-898B-ED419DB26F46}"/>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A300F002-4C03-4404-8B35-EC83D1EC2931}"/>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BF1EC977-4C2C-4727-95FC-155A2DADE43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940BE3A5-CC8F-4E30-B4E4-DC0B6A4CB83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1CDB6825-7605-4674-A6A6-29398A13E6E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7D3449A4-8334-495C-95B5-7A244D00C625}"/>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BAAB9B68-5F6D-40E2-ACC8-9439E7E30BF6}"/>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A44071E0-57D6-4D12-8A5E-D1E11C6332DA}"/>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B6B50845-4420-4985-9969-B5F3CF95584E}"/>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230E9DF4-80BB-4BF0-907C-C6D9562B23F5}"/>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FE3E0AD2-4124-45AD-A08A-8F35E570B8E1}"/>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24BF663A-A358-47E8-9A88-6BD17F951E9C}"/>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DA4638A0-4D09-4A98-8489-298CF43148D2}"/>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4D9AF3FF-1772-4A4D-955E-60170BD18531}"/>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C3F496B3-2F42-480F-AF6A-0694B28830FD}"/>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FA7FD36D-9C01-42B8-ADAD-6FEFC8096E9A}"/>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B5205F16-1B1C-483A-BF51-07E0E80EF8B1}"/>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A66A871F-338E-47F8-B8DA-AD99143DE97B}"/>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55F5941B-886B-4F0D-A6C3-689ACA150E02}"/>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577064A6-5F00-4C25-98C2-0216403E1E99}"/>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FE3DF989-29BF-433C-94F3-20AC4E93BCDF}"/>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84F1B301-6B15-49D2-B801-EB3209292CF7}"/>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130639</xdr:rowOff>
    </xdr:from>
    <xdr:to>
      <xdr:col>85</xdr:col>
      <xdr:colOff>127000</xdr:colOff>
      <xdr:row>38</xdr:row>
      <xdr:rowOff>139490</xdr:rowOff>
    </xdr:to>
    <xdr:cxnSp macro="">
      <xdr:nvCxnSpPr>
        <xdr:cNvPr id="518" name="直線コネクタ 517">
          <a:extLst>
            <a:ext uri="{FF2B5EF4-FFF2-40B4-BE49-F238E27FC236}">
              <a16:creationId xmlns:a16="http://schemas.microsoft.com/office/drawing/2014/main" id="{BBD0C96A-10C5-4C43-844E-F785BFF48AE1}"/>
            </a:ext>
          </a:extLst>
        </xdr:cNvPr>
        <xdr:cNvCxnSpPr/>
      </xdr:nvCxnSpPr>
      <xdr:spPr>
        <a:xfrm>
          <a:off x="15481300" y="6645739"/>
          <a:ext cx="838200" cy="8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171304</xdr:rowOff>
    </xdr:from>
    <xdr:ext cx="534377" cy="259045"/>
    <xdr:sp macro="" textlink="">
      <xdr:nvSpPr>
        <xdr:cNvPr id="519" name="災害復旧事業費平均値テキスト">
          <a:extLst>
            <a:ext uri="{FF2B5EF4-FFF2-40B4-BE49-F238E27FC236}">
              <a16:creationId xmlns:a16="http://schemas.microsoft.com/office/drawing/2014/main" id="{CC0A3A7E-2218-4607-A078-2F2897BD021A}"/>
            </a:ext>
          </a:extLst>
        </xdr:cNvPr>
        <xdr:cNvSpPr txBox="1"/>
      </xdr:nvSpPr>
      <xdr:spPr>
        <a:xfrm>
          <a:off x="16370300" y="6343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105E5411-B73D-4ADE-9BC8-9CCE8892A45E}"/>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112688</xdr:rowOff>
    </xdr:from>
    <xdr:to>
      <xdr:col>81</xdr:col>
      <xdr:colOff>50800</xdr:colOff>
      <xdr:row>38</xdr:row>
      <xdr:rowOff>130639</xdr:rowOff>
    </xdr:to>
    <xdr:cxnSp macro="">
      <xdr:nvCxnSpPr>
        <xdr:cNvPr id="521" name="直線コネクタ 520">
          <a:extLst>
            <a:ext uri="{FF2B5EF4-FFF2-40B4-BE49-F238E27FC236}">
              <a16:creationId xmlns:a16="http://schemas.microsoft.com/office/drawing/2014/main" id="{25A8A23D-2B0E-4C62-9E4E-A02EAE0F0710}"/>
            </a:ext>
          </a:extLst>
        </xdr:cNvPr>
        <xdr:cNvCxnSpPr/>
      </xdr:nvCxnSpPr>
      <xdr:spPr>
        <a:xfrm>
          <a:off x="14592300" y="6627788"/>
          <a:ext cx="889000" cy="17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41B8C125-4BF2-4A2F-AB7D-BF473E37B9DD}"/>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66365</xdr:rowOff>
    </xdr:from>
    <xdr:ext cx="534377" cy="259045"/>
    <xdr:sp macro="" textlink="">
      <xdr:nvSpPr>
        <xdr:cNvPr id="523" name="テキスト ボックス 522">
          <a:extLst>
            <a:ext uri="{FF2B5EF4-FFF2-40B4-BE49-F238E27FC236}">
              <a16:creationId xmlns:a16="http://schemas.microsoft.com/office/drawing/2014/main" id="{2D49CF12-3848-4B3A-AE27-CF74A80E91BB}"/>
            </a:ext>
          </a:extLst>
        </xdr:cNvPr>
        <xdr:cNvSpPr txBox="1"/>
      </xdr:nvSpPr>
      <xdr:spPr>
        <a:xfrm>
          <a:off x="15214111" y="6238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112688</xdr:rowOff>
    </xdr:from>
    <xdr:to>
      <xdr:col>76</xdr:col>
      <xdr:colOff>114300</xdr:colOff>
      <xdr:row>38</xdr:row>
      <xdr:rowOff>128005</xdr:rowOff>
    </xdr:to>
    <xdr:cxnSp macro="">
      <xdr:nvCxnSpPr>
        <xdr:cNvPr id="524" name="直線コネクタ 523">
          <a:extLst>
            <a:ext uri="{FF2B5EF4-FFF2-40B4-BE49-F238E27FC236}">
              <a16:creationId xmlns:a16="http://schemas.microsoft.com/office/drawing/2014/main" id="{05E1D698-34A8-4465-9CE9-B3661770E323}"/>
            </a:ext>
          </a:extLst>
        </xdr:cNvPr>
        <xdr:cNvCxnSpPr/>
      </xdr:nvCxnSpPr>
      <xdr:spPr>
        <a:xfrm flipV="1">
          <a:off x="13703300" y="6627788"/>
          <a:ext cx="8890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C8ECBF76-5CDF-46FD-B76B-9C47867A3647}"/>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78709</xdr:rowOff>
    </xdr:from>
    <xdr:ext cx="534377" cy="259045"/>
    <xdr:sp macro="" textlink="">
      <xdr:nvSpPr>
        <xdr:cNvPr id="526" name="テキスト ボックス 525">
          <a:extLst>
            <a:ext uri="{FF2B5EF4-FFF2-40B4-BE49-F238E27FC236}">
              <a16:creationId xmlns:a16="http://schemas.microsoft.com/office/drawing/2014/main" id="{E24A90C0-9744-4E7C-A642-AF5AA91187C3}"/>
            </a:ext>
          </a:extLst>
        </xdr:cNvPr>
        <xdr:cNvSpPr txBox="1"/>
      </xdr:nvSpPr>
      <xdr:spPr>
        <a:xfrm>
          <a:off x="14325111" y="6250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128005</xdr:rowOff>
    </xdr:from>
    <xdr:to>
      <xdr:col>71</xdr:col>
      <xdr:colOff>177800</xdr:colOff>
      <xdr:row>38</xdr:row>
      <xdr:rowOff>139700</xdr:rowOff>
    </xdr:to>
    <xdr:cxnSp macro="">
      <xdr:nvCxnSpPr>
        <xdr:cNvPr id="527" name="直線コネクタ 526">
          <a:extLst>
            <a:ext uri="{FF2B5EF4-FFF2-40B4-BE49-F238E27FC236}">
              <a16:creationId xmlns:a16="http://schemas.microsoft.com/office/drawing/2014/main" id="{3544F987-9F9D-4277-9288-D98C8575B993}"/>
            </a:ext>
          </a:extLst>
        </xdr:cNvPr>
        <xdr:cNvCxnSpPr/>
      </xdr:nvCxnSpPr>
      <xdr:spPr>
        <a:xfrm flipV="1">
          <a:off x="12814300" y="6643105"/>
          <a:ext cx="889000" cy="1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CEBE43CA-1493-4B4D-96B6-5A53A5F5000D}"/>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9D70996-95D9-4D3B-9C7A-9B58AA0D9B22}"/>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3EC30B65-7C0D-4A7A-8E39-D94CC4C64C83}"/>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112451</xdr:rowOff>
    </xdr:from>
    <xdr:ext cx="534377" cy="259045"/>
    <xdr:sp macro="" textlink="">
      <xdr:nvSpPr>
        <xdr:cNvPr id="531" name="テキスト ボックス 530">
          <a:extLst>
            <a:ext uri="{FF2B5EF4-FFF2-40B4-BE49-F238E27FC236}">
              <a16:creationId xmlns:a16="http://schemas.microsoft.com/office/drawing/2014/main" id="{99B21D34-3CF5-41CB-A55F-37C5F4F8FFA0}"/>
            </a:ext>
          </a:extLst>
        </xdr:cNvPr>
        <xdr:cNvSpPr txBox="1"/>
      </xdr:nvSpPr>
      <xdr:spPr>
        <a:xfrm>
          <a:off x="12547111" y="6284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473E715E-6649-4B60-9990-FB81E5F0AA3A}"/>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9AE1FA96-E5D6-4F1A-AE95-7C1CF07E6D49}"/>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1454F635-0004-423A-93AA-7AF6B96BF36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EF356790-8359-4625-9289-0CB260F5BDFA}"/>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858721D1-A84A-4522-AF55-342AA8EEA568}"/>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88690</xdr:rowOff>
    </xdr:from>
    <xdr:to>
      <xdr:col>85</xdr:col>
      <xdr:colOff>177800</xdr:colOff>
      <xdr:row>39</xdr:row>
      <xdr:rowOff>18840</xdr:rowOff>
    </xdr:to>
    <xdr:sp macro="" textlink="">
      <xdr:nvSpPr>
        <xdr:cNvPr id="537" name="楕円 536">
          <a:extLst>
            <a:ext uri="{FF2B5EF4-FFF2-40B4-BE49-F238E27FC236}">
              <a16:creationId xmlns:a16="http://schemas.microsoft.com/office/drawing/2014/main" id="{7D53C7AE-16DE-48AB-97AD-78F71030D095}"/>
            </a:ext>
          </a:extLst>
        </xdr:cNvPr>
        <xdr:cNvSpPr/>
      </xdr:nvSpPr>
      <xdr:spPr>
        <a:xfrm>
          <a:off x="16268700" y="660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3617</xdr:rowOff>
    </xdr:from>
    <xdr:ext cx="313932" cy="259045"/>
    <xdr:sp macro="" textlink="">
      <xdr:nvSpPr>
        <xdr:cNvPr id="538" name="災害復旧事業費該当値テキスト">
          <a:extLst>
            <a:ext uri="{FF2B5EF4-FFF2-40B4-BE49-F238E27FC236}">
              <a16:creationId xmlns:a16="http://schemas.microsoft.com/office/drawing/2014/main" id="{BF3CF661-BD1E-440C-B8DF-F823432353D6}"/>
            </a:ext>
          </a:extLst>
        </xdr:cNvPr>
        <xdr:cNvSpPr txBox="1"/>
      </xdr:nvSpPr>
      <xdr:spPr>
        <a:xfrm>
          <a:off x="16370300" y="651871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79839</xdr:rowOff>
    </xdr:from>
    <xdr:to>
      <xdr:col>81</xdr:col>
      <xdr:colOff>101600</xdr:colOff>
      <xdr:row>39</xdr:row>
      <xdr:rowOff>9989</xdr:rowOff>
    </xdr:to>
    <xdr:sp macro="" textlink="">
      <xdr:nvSpPr>
        <xdr:cNvPr id="539" name="楕円 538">
          <a:extLst>
            <a:ext uri="{FF2B5EF4-FFF2-40B4-BE49-F238E27FC236}">
              <a16:creationId xmlns:a16="http://schemas.microsoft.com/office/drawing/2014/main" id="{0843B4B1-CA08-466B-8C65-6D13EC13C2C3}"/>
            </a:ext>
          </a:extLst>
        </xdr:cNvPr>
        <xdr:cNvSpPr/>
      </xdr:nvSpPr>
      <xdr:spPr>
        <a:xfrm>
          <a:off x="15430500" y="659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1116</xdr:rowOff>
    </xdr:from>
    <xdr:ext cx="378565" cy="259045"/>
    <xdr:sp macro="" textlink="">
      <xdr:nvSpPr>
        <xdr:cNvPr id="540" name="テキスト ボックス 539">
          <a:extLst>
            <a:ext uri="{FF2B5EF4-FFF2-40B4-BE49-F238E27FC236}">
              <a16:creationId xmlns:a16="http://schemas.microsoft.com/office/drawing/2014/main" id="{75706A1D-A6AE-4C8B-AC66-BA0D7FC6ECA5}"/>
            </a:ext>
          </a:extLst>
        </xdr:cNvPr>
        <xdr:cNvSpPr txBox="1"/>
      </xdr:nvSpPr>
      <xdr:spPr>
        <a:xfrm>
          <a:off x="15292017" y="6687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61888</xdr:rowOff>
    </xdr:from>
    <xdr:to>
      <xdr:col>76</xdr:col>
      <xdr:colOff>165100</xdr:colOff>
      <xdr:row>38</xdr:row>
      <xdr:rowOff>163488</xdr:rowOff>
    </xdr:to>
    <xdr:sp macro="" textlink="">
      <xdr:nvSpPr>
        <xdr:cNvPr id="541" name="楕円 540">
          <a:extLst>
            <a:ext uri="{FF2B5EF4-FFF2-40B4-BE49-F238E27FC236}">
              <a16:creationId xmlns:a16="http://schemas.microsoft.com/office/drawing/2014/main" id="{DC2DB7C9-5093-46AA-B431-F19494DEC01A}"/>
            </a:ext>
          </a:extLst>
        </xdr:cNvPr>
        <xdr:cNvSpPr/>
      </xdr:nvSpPr>
      <xdr:spPr>
        <a:xfrm>
          <a:off x="14541500" y="6576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154615</xdr:rowOff>
    </xdr:from>
    <xdr:ext cx="469744" cy="259045"/>
    <xdr:sp macro="" textlink="">
      <xdr:nvSpPr>
        <xdr:cNvPr id="542" name="テキスト ボックス 541">
          <a:extLst>
            <a:ext uri="{FF2B5EF4-FFF2-40B4-BE49-F238E27FC236}">
              <a16:creationId xmlns:a16="http://schemas.microsoft.com/office/drawing/2014/main" id="{3446593E-BD16-4E08-990F-462368CF9B52}"/>
            </a:ext>
          </a:extLst>
        </xdr:cNvPr>
        <xdr:cNvSpPr txBox="1"/>
      </xdr:nvSpPr>
      <xdr:spPr>
        <a:xfrm>
          <a:off x="14357428" y="666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77205</xdr:rowOff>
    </xdr:from>
    <xdr:to>
      <xdr:col>72</xdr:col>
      <xdr:colOff>38100</xdr:colOff>
      <xdr:row>39</xdr:row>
      <xdr:rowOff>7355</xdr:rowOff>
    </xdr:to>
    <xdr:sp macro="" textlink="">
      <xdr:nvSpPr>
        <xdr:cNvPr id="543" name="楕円 542">
          <a:extLst>
            <a:ext uri="{FF2B5EF4-FFF2-40B4-BE49-F238E27FC236}">
              <a16:creationId xmlns:a16="http://schemas.microsoft.com/office/drawing/2014/main" id="{7AAB14F5-D4D8-40E6-9CD0-8538AF003F81}"/>
            </a:ext>
          </a:extLst>
        </xdr:cNvPr>
        <xdr:cNvSpPr/>
      </xdr:nvSpPr>
      <xdr:spPr>
        <a:xfrm>
          <a:off x="13652500" y="659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169932</xdr:rowOff>
    </xdr:from>
    <xdr:ext cx="469744" cy="259045"/>
    <xdr:sp macro="" textlink="">
      <xdr:nvSpPr>
        <xdr:cNvPr id="544" name="テキスト ボックス 543">
          <a:extLst>
            <a:ext uri="{FF2B5EF4-FFF2-40B4-BE49-F238E27FC236}">
              <a16:creationId xmlns:a16="http://schemas.microsoft.com/office/drawing/2014/main" id="{62EAC76D-6BBB-4650-A845-69BD14612630}"/>
            </a:ext>
          </a:extLst>
        </xdr:cNvPr>
        <xdr:cNvSpPr txBox="1"/>
      </xdr:nvSpPr>
      <xdr:spPr>
        <a:xfrm>
          <a:off x="13468428" y="6685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88900</xdr:rowOff>
    </xdr:from>
    <xdr:to>
      <xdr:col>67</xdr:col>
      <xdr:colOff>101600</xdr:colOff>
      <xdr:row>39</xdr:row>
      <xdr:rowOff>19050</xdr:rowOff>
    </xdr:to>
    <xdr:sp macro="" textlink="">
      <xdr:nvSpPr>
        <xdr:cNvPr id="545" name="楕円 544">
          <a:extLst>
            <a:ext uri="{FF2B5EF4-FFF2-40B4-BE49-F238E27FC236}">
              <a16:creationId xmlns:a16="http://schemas.microsoft.com/office/drawing/2014/main" id="{A3681871-6A2B-4FB5-8E9A-AE18DCED046B}"/>
            </a:ext>
          </a:extLst>
        </xdr:cNvPr>
        <xdr:cNvSpPr/>
      </xdr:nvSpPr>
      <xdr:spPr>
        <a:xfrm>
          <a:off x="1276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10177</xdr:rowOff>
    </xdr:from>
    <xdr:ext cx="249299" cy="259045"/>
    <xdr:sp macro="" textlink="">
      <xdr:nvSpPr>
        <xdr:cNvPr id="546" name="テキスト ボックス 545">
          <a:extLst>
            <a:ext uri="{FF2B5EF4-FFF2-40B4-BE49-F238E27FC236}">
              <a16:creationId xmlns:a16="http://schemas.microsoft.com/office/drawing/2014/main" id="{C13D5EDD-4816-40AC-81C4-E21551305212}"/>
            </a:ext>
          </a:extLst>
        </xdr:cNvPr>
        <xdr:cNvSpPr txBox="1"/>
      </xdr:nvSpPr>
      <xdr:spPr>
        <a:xfrm>
          <a:off x="1268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ED1D49E1-0962-4016-B7A1-A8E813C82AA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5981A609-0308-4FE4-B466-C062F102F6BB}"/>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BC3DDB7E-206A-4E09-97A1-B56F71A1539A}"/>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E5943CDE-17DB-456B-B64E-E1845E079ED7}"/>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CFBAD55E-075B-432E-946E-41137D738BF6}"/>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188A793D-0781-407B-9D3B-99C7AD942531}"/>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12E9A7E6-67D2-4EB0-9C9C-6ED7E3B4518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4F68F764-2B16-41CD-98D2-75D046DDE725}"/>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3D3AAAD0-8CD6-4B7C-BEA9-1A3701264D17}"/>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45687302-619F-4828-BDC5-CB4CBD71922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E8390C40-1573-429E-82BC-0B52172BDF62}"/>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C6A6BB4-2251-4EC8-94CB-FA2FD7062A3F}"/>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7D2FF31B-C07D-4841-B6F0-A12CD34821AA}"/>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C3F5455B-8521-45E8-8342-B33B4121B50B}"/>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4C2076D8-5C58-49DD-8BB2-AED04446894D}"/>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8FEA706F-79B6-49C4-9D10-B1CB8B5B36D4}"/>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845EC903-3285-4CCD-8849-FCDAA7564773}"/>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9C579CB7-C4B2-432A-A8EA-48231CAD0A4C}"/>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5281FAD6-52B2-4659-8554-A47CFC0A5011}"/>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86EFDF07-D1DD-4FA1-9DDB-A466EC8140C7}"/>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ECA8817A-C60F-415F-9C7B-DDB34E69B72F}"/>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22787935-EA82-4BF7-AB4F-35676906A5B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C7126D5E-51E0-4A5E-BDEB-C7AC362CFF65}"/>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C8FD4B99-37E4-48C7-986E-0C9951CE9C08}"/>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2F4B852C-6B1A-4948-BFB8-ECB48AF963F8}"/>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74CB2775-2205-4BF3-A453-7A6A09575D74}"/>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3CD4064E-D3A7-4634-83D4-56C01B2D0E75}"/>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E722BE6F-C209-4713-B63F-D97720D20721}"/>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8B93BDC9-037E-4117-A6AC-0DB63072C64D}"/>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FA104DD0-551F-4C62-9D77-B298EB0AC0A3}"/>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13CE5A80-7768-4EA9-8956-D96A29597335}"/>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3F7DB93C-4A31-46C9-B118-86793F69846E}"/>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FA06B1A0-9E20-47B9-B3A4-9AD0074592E6}"/>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F642CCBB-5ECF-4EF1-BD10-A0720D6CF701}"/>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900821F0-75B8-45E3-BA7D-A0E381BE166A}"/>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3F4974EC-07D7-4EF1-87F4-BBBD457CB323}"/>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A987C51D-5608-42E8-AC9D-55797E59AA28}"/>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9CD9D41-4186-4C37-B6CA-2FA682426CA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61A76E7E-8E9A-474D-8E00-EDBD348ABC34}"/>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9DA6242D-B3D8-4F8A-99A0-C6D6F2F7CB92}"/>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F34CB938-5AB9-43BF-A34F-6D6AAA10805E}"/>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36E7E4A3-B158-4454-A88D-3AD6A2A96D15}"/>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669507DA-CE6E-4DC6-9FDB-44A8E3C15A84}"/>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816A7B56-573E-43C5-A734-B8470810EDAC}"/>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994CB639-34DC-46DA-984E-BEF5EAC26742}"/>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D7FDFD97-AFEF-4D1A-8067-49D315F11EC9}"/>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2C47C013-58D5-4335-9031-34A25A6DAE11}"/>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A58DB336-842A-471C-906C-792E4EC1093A}"/>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DC512A88-AF20-4233-83D1-57EAC7CB1E84}"/>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E48003AB-00EE-4CD6-95F5-974A69DE390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17E065C3-E85B-483F-81CD-DA6AE3EBB5A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14884222-F8DA-41DB-B506-99883A5FF821}"/>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23BC31F3-F342-4460-8B2F-2D2636AB0DB4}"/>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E72B6B5F-01C1-44FC-86E6-7F65625A22C8}"/>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27920694-8023-4049-A83A-8D9E8827A289}"/>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1987384F-4858-4478-B5D8-5A5F1814663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E0437CF5-C527-40FD-8902-1F4F91020E5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6D638AC2-CFC9-4983-BC17-59DB80083CA7}"/>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45045768-8C7E-4821-913A-586E5E6E7F2A}"/>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F9B1C4C8-58BF-42AC-AF8E-EEBE6237C34E}"/>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3DC21D87-33C9-457D-974F-0B7F01114D0C}"/>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81A8E7FB-859D-4B11-87C9-6F5AC7A6CC87}"/>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7675B348-7067-4E31-A88B-DC4B03E58E2B}"/>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80CC65C4-2931-4B94-A282-A2E0BFD9F5C8}"/>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281E03F8-E8BC-4A97-B6CC-C35AE987BE56}"/>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4C07AEC4-E973-4563-B7EE-D3933ED0BF6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F6178016-16A4-4EDD-AA22-7F65E3E0614F}"/>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C9EB76EC-899B-4694-AFDC-787B1A4EDD7B}"/>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24E2FDD6-1210-4B04-B0B6-92CC1A2826BC}"/>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66E493C3-BCB3-42CB-B397-B2376BE0FE5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1FB91053-CB61-4EBC-877D-152B694C09C2}"/>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E89C0629-8A34-4DBC-B307-FC83CADF8F9A}"/>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BF6E6AF6-B5D8-41FC-946F-8A58120180E5}"/>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18931</xdr:rowOff>
    </xdr:from>
    <xdr:to>
      <xdr:col>85</xdr:col>
      <xdr:colOff>127000</xdr:colOff>
      <xdr:row>76</xdr:row>
      <xdr:rowOff>24600</xdr:rowOff>
    </xdr:to>
    <xdr:cxnSp macro="">
      <xdr:nvCxnSpPr>
        <xdr:cNvPr id="620" name="直線コネクタ 619">
          <a:extLst>
            <a:ext uri="{FF2B5EF4-FFF2-40B4-BE49-F238E27FC236}">
              <a16:creationId xmlns:a16="http://schemas.microsoft.com/office/drawing/2014/main" id="{BB3BB88A-F8E8-455B-A26B-B0BE7A16FF25}"/>
            </a:ext>
          </a:extLst>
        </xdr:cNvPr>
        <xdr:cNvCxnSpPr/>
      </xdr:nvCxnSpPr>
      <xdr:spPr>
        <a:xfrm flipV="1">
          <a:off x="15481300" y="13049131"/>
          <a:ext cx="8382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21360</xdr:rowOff>
    </xdr:from>
    <xdr:ext cx="534377" cy="259045"/>
    <xdr:sp macro="" textlink="">
      <xdr:nvSpPr>
        <xdr:cNvPr id="621" name="公債費平均値テキスト">
          <a:extLst>
            <a:ext uri="{FF2B5EF4-FFF2-40B4-BE49-F238E27FC236}">
              <a16:creationId xmlns:a16="http://schemas.microsoft.com/office/drawing/2014/main" id="{5A17AE6B-5600-4CAA-87B7-2BEA7AF440AB}"/>
            </a:ext>
          </a:extLst>
        </xdr:cNvPr>
        <xdr:cNvSpPr txBox="1"/>
      </xdr:nvSpPr>
      <xdr:spPr>
        <a:xfrm>
          <a:off x="16370300" y="12708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4B1F5EBE-A1A1-4CB6-83C3-69CF1F5A4E2A}"/>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24600</xdr:rowOff>
    </xdr:from>
    <xdr:to>
      <xdr:col>81</xdr:col>
      <xdr:colOff>50800</xdr:colOff>
      <xdr:row>76</xdr:row>
      <xdr:rowOff>31361</xdr:rowOff>
    </xdr:to>
    <xdr:cxnSp macro="">
      <xdr:nvCxnSpPr>
        <xdr:cNvPr id="623" name="直線コネクタ 622">
          <a:extLst>
            <a:ext uri="{FF2B5EF4-FFF2-40B4-BE49-F238E27FC236}">
              <a16:creationId xmlns:a16="http://schemas.microsoft.com/office/drawing/2014/main" id="{9BC544FC-00AC-4DEA-ACD6-BF6179D6B62E}"/>
            </a:ext>
          </a:extLst>
        </xdr:cNvPr>
        <xdr:cNvCxnSpPr/>
      </xdr:nvCxnSpPr>
      <xdr:spPr>
        <a:xfrm flipV="1">
          <a:off x="14592300" y="13054800"/>
          <a:ext cx="889000" cy="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A680A8E9-9B58-4AF8-A2DC-54D59E6928A7}"/>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120833</xdr:rowOff>
    </xdr:from>
    <xdr:ext cx="534377" cy="259045"/>
    <xdr:sp macro="" textlink="">
      <xdr:nvSpPr>
        <xdr:cNvPr id="625" name="テキスト ボックス 624">
          <a:extLst>
            <a:ext uri="{FF2B5EF4-FFF2-40B4-BE49-F238E27FC236}">
              <a16:creationId xmlns:a16="http://schemas.microsoft.com/office/drawing/2014/main" id="{13407F72-1961-4BF3-B357-D1F191AE3315}"/>
            </a:ext>
          </a:extLst>
        </xdr:cNvPr>
        <xdr:cNvSpPr txBox="1"/>
      </xdr:nvSpPr>
      <xdr:spPr>
        <a:xfrm>
          <a:off x="15214111" y="1263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31361</xdr:rowOff>
    </xdr:from>
    <xdr:to>
      <xdr:col>76</xdr:col>
      <xdr:colOff>114300</xdr:colOff>
      <xdr:row>76</xdr:row>
      <xdr:rowOff>54347</xdr:rowOff>
    </xdr:to>
    <xdr:cxnSp macro="">
      <xdr:nvCxnSpPr>
        <xdr:cNvPr id="626" name="直線コネクタ 625">
          <a:extLst>
            <a:ext uri="{FF2B5EF4-FFF2-40B4-BE49-F238E27FC236}">
              <a16:creationId xmlns:a16="http://schemas.microsoft.com/office/drawing/2014/main" id="{65D97AA5-5096-46D1-85C3-167308F93CFA}"/>
            </a:ext>
          </a:extLst>
        </xdr:cNvPr>
        <xdr:cNvCxnSpPr/>
      </xdr:nvCxnSpPr>
      <xdr:spPr>
        <a:xfrm flipV="1">
          <a:off x="13703300" y="13061561"/>
          <a:ext cx="889000" cy="2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F6144BBF-1D66-4AF8-988F-9818AAC0D391}"/>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116524</xdr:rowOff>
    </xdr:from>
    <xdr:ext cx="534377" cy="259045"/>
    <xdr:sp macro="" textlink="">
      <xdr:nvSpPr>
        <xdr:cNvPr id="628" name="テキスト ボックス 627">
          <a:extLst>
            <a:ext uri="{FF2B5EF4-FFF2-40B4-BE49-F238E27FC236}">
              <a16:creationId xmlns:a16="http://schemas.microsoft.com/office/drawing/2014/main" id="{9F9096C2-679C-497B-984A-78DCA83ED9FF}"/>
            </a:ext>
          </a:extLst>
        </xdr:cNvPr>
        <xdr:cNvSpPr txBox="1"/>
      </xdr:nvSpPr>
      <xdr:spPr>
        <a:xfrm>
          <a:off x="14325111" y="12632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54347</xdr:rowOff>
    </xdr:from>
    <xdr:to>
      <xdr:col>71</xdr:col>
      <xdr:colOff>177800</xdr:colOff>
      <xdr:row>76</xdr:row>
      <xdr:rowOff>74309</xdr:rowOff>
    </xdr:to>
    <xdr:cxnSp macro="">
      <xdr:nvCxnSpPr>
        <xdr:cNvPr id="629" name="直線コネクタ 628">
          <a:extLst>
            <a:ext uri="{FF2B5EF4-FFF2-40B4-BE49-F238E27FC236}">
              <a16:creationId xmlns:a16="http://schemas.microsoft.com/office/drawing/2014/main" id="{FADA1AE6-0B41-4E23-ABA3-0F2B22C7862B}"/>
            </a:ext>
          </a:extLst>
        </xdr:cNvPr>
        <xdr:cNvCxnSpPr/>
      </xdr:nvCxnSpPr>
      <xdr:spPr>
        <a:xfrm flipV="1">
          <a:off x="12814300" y="13084547"/>
          <a:ext cx="889000" cy="1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AEC979F5-B874-4DD8-9920-EB5D99901F44}"/>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139476</xdr:rowOff>
    </xdr:from>
    <xdr:ext cx="534377" cy="259045"/>
    <xdr:sp macro="" textlink="">
      <xdr:nvSpPr>
        <xdr:cNvPr id="631" name="テキスト ボックス 630">
          <a:extLst>
            <a:ext uri="{FF2B5EF4-FFF2-40B4-BE49-F238E27FC236}">
              <a16:creationId xmlns:a16="http://schemas.microsoft.com/office/drawing/2014/main" id="{48FBBD71-8890-42E3-9501-97A03FD32A3B}"/>
            </a:ext>
          </a:extLst>
        </xdr:cNvPr>
        <xdr:cNvSpPr txBox="1"/>
      </xdr:nvSpPr>
      <xdr:spPr>
        <a:xfrm>
          <a:off x="13436111" y="12655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474BE464-2B08-4CB2-BC76-FF128314457D}"/>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166811</xdr:rowOff>
    </xdr:from>
    <xdr:ext cx="534377" cy="259045"/>
    <xdr:sp macro="" textlink="">
      <xdr:nvSpPr>
        <xdr:cNvPr id="633" name="テキスト ボックス 632">
          <a:extLst>
            <a:ext uri="{FF2B5EF4-FFF2-40B4-BE49-F238E27FC236}">
              <a16:creationId xmlns:a16="http://schemas.microsoft.com/office/drawing/2014/main" id="{6882E075-2CE2-48CC-8A46-F8460247BDC2}"/>
            </a:ext>
          </a:extLst>
        </xdr:cNvPr>
        <xdr:cNvSpPr txBox="1"/>
      </xdr:nvSpPr>
      <xdr:spPr>
        <a:xfrm>
          <a:off x="12547111" y="12682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200A6D78-C42D-4523-B5B8-3252D05A2A46}"/>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9A1BEB6-D049-408C-A8FD-515AC5209AA5}"/>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70D49EBF-D3D8-4373-815B-89F911536D9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6D6F7C68-2073-4513-937D-6F6284B3CBC1}"/>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FD546092-2733-4864-96EF-1309DA82F7EB}"/>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139581</xdr:rowOff>
    </xdr:from>
    <xdr:to>
      <xdr:col>85</xdr:col>
      <xdr:colOff>177800</xdr:colOff>
      <xdr:row>76</xdr:row>
      <xdr:rowOff>69731</xdr:rowOff>
    </xdr:to>
    <xdr:sp macro="" textlink="">
      <xdr:nvSpPr>
        <xdr:cNvPr id="639" name="楕円 638">
          <a:extLst>
            <a:ext uri="{FF2B5EF4-FFF2-40B4-BE49-F238E27FC236}">
              <a16:creationId xmlns:a16="http://schemas.microsoft.com/office/drawing/2014/main" id="{904920F3-5B77-4B34-A3BA-5E3EC1F74115}"/>
            </a:ext>
          </a:extLst>
        </xdr:cNvPr>
        <xdr:cNvSpPr/>
      </xdr:nvSpPr>
      <xdr:spPr>
        <a:xfrm>
          <a:off x="16268700" y="12998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118008</xdr:rowOff>
    </xdr:from>
    <xdr:ext cx="534377" cy="259045"/>
    <xdr:sp macro="" textlink="">
      <xdr:nvSpPr>
        <xdr:cNvPr id="640" name="公債費該当値テキスト">
          <a:extLst>
            <a:ext uri="{FF2B5EF4-FFF2-40B4-BE49-F238E27FC236}">
              <a16:creationId xmlns:a16="http://schemas.microsoft.com/office/drawing/2014/main" id="{DF271426-E471-4418-A314-04745184E83F}"/>
            </a:ext>
          </a:extLst>
        </xdr:cNvPr>
        <xdr:cNvSpPr txBox="1"/>
      </xdr:nvSpPr>
      <xdr:spPr>
        <a:xfrm>
          <a:off x="16370300" y="12976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145250</xdr:rowOff>
    </xdr:from>
    <xdr:to>
      <xdr:col>81</xdr:col>
      <xdr:colOff>101600</xdr:colOff>
      <xdr:row>76</xdr:row>
      <xdr:rowOff>75400</xdr:rowOff>
    </xdr:to>
    <xdr:sp macro="" textlink="">
      <xdr:nvSpPr>
        <xdr:cNvPr id="641" name="楕円 640">
          <a:extLst>
            <a:ext uri="{FF2B5EF4-FFF2-40B4-BE49-F238E27FC236}">
              <a16:creationId xmlns:a16="http://schemas.microsoft.com/office/drawing/2014/main" id="{09993B40-DAA2-4BA4-B39C-52380D531DD5}"/>
            </a:ext>
          </a:extLst>
        </xdr:cNvPr>
        <xdr:cNvSpPr/>
      </xdr:nvSpPr>
      <xdr:spPr>
        <a:xfrm>
          <a:off x="15430500" y="130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66527</xdr:rowOff>
    </xdr:from>
    <xdr:ext cx="534377" cy="259045"/>
    <xdr:sp macro="" textlink="">
      <xdr:nvSpPr>
        <xdr:cNvPr id="642" name="テキスト ボックス 641">
          <a:extLst>
            <a:ext uri="{FF2B5EF4-FFF2-40B4-BE49-F238E27FC236}">
              <a16:creationId xmlns:a16="http://schemas.microsoft.com/office/drawing/2014/main" id="{8F9CE306-CD51-47A2-947C-12BA8CC2CA65}"/>
            </a:ext>
          </a:extLst>
        </xdr:cNvPr>
        <xdr:cNvSpPr txBox="1"/>
      </xdr:nvSpPr>
      <xdr:spPr>
        <a:xfrm>
          <a:off x="15214111" y="13096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152011</xdr:rowOff>
    </xdr:from>
    <xdr:to>
      <xdr:col>76</xdr:col>
      <xdr:colOff>165100</xdr:colOff>
      <xdr:row>76</xdr:row>
      <xdr:rowOff>82161</xdr:rowOff>
    </xdr:to>
    <xdr:sp macro="" textlink="">
      <xdr:nvSpPr>
        <xdr:cNvPr id="643" name="楕円 642">
          <a:extLst>
            <a:ext uri="{FF2B5EF4-FFF2-40B4-BE49-F238E27FC236}">
              <a16:creationId xmlns:a16="http://schemas.microsoft.com/office/drawing/2014/main" id="{7E90F6A8-147B-4665-81D3-AB2F878DA769}"/>
            </a:ext>
          </a:extLst>
        </xdr:cNvPr>
        <xdr:cNvSpPr/>
      </xdr:nvSpPr>
      <xdr:spPr>
        <a:xfrm>
          <a:off x="14541500" y="13010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73288</xdr:rowOff>
    </xdr:from>
    <xdr:ext cx="534377" cy="259045"/>
    <xdr:sp macro="" textlink="">
      <xdr:nvSpPr>
        <xdr:cNvPr id="644" name="テキスト ボックス 643">
          <a:extLst>
            <a:ext uri="{FF2B5EF4-FFF2-40B4-BE49-F238E27FC236}">
              <a16:creationId xmlns:a16="http://schemas.microsoft.com/office/drawing/2014/main" id="{72DF74DF-1522-4482-A48D-932A4C5FEDB0}"/>
            </a:ext>
          </a:extLst>
        </xdr:cNvPr>
        <xdr:cNvSpPr txBox="1"/>
      </xdr:nvSpPr>
      <xdr:spPr>
        <a:xfrm>
          <a:off x="14325111" y="13103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3547</xdr:rowOff>
    </xdr:from>
    <xdr:to>
      <xdr:col>72</xdr:col>
      <xdr:colOff>38100</xdr:colOff>
      <xdr:row>76</xdr:row>
      <xdr:rowOff>105147</xdr:rowOff>
    </xdr:to>
    <xdr:sp macro="" textlink="">
      <xdr:nvSpPr>
        <xdr:cNvPr id="645" name="楕円 644">
          <a:extLst>
            <a:ext uri="{FF2B5EF4-FFF2-40B4-BE49-F238E27FC236}">
              <a16:creationId xmlns:a16="http://schemas.microsoft.com/office/drawing/2014/main" id="{4F527280-FDA5-4330-88D3-5477F2D383D4}"/>
            </a:ext>
          </a:extLst>
        </xdr:cNvPr>
        <xdr:cNvSpPr/>
      </xdr:nvSpPr>
      <xdr:spPr>
        <a:xfrm>
          <a:off x="13652500" y="13033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96274</xdr:rowOff>
    </xdr:from>
    <xdr:ext cx="534377" cy="259045"/>
    <xdr:sp macro="" textlink="">
      <xdr:nvSpPr>
        <xdr:cNvPr id="646" name="テキスト ボックス 645">
          <a:extLst>
            <a:ext uri="{FF2B5EF4-FFF2-40B4-BE49-F238E27FC236}">
              <a16:creationId xmlns:a16="http://schemas.microsoft.com/office/drawing/2014/main" id="{9D2285B9-2EF2-408B-8A46-83944E778E00}"/>
            </a:ext>
          </a:extLst>
        </xdr:cNvPr>
        <xdr:cNvSpPr txBox="1"/>
      </xdr:nvSpPr>
      <xdr:spPr>
        <a:xfrm>
          <a:off x="13436111" y="13126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23509</xdr:rowOff>
    </xdr:from>
    <xdr:to>
      <xdr:col>67</xdr:col>
      <xdr:colOff>101600</xdr:colOff>
      <xdr:row>76</xdr:row>
      <xdr:rowOff>125109</xdr:rowOff>
    </xdr:to>
    <xdr:sp macro="" textlink="">
      <xdr:nvSpPr>
        <xdr:cNvPr id="647" name="楕円 646">
          <a:extLst>
            <a:ext uri="{FF2B5EF4-FFF2-40B4-BE49-F238E27FC236}">
              <a16:creationId xmlns:a16="http://schemas.microsoft.com/office/drawing/2014/main" id="{FD495B4D-9E8A-44F5-8530-CB29B3B944DA}"/>
            </a:ext>
          </a:extLst>
        </xdr:cNvPr>
        <xdr:cNvSpPr/>
      </xdr:nvSpPr>
      <xdr:spPr>
        <a:xfrm>
          <a:off x="12763500" y="13053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116236</xdr:rowOff>
    </xdr:from>
    <xdr:ext cx="534377" cy="259045"/>
    <xdr:sp macro="" textlink="">
      <xdr:nvSpPr>
        <xdr:cNvPr id="648" name="テキスト ボックス 647">
          <a:extLst>
            <a:ext uri="{FF2B5EF4-FFF2-40B4-BE49-F238E27FC236}">
              <a16:creationId xmlns:a16="http://schemas.microsoft.com/office/drawing/2014/main" id="{BF2CD429-78A1-4C3E-A1BF-D3616680B681}"/>
            </a:ext>
          </a:extLst>
        </xdr:cNvPr>
        <xdr:cNvSpPr txBox="1"/>
      </xdr:nvSpPr>
      <xdr:spPr>
        <a:xfrm>
          <a:off x="12547111" y="13146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3A20641B-7C23-490C-A73E-4B2FECAE883A}"/>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EF1AA28B-4C34-4BEC-ACDD-20C19BADAA12}"/>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B4A10B2C-E860-4BCF-8663-E35C7D07C477}"/>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EA14B05A-BC02-44C7-96BA-C1D64664EFE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84B54D8A-C53B-4428-BB12-011A35454322}"/>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FBB3E645-6559-4D5E-8141-C67C43D80FE6}"/>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B07C01E-340A-45E0-AB55-C71CF5B808BA}"/>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8831B4D7-31FD-498A-86DF-DA8C6E2ED193}"/>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E1C0E761-5592-4FC1-8E62-0466A95711C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540CB2A7-54AE-4AFF-82E9-5BEB9DBDB00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FED935CA-3B3E-423B-90FD-A8B3A49B6C19}"/>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795E535D-E4AA-4809-9B18-954CBBBC76D9}"/>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FC122656-E199-4538-B8B2-44CBF824E68D}"/>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D9749C1C-F376-4606-9AAF-1E27EC00AB2C}"/>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F9822363-1D7A-4EF6-A197-5703634C1E54}"/>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37CCC37D-76D6-45FA-AD8A-84E5F4C36F48}"/>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45A03C10-4BB6-44F9-9363-3946A3CFA449}"/>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284E74C3-37B1-420B-BEA9-5A144210C394}"/>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7022C0C4-8F91-48D7-BB78-80C083EF3A2A}"/>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37A50380-AB5B-47DE-A073-5EB88A5EC7DE}"/>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47B1398C-AFE2-40FD-9B96-A4647CD6FA3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443FBBAE-F70C-40D2-992A-39483EABCD82}"/>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CF188488-D662-4FB8-B6CA-BB11125AC65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5E86B356-A714-4F1A-A4EC-DC7BD81AF4A5}"/>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8D259681-674E-44E3-A15D-E3530921D3B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B37ABD1B-2C24-4DE9-8CFC-FF6D569307F2}"/>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C640B1C3-4785-4F94-A462-02D183AF3AFC}"/>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9ADD06C3-EE2E-4D25-9FA4-7CEA8D85D94D}"/>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A418A361-CFB7-425B-830E-12CF4EA7B4EE}"/>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9EDE81E5-9D0C-4C1C-8B68-77727A161F6D}"/>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30042</xdr:rowOff>
    </xdr:from>
    <xdr:to>
      <xdr:col>85</xdr:col>
      <xdr:colOff>127000</xdr:colOff>
      <xdr:row>99</xdr:row>
      <xdr:rowOff>54282</xdr:rowOff>
    </xdr:to>
    <xdr:cxnSp macro="">
      <xdr:nvCxnSpPr>
        <xdr:cNvPr id="679" name="直線コネクタ 678">
          <a:extLst>
            <a:ext uri="{FF2B5EF4-FFF2-40B4-BE49-F238E27FC236}">
              <a16:creationId xmlns:a16="http://schemas.microsoft.com/office/drawing/2014/main" id="{C410A3AE-94CB-465D-B6B8-232FAAC7BCFE}"/>
            </a:ext>
          </a:extLst>
        </xdr:cNvPr>
        <xdr:cNvCxnSpPr/>
      </xdr:nvCxnSpPr>
      <xdr:spPr>
        <a:xfrm flipV="1">
          <a:off x="15481300" y="17003592"/>
          <a:ext cx="838200" cy="2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162575</xdr:rowOff>
    </xdr:from>
    <xdr:ext cx="534377" cy="259045"/>
    <xdr:sp macro="" textlink="">
      <xdr:nvSpPr>
        <xdr:cNvPr id="680" name="積立金平均値テキスト">
          <a:extLst>
            <a:ext uri="{FF2B5EF4-FFF2-40B4-BE49-F238E27FC236}">
              <a16:creationId xmlns:a16="http://schemas.microsoft.com/office/drawing/2014/main" id="{B3966E2E-DBB8-4FE7-997E-3EA0F9888C35}"/>
            </a:ext>
          </a:extLst>
        </xdr:cNvPr>
        <xdr:cNvSpPr txBox="1"/>
      </xdr:nvSpPr>
      <xdr:spPr>
        <a:xfrm>
          <a:off x="16370300" y="16793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6D25E25F-1D00-4DD4-ABFE-1F29F3831115}"/>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49648</xdr:rowOff>
    </xdr:from>
    <xdr:to>
      <xdr:col>81</xdr:col>
      <xdr:colOff>50800</xdr:colOff>
      <xdr:row>99</xdr:row>
      <xdr:rowOff>54282</xdr:rowOff>
    </xdr:to>
    <xdr:cxnSp macro="">
      <xdr:nvCxnSpPr>
        <xdr:cNvPr id="682" name="直線コネクタ 681">
          <a:extLst>
            <a:ext uri="{FF2B5EF4-FFF2-40B4-BE49-F238E27FC236}">
              <a16:creationId xmlns:a16="http://schemas.microsoft.com/office/drawing/2014/main" id="{7D8E053B-1B3A-4184-BD51-218E6301014B}"/>
            </a:ext>
          </a:extLst>
        </xdr:cNvPr>
        <xdr:cNvCxnSpPr/>
      </xdr:nvCxnSpPr>
      <xdr:spPr>
        <a:xfrm>
          <a:off x="14592300" y="17023198"/>
          <a:ext cx="889000" cy="4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1AE92474-DE0E-4C56-A673-1DC02FF59FD7}"/>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95950</xdr:rowOff>
    </xdr:from>
    <xdr:ext cx="534377" cy="259045"/>
    <xdr:sp macro="" textlink="">
      <xdr:nvSpPr>
        <xdr:cNvPr id="684" name="テキスト ボックス 683">
          <a:extLst>
            <a:ext uri="{FF2B5EF4-FFF2-40B4-BE49-F238E27FC236}">
              <a16:creationId xmlns:a16="http://schemas.microsoft.com/office/drawing/2014/main" id="{DF0B4D57-7F21-40C0-8B4F-9038EF37BA2C}"/>
            </a:ext>
          </a:extLst>
        </xdr:cNvPr>
        <xdr:cNvSpPr txBox="1"/>
      </xdr:nvSpPr>
      <xdr:spPr>
        <a:xfrm>
          <a:off x="15214111" y="16726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43137</xdr:rowOff>
    </xdr:from>
    <xdr:to>
      <xdr:col>76</xdr:col>
      <xdr:colOff>114300</xdr:colOff>
      <xdr:row>99</xdr:row>
      <xdr:rowOff>49648</xdr:rowOff>
    </xdr:to>
    <xdr:cxnSp macro="">
      <xdr:nvCxnSpPr>
        <xdr:cNvPr id="685" name="直線コネクタ 684">
          <a:extLst>
            <a:ext uri="{FF2B5EF4-FFF2-40B4-BE49-F238E27FC236}">
              <a16:creationId xmlns:a16="http://schemas.microsoft.com/office/drawing/2014/main" id="{E31B4A97-2A6C-40A3-AE0F-67F27AC37457}"/>
            </a:ext>
          </a:extLst>
        </xdr:cNvPr>
        <xdr:cNvCxnSpPr/>
      </xdr:nvCxnSpPr>
      <xdr:spPr>
        <a:xfrm>
          <a:off x="13703300" y="17016687"/>
          <a:ext cx="889000" cy="6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3C92354B-2F98-4915-8995-DF2A7AC6C237}"/>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99048</xdr:rowOff>
    </xdr:from>
    <xdr:ext cx="534377" cy="259045"/>
    <xdr:sp macro="" textlink="">
      <xdr:nvSpPr>
        <xdr:cNvPr id="687" name="テキスト ボックス 686">
          <a:extLst>
            <a:ext uri="{FF2B5EF4-FFF2-40B4-BE49-F238E27FC236}">
              <a16:creationId xmlns:a16="http://schemas.microsoft.com/office/drawing/2014/main" id="{1EA6D1FF-64B5-4B8E-81A3-3FFA2AA3FB06}"/>
            </a:ext>
          </a:extLst>
        </xdr:cNvPr>
        <xdr:cNvSpPr txBox="1"/>
      </xdr:nvSpPr>
      <xdr:spPr>
        <a:xfrm>
          <a:off x="14325111" y="16729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43137</xdr:rowOff>
    </xdr:from>
    <xdr:to>
      <xdr:col>71</xdr:col>
      <xdr:colOff>177800</xdr:colOff>
      <xdr:row>99</xdr:row>
      <xdr:rowOff>75501</xdr:rowOff>
    </xdr:to>
    <xdr:cxnSp macro="">
      <xdr:nvCxnSpPr>
        <xdr:cNvPr id="688" name="直線コネクタ 687">
          <a:extLst>
            <a:ext uri="{FF2B5EF4-FFF2-40B4-BE49-F238E27FC236}">
              <a16:creationId xmlns:a16="http://schemas.microsoft.com/office/drawing/2014/main" id="{E24A97AB-8BFC-41F5-AAB5-7F97889440A0}"/>
            </a:ext>
          </a:extLst>
        </xdr:cNvPr>
        <xdr:cNvCxnSpPr/>
      </xdr:nvCxnSpPr>
      <xdr:spPr>
        <a:xfrm flipV="1">
          <a:off x="12814300" y="17016687"/>
          <a:ext cx="889000" cy="32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56ED5C81-E0AE-4385-89CD-76BBF2E4659A}"/>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85233</xdr:rowOff>
    </xdr:from>
    <xdr:ext cx="534377" cy="259045"/>
    <xdr:sp macro="" textlink="">
      <xdr:nvSpPr>
        <xdr:cNvPr id="690" name="テキスト ボックス 689">
          <a:extLst>
            <a:ext uri="{FF2B5EF4-FFF2-40B4-BE49-F238E27FC236}">
              <a16:creationId xmlns:a16="http://schemas.microsoft.com/office/drawing/2014/main" id="{350E49B4-E7AB-4191-88CE-1EF6D45CDE79}"/>
            </a:ext>
          </a:extLst>
        </xdr:cNvPr>
        <xdr:cNvSpPr txBox="1"/>
      </xdr:nvSpPr>
      <xdr:spPr>
        <a:xfrm>
          <a:off x="13436111" y="16715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A870B39C-351C-4A6F-8ADB-B7A15FBF5201}"/>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116202</xdr:rowOff>
    </xdr:from>
    <xdr:ext cx="534377" cy="259045"/>
    <xdr:sp macro="" textlink="">
      <xdr:nvSpPr>
        <xdr:cNvPr id="692" name="テキスト ボックス 691">
          <a:extLst>
            <a:ext uri="{FF2B5EF4-FFF2-40B4-BE49-F238E27FC236}">
              <a16:creationId xmlns:a16="http://schemas.microsoft.com/office/drawing/2014/main" id="{53AC00EE-07E1-4B95-A41B-BB30EFBA91DA}"/>
            </a:ext>
          </a:extLst>
        </xdr:cNvPr>
        <xdr:cNvSpPr txBox="1"/>
      </xdr:nvSpPr>
      <xdr:spPr>
        <a:xfrm>
          <a:off x="12547111" y="16746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3DE061A-2707-4228-BC6E-FABA308CCFA1}"/>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F0888AD3-1D0F-425B-AF75-7EEE0112C395}"/>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4C2B3455-07A4-4DBB-898B-E9E4475F786F}"/>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768973C-4B4E-4388-B1BC-814F4FD8027C}"/>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F24EF9C0-B87F-4EFA-B11D-459687989ABD}"/>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150692</xdr:rowOff>
    </xdr:from>
    <xdr:to>
      <xdr:col>85</xdr:col>
      <xdr:colOff>177800</xdr:colOff>
      <xdr:row>99</xdr:row>
      <xdr:rowOff>80842</xdr:rowOff>
    </xdr:to>
    <xdr:sp macro="" textlink="">
      <xdr:nvSpPr>
        <xdr:cNvPr id="698" name="楕円 697">
          <a:extLst>
            <a:ext uri="{FF2B5EF4-FFF2-40B4-BE49-F238E27FC236}">
              <a16:creationId xmlns:a16="http://schemas.microsoft.com/office/drawing/2014/main" id="{11073A57-6AA7-4FAB-B90D-E0444FA1E4CF}"/>
            </a:ext>
          </a:extLst>
        </xdr:cNvPr>
        <xdr:cNvSpPr/>
      </xdr:nvSpPr>
      <xdr:spPr>
        <a:xfrm>
          <a:off x="16268700" y="16952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118126</xdr:rowOff>
    </xdr:from>
    <xdr:ext cx="534377" cy="259045"/>
    <xdr:sp macro="" textlink="">
      <xdr:nvSpPr>
        <xdr:cNvPr id="699" name="積立金該当値テキスト">
          <a:extLst>
            <a:ext uri="{FF2B5EF4-FFF2-40B4-BE49-F238E27FC236}">
              <a16:creationId xmlns:a16="http://schemas.microsoft.com/office/drawing/2014/main" id="{BDF5F536-8027-48B3-AE68-F31BB66344A1}"/>
            </a:ext>
          </a:extLst>
        </xdr:cNvPr>
        <xdr:cNvSpPr txBox="1"/>
      </xdr:nvSpPr>
      <xdr:spPr>
        <a:xfrm>
          <a:off x="16370300" y="1692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3482</xdr:rowOff>
    </xdr:from>
    <xdr:to>
      <xdr:col>81</xdr:col>
      <xdr:colOff>101600</xdr:colOff>
      <xdr:row>99</xdr:row>
      <xdr:rowOff>105082</xdr:rowOff>
    </xdr:to>
    <xdr:sp macro="" textlink="">
      <xdr:nvSpPr>
        <xdr:cNvPr id="700" name="楕円 699">
          <a:extLst>
            <a:ext uri="{FF2B5EF4-FFF2-40B4-BE49-F238E27FC236}">
              <a16:creationId xmlns:a16="http://schemas.microsoft.com/office/drawing/2014/main" id="{10A416E2-29DF-4BD1-8FA5-4A55BA69EC71}"/>
            </a:ext>
          </a:extLst>
        </xdr:cNvPr>
        <xdr:cNvSpPr/>
      </xdr:nvSpPr>
      <xdr:spPr>
        <a:xfrm>
          <a:off x="15430500" y="16977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96209</xdr:rowOff>
    </xdr:from>
    <xdr:ext cx="534377" cy="259045"/>
    <xdr:sp macro="" textlink="">
      <xdr:nvSpPr>
        <xdr:cNvPr id="701" name="テキスト ボックス 700">
          <a:extLst>
            <a:ext uri="{FF2B5EF4-FFF2-40B4-BE49-F238E27FC236}">
              <a16:creationId xmlns:a16="http://schemas.microsoft.com/office/drawing/2014/main" id="{72E542DA-8FEF-410B-9A37-88828BDAC67D}"/>
            </a:ext>
          </a:extLst>
        </xdr:cNvPr>
        <xdr:cNvSpPr txBox="1"/>
      </xdr:nvSpPr>
      <xdr:spPr>
        <a:xfrm>
          <a:off x="15214111" y="17069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170298</xdr:rowOff>
    </xdr:from>
    <xdr:to>
      <xdr:col>76</xdr:col>
      <xdr:colOff>165100</xdr:colOff>
      <xdr:row>99</xdr:row>
      <xdr:rowOff>100448</xdr:rowOff>
    </xdr:to>
    <xdr:sp macro="" textlink="">
      <xdr:nvSpPr>
        <xdr:cNvPr id="702" name="楕円 701">
          <a:extLst>
            <a:ext uri="{FF2B5EF4-FFF2-40B4-BE49-F238E27FC236}">
              <a16:creationId xmlns:a16="http://schemas.microsoft.com/office/drawing/2014/main" id="{E7DF6697-D196-4A98-A2B6-E8EBAF14B091}"/>
            </a:ext>
          </a:extLst>
        </xdr:cNvPr>
        <xdr:cNvSpPr/>
      </xdr:nvSpPr>
      <xdr:spPr>
        <a:xfrm>
          <a:off x="14541500" y="1697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91575</xdr:rowOff>
    </xdr:from>
    <xdr:ext cx="534377" cy="259045"/>
    <xdr:sp macro="" textlink="">
      <xdr:nvSpPr>
        <xdr:cNvPr id="703" name="テキスト ボックス 702">
          <a:extLst>
            <a:ext uri="{FF2B5EF4-FFF2-40B4-BE49-F238E27FC236}">
              <a16:creationId xmlns:a16="http://schemas.microsoft.com/office/drawing/2014/main" id="{235C39BC-CF19-4CFF-B4AD-F08331AA7CC0}"/>
            </a:ext>
          </a:extLst>
        </xdr:cNvPr>
        <xdr:cNvSpPr txBox="1"/>
      </xdr:nvSpPr>
      <xdr:spPr>
        <a:xfrm>
          <a:off x="14325111" y="1706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163787</xdr:rowOff>
    </xdr:from>
    <xdr:to>
      <xdr:col>72</xdr:col>
      <xdr:colOff>38100</xdr:colOff>
      <xdr:row>99</xdr:row>
      <xdr:rowOff>93937</xdr:rowOff>
    </xdr:to>
    <xdr:sp macro="" textlink="">
      <xdr:nvSpPr>
        <xdr:cNvPr id="704" name="楕円 703">
          <a:extLst>
            <a:ext uri="{FF2B5EF4-FFF2-40B4-BE49-F238E27FC236}">
              <a16:creationId xmlns:a16="http://schemas.microsoft.com/office/drawing/2014/main" id="{E30D53EC-2165-470E-A03D-72EF45DC46AA}"/>
            </a:ext>
          </a:extLst>
        </xdr:cNvPr>
        <xdr:cNvSpPr/>
      </xdr:nvSpPr>
      <xdr:spPr>
        <a:xfrm>
          <a:off x="13652500" y="1696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85064</xdr:rowOff>
    </xdr:from>
    <xdr:ext cx="534377" cy="259045"/>
    <xdr:sp macro="" textlink="">
      <xdr:nvSpPr>
        <xdr:cNvPr id="705" name="テキスト ボックス 704">
          <a:extLst>
            <a:ext uri="{FF2B5EF4-FFF2-40B4-BE49-F238E27FC236}">
              <a16:creationId xmlns:a16="http://schemas.microsoft.com/office/drawing/2014/main" id="{9BE88E6A-F657-4B60-8C60-D14C8E91D1DC}"/>
            </a:ext>
          </a:extLst>
        </xdr:cNvPr>
        <xdr:cNvSpPr txBox="1"/>
      </xdr:nvSpPr>
      <xdr:spPr>
        <a:xfrm>
          <a:off x="13436111" y="17058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24701</xdr:rowOff>
    </xdr:from>
    <xdr:to>
      <xdr:col>67</xdr:col>
      <xdr:colOff>101600</xdr:colOff>
      <xdr:row>99</xdr:row>
      <xdr:rowOff>126301</xdr:rowOff>
    </xdr:to>
    <xdr:sp macro="" textlink="">
      <xdr:nvSpPr>
        <xdr:cNvPr id="706" name="楕円 705">
          <a:extLst>
            <a:ext uri="{FF2B5EF4-FFF2-40B4-BE49-F238E27FC236}">
              <a16:creationId xmlns:a16="http://schemas.microsoft.com/office/drawing/2014/main" id="{7299F2BA-3C76-414A-A648-ADD9C7E4718C}"/>
            </a:ext>
          </a:extLst>
        </xdr:cNvPr>
        <xdr:cNvSpPr/>
      </xdr:nvSpPr>
      <xdr:spPr>
        <a:xfrm>
          <a:off x="12763500" y="16998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117428</xdr:rowOff>
    </xdr:from>
    <xdr:ext cx="534377" cy="259045"/>
    <xdr:sp macro="" textlink="">
      <xdr:nvSpPr>
        <xdr:cNvPr id="707" name="テキスト ボックス 706">
          <a:extLst>
            <a:ext uri="{FF2B5EF4-FFF2-40B4-BE49-F238E27FC236}">
              <a16:creationId xmlns:a16="http://schemas.microsoft.com/office/drawing/2014/main" id="{E58DC6D5-9D59-4BD0-9A68-FAAC1ECCA9A1}"/>
            </a:ext>
          </a:extLst>
        </xdr:cNvPr>
        <xdr:cNvSpPr txBox="1"/>
      </xdr:nvSpPr>
      <xdr:spPr>
        <a:xfrm>
          <a:off x="12547111" y="17090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948770F2-311B-49EC-BD72-72E3ABAD5E26}"/>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5D8AD01F-9086-4577-BA56-9AE8E9C9E77E}"/>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429B08FC-733C-47A0-8652-18F6EA7F07E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20D82698-B6F1-4120-ADE9-1A29931CA66C}"/>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9C9899BA-D982-43DF-AF29-1B7AF5AF68A1}"/>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DED772BB-66F8-42C5-8B2E-7F984A802D2B}"/>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BB01FE0A-0ABF-4E6A-9FF0-1E51D431736A}"/>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B4E42963-AF1B-4D09-9649-A32BE355C94C}"/>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2FBBFC4C-9100-40FC-99DE-392FADFCA68C}"/>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8DA7A18C-C353-49CF-8297-A154C419F8AF}"/>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F3831DDB-0E9F-432C-9EC2-B4AD0CE83681}"/>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2F37090-C148-4CDD-BD3E-846D67A679BA}"/>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572E10AE-29D4-43AD-B378-F77099138CC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4FB1A7D8-2D8F-4613-ACEE-D78E5393625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DCEBE98-6D3B-4412-9584-B6FBEEED3BC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E59F067-AF38-4718-8CF4-2603ED7FC41A}"/>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B28532F1-B204-4484-92E3-3A5E71A90B97}"/>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BE099C2F-1190-4E9C-B16C-894C70954D23}"/>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7ED85CA8-FE76-4DB4-A97E-A39EA5AE9F93}"/>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B71DB195-F0DB-4BE8-BC86-EB4FD90FA589}"/>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58CED5F9-5DFF-40A3-B701-EB5CBB93B398}"/>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7A9939F2-A666-498B-8546-7181207B6233}"/>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89F9A49B-E599-415E-B05B-EC351E7661FB}"/>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65461F31-F674-4B96-B446-6199AFB92BA8}"/>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FA1B4273-5541-4AED-AD44-1054744AC2AE}"/>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846B8082-5623-4E4D-B115-9443D568668A}"/>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93BD7D99-4DC6-461B-839E-938B6C88A9AD}"/>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5E8247A9-8C29-44FD-BA66-754A954A89FE}"/>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3651728F-0E67-4B9C-8CE7-15CD780BA584}"/>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1DCA1EBC-F7C4-4674-A183-51CEC9A64D95}"/>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428768BE-8B9A-4B1F-90C7-B7A1E0888BF3}"/>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C3668C4D-818C-4AF6-BB84-E61B02B747C4}"/>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EB0150B5-861B-42B6-B852-3C3242889523}"/>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551AB181-F7AA-4D8B-8700-42CF5F0D5F2D}"/>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AF161C23-061A-4522-A3C5-841D35862868}"/>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CA14EF4A-3DAD-43D3-898C-9DF16B2FDBEB}"/>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749EE7D0-595A-4D1D-B96E-43677B62F28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C295C653-8A99-4865-AA36-430C34D1ED76}"/>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48851E4D-6F8F-4024-A400-1D5BA8319DAC}"/>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30F8234B-4AF4-40AA-B315-4D619EC6EBD9}"/>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65FCA2D6-470B-49F0-850B-AB9C45F28D73}"/>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214A5C07-1CB9-403B-AAE3-E2AE84C8CC49}"/>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ABE1547C-7EDE-4D00-A844-31A84EBF1F04}"/>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956E346B-4555-420B-9EB7-19433CCB2549}"/>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C87DBB-C8D6-488D-A9A1-1612A615D6A3}"/>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4B9FAD05-E2DB-4268-BF27-CF55065DC087}"/>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F1168FBD-37D7-4B7C-A2F2-0DACB030C28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F2CC4182-3870-4FEC-8A80-F89F243A4CF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C803253D-B64B-40FF-9CA0-4DF82DD57A98}"/>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5CAB4729-43EB-4C58-9CE7-581ADFBB1DC7}"/>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C07C6942-4961-4524-A35E-9F5F940C7F44}"/>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500FF482-30A4-435C-9152-31B8AF7E607A}"/>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376E036A-13D4-4A08-99CC-96BF45223F38}"/>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CAC6114A-9381-4A2B-A98A-FCC3DFBD8F3A}"/>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D403FE42-EA0C-4037-BB05-3513653C1951}"/>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281DB2AB-6D6B-4EB8-AC09-05C0988A9468}"/>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7A224AAA-4CC7-448D-BFD1-07F4C5A4FA01}"/>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B8975EF4-E004-4C63-92D7-D5802AF0F177}"/>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FCC16122-37A9-45E1-823E-3C8B37536BFE}"/>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D9CBFDEB-C00C-4C3E-8D13-77799DE67BAD}"/>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A8263799-552F-4F5D-BBC4-A7682E105261}"/>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CABBAF4A-CCF3-4AEA-8F1C-E3300EFB3F23}"/>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FED83A44-FAC9-4B81-805D-C8C6D3F433EC}"/>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3B95BBF9-55CF-4BB9-AB28-9624DBAEE55C}"/>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67BA23B-4132-4AD0-B564-80805ADE1DA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BCB47AAE-E40D-4743-B011-8F43A4EF545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2FDF12FC-2155-4B7C-BE19-83D38458EC66}"/>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62491532-2D94-4D01-A463-70DC03F8AA96}"/>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27C16A6B-A28A-46D4-BE1A-43C5F76C5191}"/>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D0D14E65-F583-4769-8F1F-51FEFD38440E}"/>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892482EC-CDF6-4FB6-9860-D7732CDF7616}"/>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599A87C5-B6FA-4A5D-AE1C-DA7D73D3B887}"/>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C08AADC0-DD97-4960-AC1C-EBA3AFC9ECEA}"/>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2D4AB23A-BF7C-41F3-A8BF-DCAF0F07335A}"/>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F8976FB1-E06F-44D5-ACD0-596712FF277F}"/>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533E516-E18D-4B93-9C11-0D1C14D833CC}"/>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8C24A19B-FB53-41E7-B7E1-DFC7201C3EBD}"/>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FBF67344-C2F9-4141-8BC6-3E3FDF979BB9}"/>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8BEF4780-F264-46E7-BEA7-1C0C7723E423}"/>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DADF7A6D-1E6C-4553-B52D-D922562C00CF}"/>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AEF37E95-F5C8-48A2-88D1-002A73624CA5}"/>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BDEC2CBE-F8DB-4448-973A-8299F543ADD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959E65A1-352F-4A5F-9633-C13DF9D0FBC4}"/>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3D1BD889-A538-48E6-BD69-BEB9779778BD}"/>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B6296AB7-E97C-4CA1-91E9-306AB7F7D90C}"/>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78A35C2D-9C3B-4EF6-8333-370D7F20C698}"/>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40E27490-7862-40D6-890B-D6652DC133B7}"/>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44374</xdr:rowOff>
    </xdr:from>
    <xdr:to>
      <xdr:col>116</xdr:col>
      <xdr:colOff>63500</xdr:colOff>
      <xdr:row>59</xdr:row>
      <xdr:rowOff>44450</xdr:rowOff>
    </xdr:to>
    <xdr:cxnSp macro="">
      <xdr:nvCxnSpPr>
        <xdr:cNvPr id="795" name="直線コネクタ 794">
          <a:extLst>
            <a:ext uri="{FF2B5EF4-FFF2-40B4-BE49-F238E27FC236}">
              <a16:creationId xmlns:a16="http://schemas.microsoft.com/office/drawing/2014/main" id="{659AEA6D-EF3F-4E57-8A24-41A3E2A61CED}"/>
            </a:ext>
          </a:extLst>
        </xdr:cNvPr>
        <xdr:cNvCxnSpPr/>
      </xdr:nvCxnSpPr>
      <xdr:spPr>
        <a:xfrm>
          <a:off x="21323300" y="10159924"/>
          <a:ext cx="838200" cy="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129817</xdr:rowOff>
    </xdr:from>
    <xdr:ext cx="469744" cy="259045"/>
    <xdr:sp macro="" textlink="">
      <xdr:nvSpPr>
        <xdr:cNvPr id="796" name="貸付金平均値テキスト">
          <a:extLst>
            <a:ext uri="{FF2B5EF4-FFF2-40B4-BE49-F238E27FC236}">
              <a16:creationId xmlns:a16="http://schemas.microsoft.com/office/drawing/2014/main" id="{08CFF2EA-1978-4B60-80E7-35781B7B2117}"/>
            </a:ext>
          </a:extLst>
        </xdr:cNvPr>
        <xdr:cNvSpPr txBox="1"/>
      </xdr:nvSpPr>
      <xdr:spPr>
        <a:xfrm>
          <a:off x="22212300" y="9902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41395D06-F37A-4E75-B794-D07F9C6A2818}"/>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44259</xdr:rowOff>
    </xdr:from>
    <xdr:to>
      <xdr:col>111</xdr:col>
      <xdr:colOff>177800</xdr:colOff>
      <xdr:row>59</xdr:row>
      <xdr:rowOff>44374</xdr:rowOff>
    </xdr:to>
    <xdr:cxnSp macro="">
      <xdr:nvCxnSpPr>
        <xdr:cNvPr id="798" name="直線コネクタ 797">
          <a:extLst>
            <a:ext uri="{FF2B5EF4-FFF2-40B4-BE49-F238E27FC236}">
              <a16:creationId xmlns:a16="http://schemas.microsoft.com/office/drawing/2014/main" id="{219A689F-BFDB-4546-B088-47ADFA9998B3}"/>
            </a:ext>
          </a:extLst>
        </xdr:cNvPr>
        <xdr:cNvCxnSpPr/>
      </xdr:nvCxnSpPr>
      <xdr:spPr>
        <a:xfrm>
          <a:off x="20434300" y="10159809"/>
          <a:ext cx="889000" cy="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BFDBA1EC-11EC-4184-81FF-DEE1AFBC3C3F}"/>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56989</xdr:rowOff>
    </xdr:from>
    <xdr:ext cx="469744" cy="259045"/>
    <xdr:sp macro="" textlink="">
      <xdr:nvSpPr>
        <xdr:cNvPr id="800" name="テキスト ボックス 799">
          <a:extLst>
            <a:ext uri="{FF2B5EF4-FFF2-40B4-BE49-F238E27FC236}">
              <a16:creationId xmlns:a16="http://schemas.microsoft.com/office/drawing/2014/main" id="{7AF70D47-7324-4B86-8FAD-C5BB5984341B}"/>
            </a:ext>
          </a:extLst>
        </xdr:cNvPr>
        <xdr:cNvSpPr txBox="1"/>
      </xdr:nvSpPr>
      <xdr:spPr>
        <a:xfrm>
          <a:off x="21088428" y="9829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44259</xdr:rowOff>
    </xdr:from>
    <xdr:to>
      <xdr:col>107</xdr:col>
      <xdr:colOff>50800</xdr:colOff>
      <xdr:row>59</xdr:row>
      <xdr:rowOff>44450</xdr:rowOff>
    </xdr:to>
    <xdr:cxnSp macro="">
      <xdr:nvCxnSpPr>
        <xdr:cNvPr id="801" name="直線コネクタ 800">
          <a:extLst>
            <a:ext uri="{FF2B5EF4-FFF2-40B4-BE49-F238E27FC236}">
              <a16:creationId xmlns:a16="http://schemas.microsoft.com/office/drawing/2014/main" id="{CDFBF2FC-E558-4601-99ED-5326A8DE05CD}"/>
            </a:ext>
          </a:extLst>
        </xdr:cNvPr>
        <xdr:cNvCxnSpPr/>
      </xdr:nvCxnSpPr>
      <xdr:spPr>
        <a:xfrm flipV="1">
          <a:off x="19545300" y="101598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9F3B16AD-6ED3-4CF9-BB1D-13F49BF3D0F1}"/>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57237</xdr:rowOff>
    </xdr:from>
    <xdr:ext cx="469744" cy="259045"/>
    <xdr:sp macro="" textlink="">
      <xdr:nvSpPr>
        <xdr:cNvPr id="803" name="テキスト ボックス 802">
          <a:extLst>
            <a:ext uri="{FF2B5EF4-FFF2-40B4-BE49-F238E27FC236}">
              <a16:creationId xmlns:a16="http://schemas.microsoft.com/office/drawing/2014/main" id="{5880109F-73B1-4EC9-AE92-BDF340B0212E}"/>
            </a:ext>
          </a:extLst>
        </xdr:cNvPr>
        <xdr:cNvSpPr txBox="1"/>
      </xdr:nvSpPr>
      <xdr:spPr>
        <a:xfrm>
          <a:off x="20199428" y="9829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4" name="直線コネクタ 803">
          <a:extLst>
            <a:ext uri="{FF2B5EF4-FFF2-40B4-BE49-F238E27FC236}">
              <a16:creationId xmlns:a16="http://schemas.microsoft.com/office/drawing/2014/main" id="{858CF8AB-F997-426C-8730-942F3E9EC63D}"/>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DA78E1CF-A993-487B-A043-84654952547F}"/>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55427</xdr:rowOff>
    </xdr:from>
    <xdr:ext cx="469744" cy="259045"/>
    <xdr:sp macro="" textlink="">
      <xdr:nvSpPr>
        <xdr:cNvPr id="806" name="テキスト ボックス 805">
          <a:extLst>
            <a:ext uri="{FF2B5EF4-FFF2-40B4-BE49-F238E27FC236}">
              <a16:creationId xmlns:a16="http://schemas.microsoft.com/office/drawing/2014/main" id="{73F1C9EB-EF97-4437-8582-7654E3F24A7B}"/>
            </a:ext>
          </a:extLst>
        </xdr:cNvPr>
        <xdr:cNvSpPr txBox="1"/>
      </xdr:nvSpPr>
      <xdr:spPr>
        <a:xfrm>
          <a:off x="19310428" y="982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55784489-5985-43A5-8FA9-503D6EF76418}"/>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50493</xdr:rowOff>
    </xdr:from>
    <xdr:ext cx="469744" cy="259045"/>
    <xdr:sp macro="" textlink="">
      <xdr:nvSpPr>
        <xdr:cNvPr id="808" name="テキスト ボックス 807">
          <a:extLst>
            <a:ext uri="{FF2B5EF4-FFF2-40B4-BE49-F238E27FC236}">
              <a16:creationId xmlns:a16="http://schemas.microsoft.com/office/drawing/2014/main" id="{B10AC3A2-4C32-4EC2-BE0E-A483ACF0C934}"/>
            </a:ext>
          </a:extLst>
        </xdr:cNvPr>
        <xdr:cNvSpPr txBox="1"/>
      </xdr:nvSpPr>
      <xdr:spPr>
        <a:xfrm>
          <a:off x="18421428" y="9823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D40F718C-417F-4F5B-9109-55CEE1945C34}"/>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D14CCAEE-2CCA-4623-9257-F07B89C5744C}"/>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55A4235E-B347-4833-B44E-D2A1CD3D3746}"/>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A1B5C726-624E-41F8-AC36-39635EA0A802}"/>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C4E8683A-4683-4021-B023-897A5D8F4791}"/>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4" name="楕円 813">
          <a:extLst>
            <a:ext uri="{FF2B5EF4-FFF2-40B4-BE49-F238E27FC236}">
              <a16:creationId xmlns:a16="http://schemas.microsoft.com/office/drawing/2014/main" id="{B591A6AF-DE3D-4CF3-A7F7-F255DE3C5827}"/>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85367</xdr:rowOff>
    </xdr:from>
    <xdr:ext cx="249299" cy="259045"/>
    <xdr:sp macro="" textlink="">
      <xdr:nvSpPr>
        <xdr:cNvPr id="815" name="貸付金該当値テキスト">
          <a:extLst>
            <a:ext uri="{FF2B5EF4-FFF2-40B4-BE49-F238E27FC236}">
              <a16:creationId xmlns:a16="http://schemas.microsoft.com/office/drawing/2014/main" id="{9C8B79B7-C905-4EB3-97BB-C85883DE2AC2}"/>
            </a:ext>
          </a:extLst>
        </xdr:cNvPr>
        <xdr:cNvSpPr txBox="1"/>
      </xdr:nvSpPr>
      <xdr:spPr>
        <a:xfrm>
          <a:off x="22212300" y="100294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165024</xdr:rowOff>
    </xdr:from>
    <xdr:to>
      <xdr:col>112</xdr:col>
      <xdr:colOff>38100</xdr:colOff>
      <xdr:row>59</xdr:row>
      <xdr:rowOff>95174</xdr:rowOff>
    </xdr:to>
    <xdr:sp macro="" textlink="">
      <xdr:nvSpPr>
        <xdr:cNvPr id="816" name="楕円 815">
          <a:extLst>
            <a:ext uri="{FF2B5EF4-FFF2-40B4-BE49-F238E27FC236}">
              <a16:creationId xmlns:a16="http://schemas.microsoft.com/office/drawing/2014/main" id="{622D9C05-F850-4B15-8B16-A769B13EB119}"/>
            </a:ext>
          </a:extLst>
        </xdr:cNvPr>
        <xdr:cNvSpPr/>
      </xdr:nvSpPr>
      <xdr:spPr>
        <a:xfrm>
          <a:off x="21272500" y="1010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86301</xdr:rowOff>
    </xdr:from>
    <xdr:ext cx="249299" cy="259045"/>
    <xdr:sp macro="" textlink="">
      <xdr:nvSpPr>
        <xdr:cNvPr id="817" name="テキスト ボックス 816">
          <a:extLst>
            <a:ext uri="{FF2B5EF4-FFF2-40B4-BE49-F238E27FC236}">
              <a16:creationId xmlns:a16="http://schemas.microsoft.com/office/drawing/2014/main" id="{C639AF5E-1592-4D93-AD84-E138AA2F5D74}"/>
            </a:ext>
          </a:extLst>
        </xdr:cNvPr>
        <xdr:cNvSpPr txBox="1"/>
      </xdr:nvSpPr>
      <xdr:spPr>
        <a:xfrm>
          <a:off x="21198650" y="102018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164909</xdr:rowOff>
    </xdr:from>
    <xdr:to>
      <xdr:col>107</xdr:col>
      <xdr:colOff>101600</xdr:colOff>
      <xdr:row>59</xdr:row>
      <xdr:rowOff>95059</xdr:rowOff>
    </xdr:to>
    <xdr:sp macro="" textlink="">
      <xdr:nvSpPr>
        <xdr:cNvPr id="818" name="楕円 817">
          <a:extLst>
            <a:ext uri="{FF2B5EF4-FFF2-40B4-BE49-F238E27FC236}">
              <a16:creationId xmlns:a16="http://schemas.microsoft.com/office/drawing/2014/main" id="{1EA18D08-C80A-4F4A-9A08-2266D0FEA52B}"/>
            </a:ext>
          </a:extLst>
        </xdr:cNvPr>
        <xdr:cNvSpPr/>
      </xdr:nvSpPr>
      <xdr:spPr>
        <a:xfrm>
          <a:off x="20383500" y="10109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59</xdr:row>
      <xdr:rowOff>86186</xdr:rowOff>
    </xdr:from>
    <xdr:ext cx="313932" cy="259045"/>
    <xdr:sp macro="" textlink="">
      <xdr:nvSpPr>
        <xdr:cNvPr id="819" name="テキスト ボックス 818">
          <a:extLst>
            <a:ext uri="{FF2B5EF4-FFF2-40B4-BE49-F238E27FC236}">
              <a16:creationId xmlns:a16="http://schemas.microsoft.com/office/drawing/2014/main" id="{62BE3A51-C0E5-4284-9162-3533C5CB89B8}"/>
            </a:ext>
          </a:extLst>
        </xdr:cNvPr>
        <xdr:cNvSpPr txBox="1"/>
      </xdr:nvSpPr>
      <xdr:spPr>
        <a:xfrm>
          <a:off x="20277333" y="102017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0" name="楕円 819">
          <a:extLst>
            <a:ext uri="{FF2B5EF4-FFF2-40B4-BE49-F238E27FC236}">
              <a16:creationId xmlns:a16="http://schemas.microsoft.com/office/drawing/2014/main" id="{00286677-A75D-438B-AA61-72CD1955030B}"/>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1" name="テキスト ボックス 820">
          <a:extLst>
            <a:ext uri="{FF2B5EF4-FFF2-40B4-BE49-F238E27FC236}">
              <a16:creationId xmlns:a16="http://schemas.microsoft.com/office/drawing/2014/main" id="{ECD17B10-D741-4240-9BD7-B834BFAA292F}"/>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2" name="楕円 821">
          <a:extLst>
            <a:ext uri="{FF2B5EF4-FFF2-40B4-BE49-F238E27FC236}">
              <a16:creationId xmlns:a16="http://schemas.microsoft.com/office/drawing/2014/main" id="{0450A49E-6B1F-43A9-97D3-C7A027241DF6}"/>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3" name="テキスト ボックス 822">
          <a:extLst>
            <a:ext uri="{FF2B5EF4-FFF2-40B4-BE49-F238E27FC236}">
              <a16:creationId xmlns:a16="http://schemas.microsoft.com/office/drawing/2014/main" id="{96339B8C-C497-4CDB-B940-5F4921DC66CA}"/>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FF6811B2-DCA5-43DA-9985-CCD52628D541}"/>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2D1E1250-A0A8-4CED-BCF6-E2382E110003}"/>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134BA973-002B-4154-9818-72BEB26DB0F2}"/>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BDBA2AE9-3A00-4AB0-ADBA-435F44895F3F}"/>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AB38DCA2-7F26-4622-8B6C-47CDC65DB4A6}"/>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91C04718-C3E4-4FFE-973E-A1CBE2573BC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4DE2FD9C-FBB9-482B-8737-CBD988B23CFF}"/>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6E759FCB-EBEA-4981-AAC6-0D035269AE04}"/>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7268FB35-80A1-40EB-87C9-24C592C67105}"/>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AA5AEB76-A30B-45C4-9E20-F56CD123FF6C}"/>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7ED2573-5377-4F38-9BA4-00827DC87F92}"/>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2F6EF6C5-823D-4CC8-9B0A-D20FB8AC19F4}"/>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AB2EDB22-7034-4C71-A8F5-3B65CD6EE0CE}"/>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94E9257E-C7F5-4305-B7B2-26ADAC7DA99F}"/>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6854073B-D499-418B-8952-E9F8809513A8}"/>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A9A89C58-F7B3-43B0-8F05-F06388516953}"/>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10CCE7D8-8DE6-4CD0-8061-C30843C462A8}"/>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B1AF9A2C-FE47-4821-BA4A-9DC9D2B759F2}"/>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F24A3BE6-7F20-4488-BC99-CE4F29B7AACC}"/>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93941213-49CA-4F9D-910C-BCF5903219CE}"/>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294CBE4E-3CBE-41CB-ACAD-F222F11A04FF}"/>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4FB1F99B-457E-404D-972F-D32C2DA5D6F2}"/>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E001DB6-F8B2-4E5E-A26B-2AD36CCF672A}"/>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CD2F2C2B-0D93-42AB-AFF1-1C0554E9AD08}"/>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A62B7B35-82B1-45B9-8CFE-4D477784CD0D}"/>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D338D696-B84E-4731-BBBA-28BA692FF05E}"/>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A851A81E-0DD8-4F4C-8BF0-C40194D65D7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66F436B6-6625-4807-8C89-128317616651}"/>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836FC673-8028-4B04-AA1C-965A19EFB191}"/>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5A302B8A-FDAB-404F-886E-924DAA197C02}"/>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C0249526-2556-4EBB-A926-D2ECC899EDA4}"/>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25972</xdr:rowOff>
    </xdr:from>
    <xdr:to>
      <xdr:col>116</xdr:col>
      <xdr:colOff>63500</xdr:colOff>
      <xdr:row>77</xdr:row>
      <xdr:rowOff>56930</xdr:rowOff>
    </xdr:to>
    <xdr:cxnSp macro="">
      <xdr:nvCxnSpPr>
        <xdr:cNvPr id="855" name="直線コネクタ 854">
          <a:extLst>
            <a:ext uri="{FF2B5EF4-FFF2-40B4-BE49-F238E27FC236}">
              <a16:creationId xmlns:a16="http://schemas.microsoft.com/office/drawing/2014/main" id="{0285F963-110A-4E99-86A4-4DBAE957AE8B}"/>
            </a:ext>
          </a:extLst>
        </xdr:cNvPr>
        <xdr:cNvCxnSpPr/>
      </xdr:nvCxnSpPr>
      <xdr:spPr>
        <a:xfrm flipV="1">
          <a:off x="21323300" y="13227622"/>
          <a:ext cx="838200" cy="30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148353</xdr:rowOff>
    </xdr:from>
    <xdr:ext cx="534377" cy="259045"/>
    <xdr:sp macro="" textlink="">
      <xdr:nvSpPr>
        <xdr:cNvPr id="856" name="繰出金平均値テキスト">
          <a:extLst>
            <a:ext uri="{FF2B5EF4-FFF2-40B4-BE49-F238E27FC236}">
              <a16:creationId xmlns:a16="http://schemas.microsoft.com/office/drawing/2014/main" id="{B8AC47CD-AEBB-4A62-8ACD-F23B99C249BC}"/>
            </a:ext>
          </a:extLst>
        </xdr:cNvPr>
        <xdr:cNvSpPr txBox="1"/>
      </xdr:nvSpPr>
      <xdr:spPr>
        <a:xfrm>
          <a:off x="22212300" y="12835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5F2DE16C-6889-418E-9FC1-53E9C19FD837}"/>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56930</xdr:rowOff>
    </xdr:from>
    <xdr:to>
      <xdr:col>111</xdr:col>
      <xdr:colOff>177800</xdr:colOff>
      <xdr:row>77</xdr:row>
      <xdr:rowOff>64278</xdr:rowOff>
    </xdr:to>
    <xdr:cxnSp macro="">
      <xdr:nvCxnSpPr>
        <xdr:cNvPr id="858" name="直線コネクタ 857">
          <a:extLst>
            <a:ext uri="{FF2B5EF4-FFF2-40B4-BE49-F238E27FC236}">
              <a16:creationId xmlns:a16="http://schemas.microsoft.com/office/drawing/2014/main" id="{FA9B2263-ACB6-41D6-B42E-59A6E45115B2}"/>
            </a:ext>
          </a:extLst>
        </xdr:cNvPr>
        <xdr:cNvCxnSpPr/>
      </xdr:nvCxnSpPr>
      <xdr:spPr>
        <a:xfrm flipV="1">
          <a:off x="20434300" y="13258580"/>
          <a:ext cx="88900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C06257C7-DA12-4499-AB00-6E6FFE045EE1}"/>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14611</xdr:rowOff>
    </xdr:from>
    <xdr:ext cx="534377" cy="259045"/>
    <xdr:sp macro="" textlink="">
      <xdr:nvSpPr>
        <xdr:cNvPr id="860" name="テキスト ボックス 859">
          <a:extLst>
            <a:ext uri="{FF2B5EF4-FFF2-40B4-BE49-F238E27FC236}">
              <a16:creationId xmlns:a16="http://schemas.microsoft.com/office/drawing/2014/main" id="{3424E332-881E-40E9-87D9-8D26E6AD1DDA}"/>
            </a:ext>
          </a:extLst>
        </xdr:cNvPr>
        <xdr:cNvSpPr txBox="1"/>
      </xdr:nvSpPr>
      <xdr:spPr>
        <a:xfrm>
          <a:off x="21056111" y="125304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64278</xdr:rowOff>
    </xdr:from>
    <xdr:to>
      <xdr:col>107</xdr:col>
      <xdr:colOff>50800</xdr:colOff>
      <xdr:row>77</xdr:row>
      <xdr:rowOff>72507</xdr:rowOff>
    </xdr:to>
    <xdr:cxnSp macro="">
      <xdr:nvCxnSpPr>
        <xdr:cNvPr id="861" name="直線コネクタ 860">
          <a:extLst>
            <a:ext uri="{FF2B5EF4-FFF2-40B4-BE49-F238E27FC236}">
              <a16:creationId xmlns:a16="http://schemas.microsoft.com/office/drawing/2014/main" id="{8C865A4A-37D8-4013-AA4D-CBB8F8748299}"/>
            </a:ext>
          </a:extLst>
        </xdr:cNvPr>
        <xdr:cNvCxnSpPr/>
      </xdr:nvCxnSpPr>
      <xdr:spPr>
        <a:xfrm flipV="1">
          <a:off x="19545300" y="13265928"/>
          <a:ext cx="889000" cy="8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9485E79-AABC-49FF-9E01-0DCC5AE55161}"/>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157976</xdr:rowOff>
    </xdr:from>
    <xdr:ext cx="534377" cy="259045"/>
    <xdr:sp macro="" textlink="">
      <xdr:nvSpPr>
        <xdr:cNvPr id="863" name="テキスト ボックス 862">
          <a:extLst>
            <a:ext uri="{FF2B5EF4-FFF2-40B4-BE49-F238E27FC236}">
              <a16:creationId xmlns:a16="http://schemas.microsoft.com/office/drawing/2014/main" id="{42187453-04FF-4A9F-8F9E-61879419F781}"/>
            </a:ext>
          </a:extLst>
        </xdr:cNvPr>
        <xdr:cNvSpPr txBox="1"/>
      </xdr:nvSpPr>
      <xdr:spPr>
        <a:xfrm>
          <a:off x="20167111" y="1250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72507</xdr:rowOff>
    </xdr:from>
    <xdr:to>
      <xdr:col>102</xdr:col>
      <xdr:colOff>114300</xdr:colOff>
      <xdr:row>77</xdr:row>
      <xdr:rowOff>132286</xdr:rowOff>
    </xdr:to>
    <xdr:cxnSp macro="">
      <xdr:nvCxnSpPr>
        <xdr:cNvPr id="864" name="直線コネクタ 863">
          <a:extLst>
            <a:ext uri="{FF2B5EF4-FFF2-40B4-BE49-F238E27FC236}">
              <a16:creationId xmlns:a16="http://schemas.microsoft.com/office/drawing/2014/main" id="{EA3FB7BE-E5F9-496E-8A33-67E3B820BD88}"/>
            </a:ext>
          </a:extLst>
        </xdr:cNvPr>
        <xdr:cNvCxnSpPr/>
      </xdr:nvCxnSpPr>
      <xdr:spPr>
        <a:xfrm flipV="1">
          <a:off x="18656300" y="13274157"/>
          <a:ext cx="889000" cy="5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7715AC6B-9ADF-4B66-B4AE-04637CDE5035}"/>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36867</xdr:rowOff>
    </xdr:from>
    <xdr:ext cx="534377" cy="259045"/>
    <xdr:sp macro="" textlink="">
      <xdr:nvSpPr>
        <xdr:cNvPr id="866" name="テキスト ボックス 865">
          <a:extLst>
            <a:ext uri="{FF2B5EF4-FFF2-40B4-BE49-F238E27FC236}">
              <a16:creationId xmlns:a16="http://schemas.microsoft.com/office/drawing/2014/main" id="{8C96C291-A531-4BAC-95DB-FF54912A1508}"/>
            </a:ext>
          </a:extLst>
        </xdr:cNvPr>
        <xdr:cNvSpPr txBox="1"/>
      </xdr:nvSpPr>
      <xdr:spPr>
        <a:xfrm>
          <a:off x="19278111" y="12552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FD466C95-B3E7-4343-B525-7E1BAB04A88B}"/>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27756</xdr:rowOff>
    </xdr:from>
    <xdr:ext cx="534377" cy="259045"/>
    <xdr:sp macro="" textlink="">
      <xdr:nvSpPr>
        <xdr:cNvPr id="868" name="テキスト ボックス 867">
          <a:extLst>
            <a:ext uri="{FF2B5EF4-FFF2-40B4-BE49-F238E27FC236}">
              <a16:creationId xmlns:a16="http://schemas.microsoft.com/office/drawing/2014/main" id="{24672C0C-C364-4CF9-AC79-12776F665F3B}"/>
            </a:ext>
          </a:extLst>
        </xdr:cNvPr>
        <xdr:cNvSpPr txBox="1"/>
      </xdr:nvSpPr>
      <xdr:spPr>
        <a:xfrm>
          <a:off x="18389111" y="125436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71CC1979-D2AA-4880-BE9E-CEBCC3C38497}"/>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33615A1A-1F78-4121-8AFA-F022215BB031}"/>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9FB84855-CBD4-4919-8CE9-1B177FFDB4DA}"/>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FB8FB0C4-87C6-4C96-AC63-5F4ADA746F7E}"/>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8FF3797-40CF-4AF5-AB27-8160BA097895}"/>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146622</xdr:rowOff>
    </xdr:from>
    <xdr:to>
      <xdr:col>116</xdr:col>
      <xdr:colOff>114300</xdr:colOff>
      <xdr:row>77</xdr:row>
      <xdr:rowOff>76772</xdr:rowOff>
    </xdr:to>
    <xdr:sp macro="" textlink="">
      <xdr:nvSpPr>
        <xdr:cNvPr id="874" name="楕円 873">
          <a:extLst>
            <a:ext uri="{FF2B5EF4-FFF2-40B4-BE49-F238E27FC236}">
              <a16:creationId xmlns:a16="http://schemas.microsoft.com/office/drawing/2014/main" id="{D505DCF6-301C-4EEC-9BDC-87D930638B97}"/>
            </a:ext>
          </a:extLst>
        </xdr:cNvPr>
        <xdr:cNvSpPr/>
      </xdr:nvSpPr>
      <xdr:spPr>
        <a:xfrm>
          <a:off x="22110700" y="13176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125049</xdr:rowOff>
    </xdr:from>
    <xdr:ext cx="534377" cy="259045"/>
    <xdr:sp macro="" textlink="">
      <xdr:nvSpPr>
        <xdr:cNvPr id="875" name="繰出金該当値テキスト">
          <a:extLst>
            <a:ext uri="{FF2B5EF4-FFF2-40B4-BE49-F238E27FC236}">
              <a16:creationId xmlns:a16="http://schemas.microsoft.com/office/drawing/2014/main" id="{6FCE5C27-A461-4036-80F9-3F83A5F82717}"/>
            </a:ext>
          </a:extLst>
        </xdr:cNvPr>
        <xdr:cNvSpPr txBox="1"/>
      </xdr:nvSpPr>
      <xdr:spPr>
        <a:xfrm>
          <a:off x="22212300" y="13155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6130</xdr:rowOff>
    </xdr:from>
    <xdr:to>
      <xdr:col>112</xdr:col>
      <xdr:colOff>38100</xdr:colOff>
      <xdr:row>77</xdr:row>
      <xdr:rowOff>107730</xdr:rowOff>
    </xdr:to>
    <xdr:sp macro="" textlink="">
      <xdr:nvSpPr>
        <xdr:cNvPr id="876" name="楕円 875">
          <a:extLst>
            <a:ext uri="{FF2B5EF4-FFF2-40B4-BE49-F238E27FC236}">
              <a16:creationId xmlns:a16="http://schemas.microsoft.com/office/drawing/2014/main" id="{550D0F91-C942-4F33-A122-09CA08A07C2A}"/>
            </a:ext>
          </a:extLst>
        </xdr:cNvPr>
        <xdr:cNvSpPr/>
      </xdr:nvSpPr>
      <xdr:spPr>
        <a:xfrm>
          <a:off x="21272500" y="13207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98857</xdr:rowOff>
    </xdr:from>
    <xdr:ext cx="534377" cy="259045"/>
    <xdr:sp macro="" textlink="">
      <xdr:nvSpPr>
        <xdr:cNvPr id="877" name="テキスト ボックス 876">
          <a:extLst>
            <a:ext uri="{FF2B5EF4-FFF2-40B4-BE49-F238E27FC236}">
              <a16:creationId xmlns:a16="http://schemas.microsoft.com/office/drawing/2014/main" id="{62249C97-9475-4D69-9EF4-F1D1A50C19D7}"/>
            </a:ext>
          </a:extLst>
        </xdr:cNvPr>
        <xdr:cNvSpPr txBox="1"/>
      </xdr:nvSpPr>
      <xdr:spPr>
        <a:xfrm>
          <a:off x="21056111" y="1330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13478</xdr:rowOff>
    </xdr:from>
    <xdr:to>
      <xdr:col>107</xdr:col>
      <xdr:colOff>101600</xdr:colOff>
      <xdr:row>77</xdr:row>
      <xdr:rowOff>115078</xdr:rowOff>
    </xdr:to>
    <xdr:sp macro="" textlink="">
      <xdr:nvSpPr>
        <xdr:cNvPr id="878" name="楕円 877">
          <a:extLst>
            <a:ext uri="{FF2B5EF4-FFF2-40B4-BE49-F238E27FC236}">
              <a16:creationId xmlns:a16="http://schemas.microsoft.com/office/drawing/2014/main" id="{08EF2158-5888-4138-A547-459D65369A52}"/>
            </a:ext>
          </a:extLst>
        </xdr:cNvPr>
        <xdr:cNvSpPr/>
      </xdr:nvSpPr>
      <xdr:spPr>
        <a:xfrm>
          <a:off x="20383500" y="1321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106205</xdr:rowOff>
    </xdr:from>
    <xdr:ext cx="534377" cy="259045"/>
    <xdr:sp macro="" textlink="">
      <xdr:nvSpPr>
        <xdr:cNvPr id="879" name="テキスト ボックス 878">
          <a:extLst>
            <a:ext uri="{FF2B5EF4-FFF2-40B4-BE49-F238E27FC236}">
              <a16:creationId xmlns:a16="http://schemas.microsoft.com/office/drawing/2014/main" id="{8DB8F2AF-049B-4A52-83A3-840F4EF1324D}"/>
            </a:ext>
          </a:extLst>
        </xdr:cNvPr>
        <xdr:cNvSpPr txBox="1"/>
      </xdr:nvSpPr>
      <xdr:spPr>
        <a:xfrm>
          <a:off x="20167111" y="13307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21707</xdr:rowOff>
    </xdr:from>
    <xdr:to>
      <xdr:col>102</xdr:col>
      <xdr:colOff>165100</xdr:colOff>
      <xdr:row>77</xdr:row>
      <xdr:rowOff>123307</xdr:rowOff>
    </xdr:to>
    <xdr:sp macro="" textlink="">
      <xdr:nvSpPr>
        <xdr:cNvPr id="880" name="楕円 879">
          <a:extLst>
            <a:ext uri="{FF2B5EF4-FFF2-40B4-BE49-F238E27FC236}">
              <a16:creationId xmlns:a16="http://schemas.microsoft.com/office/drawing/2014/main" id="{849398BD-4349-4BA8-B4E2-EA1DBCC35A7B}"/>
            </a:ext>
          </a:extLst>
        </xdr:cNvPr>
        <xdr:cNvSpPr/>
      </xdr:nvSpPr>
      <xdr:spPr>
        <a:xfrm>
          <a:off x="19494500" y="13223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114434</xdr:rowOff>
    </xdr:from>
    <xdr:ext cx="534377" cy="259045"/>
    <xdr:sp macro="" textlink="">
      <xdr:nvSpPr>
        <xdr:cNvPr id="881" name="テキスト ボックス 880">
          <a:extLst>
            <a:ext uri="{FF2B5EF4-FFF2-40B4-BE49-F238E27FC236}">
              <a16:creationId xmlns:a16="http://schemas.microsoft.com/office/drawing/2014/main" id="{053285F5-EA4C-4F82-9F1E-8E40CB97D556}"/>
            </a:ext>
          </a:extLst>
        </xdr:cNvPr>
        <xdr:cNvSpPr txBox="1"/>
      </xdr:nvSpPr>
      <xdr:spPr>
        <a:xfrm>
          <a:off x="19278111" y="13316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81486</xdr:rowOff>
    </xdr:from>
    <xdr:to>
      <xdr:col>98</xdr:col>
      <xdr:colOff>38100</xdr:colOff>
      <xdr:row>78</xdr:row>
      <xdr:rowOff>11636</xdr:rowOff>
    </xdr:to>
    <xdr:sp macro="" textlink="">
      <xdr:nvSpPr>
        <xdr:cNvPr id="882" name="楕円 881">
          <a:extLst>
            <a:ext uri="{FF2B5EF4-FFF2-40B4-BE49-F238E27FC236}">
              <a16:creationId xmlns:a16="http://schemas.microsoft.com/office/drawing/2014/main" id="{4DD56153-88EE-410E-A35A-C6124765FEB1}"/>
            </a:ext>
          </a:extLst>
        </xdr:cNvPr>
        <xdr:cNvSpPr/>
      </xdr:nvSpPr>
      <xdr:spPr>
        <a:xfrm>
          <a:off x="18605500" y="13283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2763</xdr:rowOff>
    </xdr:from>
    <xdr:ext cx="534377" cy="259045"/>
    <xdr:sp macro="" textlink="">
      <xdr:nvSpPr>
        <xdr:cNvPr id="883" name="テキスト ボックス 882">
          <a:extLst>
            <a:ext uri="{FF2B5EF4-FFF2-40B4-BE49-F238E27FC236}">
              <a16:creationId xmlns:a16="http://schemas.microsoft.com/office/drawing/2014/main" id="{40811393-F9B5-4A5D-A8C9-09E6C1F58693}"/>
            </a:ext>
          </a:extLst>
        </xdr:cNvPr>
        <xdr:cNvSpPr txBox="1"/>
      </xdr:nvSpPr>
      <xdr:spPr>
        <a:xfrm>
          <a:off x="18389111" y="13375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DEF6B8C1-5C4B-417B-BB67-E160AEB0F033}"/>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6C4ECEE5-0C81-4734-9508-C6AE0D9FCC27}"/>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F3309417-BDC1-49FB-AA0E-0AE575C7A08F}"/>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B3EEE41F-CAF0-4184-B30E-8EC0F9F01F1E}"/>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F0950B34-50D3-4657-AE1A-640038924815}"/>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C854C1FE-DFDC-4944-9B87-C70FFA9216F6}"/>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687D21F7-1D6B-4D28-B607-B9F069A094AC}"/>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F4588367-65EC-4B63-A89E-73450E48934A}"/>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21BCB49E-8753-4DF1-99FA-ABF009FE2495}"/>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36E59D69-629C-460C-B1C8-59E27C30DC8C}"/>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102DD09E-57AF-4220-AB79-5EB89EF4E1A1}"/>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7CB33633-1F81-4CE5-8025-044610995FEA}"/>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E156DD78-9958-47F3-BA28-535AB37A77B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639FC28A-0FF8-4847-9448-2996B6553F7E}"/>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E6A4F470-F863-44CA-9CC3-E803EF7A8528}"/>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13960D40-1064-4465-A310-8D3DB835121E}"/>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1602D19F-0CAE-4A8C-B21A-77F96ED1AF94}"/>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66FF71E0-4E33-40E3-A322-79502C056E67}"/>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9935A511-1A3D-404B-A1FF-3932E3A78D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4D02239B-9DF7-40EA-BCA6-ABBC96A89F88}"/>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50D24443-4857-4FD1-A6D2-1F8D71D1A03F}"/>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48BAF428-1095-4E58-8B3E-6D8B3A2A23B1}"/>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3F3EB0E8-017D-4C13-8668-2C54F6E2D8B4}"/>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2D25FBF2-0F8E-478E-AB50-1F636AABA38B}"/>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79051469-D148-47C2-B731-785FE6BAC4EF}"/>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294250B4-961E-4115-9B9B-D7D7451B28A4}"/>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55E78490-2C67-4F30-9C27-88725AF1979F}"/>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4DB11E43-8F35-43A1-B9AD-6EEDEEF0B1F1}"/>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3CB19BB1-4F8D-4DBA-A6AC-A43E829235D9}"/>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D9751BF9-4219-4B9A-9571-2AC7F701483D}"/>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C7F70247-4A22-4C8F-926C-A777BED00F17}"/>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78B5C89F-A722-4E7A-84FB-E4CAEBE35D12}"/>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8FD0A47C-5534-43B1-A688-A55C49EEA21D}"/>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7C9202F9-B234-4003-9DC1-33FA980533C6}"/>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5760CA57-A3B3-412D-8CBD-F360A8C5B024}"/>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3957C72C-61AD-40DE-94E0-7E28BCA96B7F}"/>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ADED6FFE-2656-4161-924A-60259DAFF13B}"/>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3E3B0D54-52CF-4099-B41A-588B51F535E2}"/>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A09C5C60-7FEF-4CB0-933E-3954CD9A2835}"/>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DF651DFC-B998-44F6-AF13-777D7DBDEE04}"/>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453CBA4D-7816-4FD4-9233-3CEBF10894B3}"/>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50FD666F-BAE9-4EE8-BF51-7067E003FC24}"/>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2A7F57A3-852B-49F0-B8C6-722411D20DCE}"/>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345A4D1E-BDE3-4AE3-9ADD-500871C615B9}"/>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1B935773-CF98-422C-A3A2-E386181047FE}"/>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C8BEC5EE-BCCB-4B47-BE3D-BEE43805CB02}"/>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FF36B20C-90EC-4358-B60F-0A74437E6894}"/>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EBB8AF3D-EB69-4C34-9382-B0438F7B576C}"/>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B9A88C99-88FA-4D69-8F11-59DB64ECE82F}"/>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ADA6584D-47D6-464C-A925-F9CD4BE366A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AF8CC34E-EDB0-4EC2-AAEB-1EDF9A24ECD1}"/>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EF943398-22DF-4AB5-8998-17BC7CABB151}"/>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歳出決算額は、住民一人当たり</a:t>
          </a:r>
          <a:r>
            <a:rPr kumimoji="1" lang="en-US" altLang="ja-JP" sz="1100">
              <a:solidFill>
                <a:schemeClr val="dk1"/>
              </a:solidFill>
              <a:effectLst/>
              <a:latin typeface="+mn-lt"/>
              <a:ea typeface="+mn-ea"/>
              <a:cs typeface="+mn-cs"/>
            </a:rPr>
            <a:t>646,926</a:t>
          </a:r>
          <a:r>
            <a:rPr kumimoji="1" lang="ja-JP" altLang="ja-JP" sz="1100">
              <a:solidFill>
                <a:schemeClr val="dk1"/>
              </a:solidFill>
              <a:effectLst/>
              <a:latin typeface="+mn-lt"/>
              <a:ea typeface="+mn-ea"/>
              <a:cs typeface="+mn-cs"/>
            </a:rPr>
            <a:t>円となっている。（</a:t>
          </a:r>
          <a:r>
            <a:rPr kumimoji="1" lang="en-US" altLang="ja-JP" sz="1100">
              <a:solidFill>
                <a:schemeClr val="dk1"/>
              </a:solidFill>
              <a:effectLst/>
              <a:latin typeface="+mn-lt"/>
              <a:ea typeface="+mn-ea"/>
              <a:cs typeface="+mn-cs"/>
            </a:rPr>
            <a:t>5,620,527</a:t>
          </a:r>
          <a:r>
            <a:rPr kumimoji="1" lang="ja-JP" altLang="ja-JP" sz="1100">
              <a:solidFill>
                <a:schemeClr val="dk1"/>
              </a:solidFill>
              <a:effectLst/>
              <a:latin typeface="+mn-lt"/>
              <a:ea typeface="+mn-ea"/>
              <a:cs typeface="+mn-cs"/>
            </a:rPr>
            <a:t>千円</a:t>
          </a:r>
          <a:r>
            <a:rPr kumimoji="1" lang="en-US" altLang="ja-JP" sz="1100">
              <a:solidFill>
                <a:schemeClr val="dk1"/>
              </a:solidFill>
              <a:effectLst/>
              <a:latin typeface="+mn-lt"/>
              <a:ea typeface="+mn-ea"/>
              <a:cs typeface="+mn-cs"/>
            </a:rPr>
            <a:t>÷8,688</a:t>
          </a:r>
          <a:r>
            <a:rPr kumimoji="1" lang="ja-JP" altLang="ja-JP" sz="1100">
              <a:solidFill>
                <a:schemeClr val="dk1"/>
              </a:solidFill>
              <a:effectLst/>
              <a:latin typeface="+mn-lt"/>
              <a:ea typeface="+mn-ea"/>
              <a:cs typeface="+mn-cs"/>
            </a:rPr>
            <a:t>人</a:t>
          </a:r>
          <a:r>
            <a:rPr kumimoji="1" lang="en-US"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主な構成項目である人件費は、住民一人当たり</a:t>
          </a:r>
          <a:r>
            <a:rPr kumimoji="1" lang="en-US" altLang="ja-JP" sz="1100">
              <a:solidFill>
                <a:schemeClr val="dk1"/>
              </a:solidFill>
              <a:effectLst/>
              <a:latin typeface="+mn-lt"/>
              <a:ea typeface="+mn-ea"/>
              <a:cs typeface="+mn-cs"/>
            </a:rPr>
            <a:t>140,679</a:t>
          </a:r>
          <a:r>
            <a:rPr kumimoji="1" lang="ja-JP" altLang="ja-JP" sz="1100">
              <a:solidFill>
                <a:schemeClr val="dk1"/>
              </a:solidFill>
              <a:effectLst/>
              <a:latin typeface="+mn-lt"/>
              <a:ea typeface="+mn-ea"/>
              <a:cs typeface="+mn-cs"/>
            </a:rPr>
            <a:t>円となっており、類似団体平均</a:t>
          </a:r>
          <a:r>
            <a:rPr kumimoji="1" lang="ja-JP" altLang="en-US" sz="1100">
              <a:solidFill>
                <a:schemeClr val="dk1"/>
              </a:solidFill>
              <a:effectLst/>
              <a:latin typeface="+mn-lt"/>
              <a:ea typeface="+mn-ea"/>
              <a:cs typeface="+mn-cs"/>
            </a:rPr>
            <a:t>と比べて低い水準にある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普通建設事業費は住民一人当たり</a:t>
          </a:r>
          <a:r>
            <a:rPr kumimoji="1" lang="en-US" altLang="ja-JP" sz="1100">
              <a:solidFill>
                <a:schemeClr val="dk1"/>
              </a:solidFill>
              <a:effectLst/>
              <a:latin typeface="+mn-lt"/>
              <a:ea typeface="+mn-ea"/>
              <a:cs typeface="+mn-cs"/>
            </a:rPr>
            <a:t>65,603</a:t>
          </a:r>
          <a:r>
            <a:rPr kumimoji="1" lang="ja-JP" altLang="ja-JP" sz="1100">
              <a:solidFill>
                <a:schemeClr val="dk1"/>
              </a:solidFill>
              <a:effectLst/>
              <a:latin typeface="+mn-lt"/>
              <a:ea typeface="+mn-ea"/>
              <a:cs typeface="+mn-cs"/>
            </a:rPr>
            <a:t>円となっており、類似団体</a:t>
          </a:r>
          <a:r>
            <a:rPr kumimoji="1" lang="ja-JP" altLang="en-US" sz="1100">
              <a:solidFill>
                <a:schemeClr val="dk1"/>
              </a:solidFill>
              <a:effectLst/>
              <a:latin typeface="+mn-lt"/>
              <a:ea typeface="+mn-ea"/>
              <a:cs typeface="+mn-cs"/>
            </a:rPr>
            <a:t>と比較して一人当たりコストが低い状況となっている。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しかし</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総合文化センター及び体育施設等の</a:t>
          </a:r>
          <a:r>
            <a:rPr kumimoji="1" lang="ja-JP" altLang="ja-JP" sz="1100">
              <a:solidFill>
                <a:schemeClr val="dk1"/>
              </a:solidFill>
              <a:effectLst/>
              <a:latin typeface="+mn-lt"/>
              <a:ea typeface="+mn-ea"/>
              <a:cs typeface="+mn-cs"/>
            </a:rPr>
            <a:t>公共施設の長寿命化</a:t>
          </a:r>
          <a:r>
            <a:rPr kumimoji="1" lang="ja-JP" altLang="en-US" sz="1100">
              <a:solidFill>
                <a:schemeClr val="dk1"/>
              </a:solidFill>
              <a:effectLst/>
              <a:latin typeface="+mn-lt"/>
              <a:ea typeface="+mn-ea"/>
              <a:cs typeface="+mn-cs"/>
            </a:rPr>
            <a:t>改修の実施</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普通建設事業費は今後</a:t>
          </a:r>
          <a:r>
            <a:rPr kumimoji="1" lang="ja-JP" altLang="en-US" sz="1100">
              <a:solidFill>
                <a:schemeClr val="dk1"/>
              </a:solidFill>
              <a:effectLst/>
              <a:latin typeface="+mn-lt"/>
              <a:ea typeface="+mn-ea"/>
              <a:cs typeface="+mn-cs"/>
            </a:rPr>
            <a:t>大きく</a:t>
          </a:r>
          <a:r>
            <a:rPr kumimoji="1" lang="ja-JP" altLang="ja-JP" sz="1100">
              <a:solidFill>
                <a:schemeClr val="dk1"/>
              </a:solidFill>
              <a:effectLst/>
              <a:latin typeface="+mn-lt"/>
              <a:ea typeface="+mn-ea"/>
              <a:cs typeface="+mn-cs"/>
            </a:rPr>
            <a:t>増加する見込</a:t>
          </a:r>
          <a:r>
            <a:rPr kumimoji="1" lang="ja-JP" altLang="en-US" sz="1100">
              <a:solidFill>
                <a:schemeClr val="dk1"/>
              </a:solidFill>
              <a:effectLst/>
              <a:latin typeface="+mn-lt"/>
              <a:ea typeface="+mn-ea"/>
              <a:cs typeface="+mn-cs"/>
            </a:rPr>
            <a:t>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このため、公共施設等総合管理計画に基づき、事業の取捨選択を徹底していくことで、事業費の減少を目指すこととしている。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7D47A5E-883A-4768-A6CA-2B2D1F150A4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C1EAAAC7-4A23-4737-B8D0-619AE4F6B0B1}"/>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960A018E-C3DD-4123-BD5C-89ED3F4E7996}"/>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30A452F0-F279-4204-BE58-9062A985490A}"/>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94ADD1F8-E7CB-4289-A7F3-90A67605E9A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A725CC1-3603-49AC-ACE5-55B11850B4B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9345712-E17B-442D-8608-80F40080ED6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07F0E5A-E303-44AA-A683-D3BFE74497F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01E0F30-043E-400B-A75D-33C6DB043C68}"/>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8A6FB040-22CA-480F-9708-2B80049BAB62}"/>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A5B6EC-F218-4EE7-911A-921C9FB782F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22B4BAB-818C-4E28-9094-64E508E099E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4D783EB-E19F-4447-87F8-BCB9D30E1C7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2A80E22-CEA0-43E8-A783-2490845BE9C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4377ECF-E549-4D98-9EA4-F8DA7058DE2E}"/>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3D51BEE7-4858-496C-ABA0-923F4435FDCE}"/>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8047CF2C-F9CB-4797-B4DA-B541910165B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C2E0FBFD-4128-432B-A803-42FD78E32C47}"/>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9D7374E1-687A-42B7-B509-5A4B428E388C}"/>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2F2E8D5-2EA8-481A-91C5-EED8A47178F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60ACF555-AB41-4AA2-A82A-EA5721B2DFA3}"/>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5AC29AF4-75D7-4DB5-8062-E54A1F4E739B}"/>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60429D5D-E44B-46F4-8629-AC20B9AE0F2E}"/>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639948A-FB67-480B-B960-E8F46DB32825}"/>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E419B78-7EA5-418C-9948-FE1D14E4F53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18EDD62-BFF1-41CC-87BF-C1EBEEE8ED2C}"/>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596B5B1-0B1B-4376-A398-5EF6029DB0F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39D0352-4E73-423C-A747-34EB80064814}"/>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91FDEC88-C1A3-424A-9ECC-356780B6929F}"/>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27126A69-7D7E-4F38-91AD-9E799F8FCFC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785935B9-B4AA-40A7-B83D-9F5ABD20B32C}"/>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20EDB541-9D4A-4F63-9D4F-77907DB09382}"/>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2E8B7FC5-F330-4E50-AC3E-901DE2A461C2}"/>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6DCA00C1-8C7C-42C1-8976-A2997AEBB9AF}"/>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F1281F9-01B4-42EF-B2A6-B30CB50B60BD}"/>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6C42988-2CDE-485C-AB39-E983E084C75A}"/>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163F5DC3-DBDF-4661-A872-C102144619D7}"/>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1664BECB-231D-481C-BBD8-92B313C1E431}"/>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64ED65F7-4693-4F6D-BC9B-2AE6546E83A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C26B747B-4511-4E36-B84F-1C8E3EB559A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A879A97D-7F53-47D6-83FB-D4C666658B34}"/>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595E6D51-AF13-4C4D-91DC-6FC50694DBA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189BDB40-3C53-4EA9-B18E-8EE5876BCB61}"/>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4689B92F-16F0-4FFC-B43D-9E67A7924F52}"/>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35401FB7-236A-4D6F-BFB3-77046B1C2C0B}"/>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97010B2-F036-40DB-BB1B-C6D662740D15}"/>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AFB631C2-F34D-42DE-9841-EE9EE4DDC9CC}"/>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A96F623B-343E-49A6-B06F-6F22043CF8F8}"/>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9CF2EB94-ED27-4681-801E-C8839F99CBFA}"/>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FE043502-925A-48CD-B7D8-94C4086FCA9C}"/>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42B3683A-C870-4C22-B9D4-08158E634E8D}"/>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81C3F15F-E43B-494F-8DD6-C8C8A52DA896}"/>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DA7D985F-F9B9-4B67-BC8E-0DCA2A4AEBCA}"/>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6ECE7B55-D0D9-4645-86F9-4B38FA7C67E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6BA7CF06-E16A-4605-8164-AE2502A04FB1}"/>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86BEFD47-9BE9-4ED7-8010-C546B1C674C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8068EF3E-2DE0-40A7-BD84-9B3696FB2863}"/>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B55C0F4F-A6C3-4FC8-906D-BD3AB37B2ED7}"/>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60BADFBD-48E3-45B5-A836-F84A6AE10083}"/>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94996</xdr:rowOff>
    </xdr:from>
    <xdr:to>
      <xdr:col>24</xdr:col>
      <xdr:colOff>63500</xdr:colOff>
      <xdr:row>37</xdr:row>
      <xdr:rowOff>10414</xdr:rowOff>
    </xdr:to>
    <xdr:cxnSp macro="">
      <xdr:nvCxnSpPr>
        <xdr:cNvPr id="61" name="直線コネクタ 60">
          <a:extLst>
            <a:ext uri="{FF2B5EF4-FFF2-40B4-BE49-F238E27FC236}">
              <a16:creationId xmlns:a16="http://schemas.microsoft.com/office/drawing/2014/main" id="{96A07DB6-4040-4F6F-A371-D2700A15AA4D}"/>
            </a:ext>
          </a:extLst>
        </xdr:cNvPr>
        <xdr:cNvCxnSpPr/>
      </xdr:nvCxnSpPr>
      <xdr:spPr>
        <a:xfrm flipV="1">
          <a:off x="3797300" y="6267196"/>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148353</xdr:rowOff>
    </xdr:from>
    <xdr:ext cx="534377" cy="259045"/>
    <xdr:sp macro="" textlink="">
      <xdr:nvSpPr>
        <xdr:cNvPr id="62" name="議会費平均値テキスト">
          <a:extLst>
            <a:ext uri="{FF2B5EF4-FFF2-40B4-BE49-F238E27FC236}">
              <a16:creationId xmlns:a16="http://schemas.microsoft.com/office/drawing/2014/main" id="{6076FC6C-D7E7-4814-A8E1-88258C966FDE}"/>
            </a:ext>
          </a:extLst>
        </xdr:cNvPr>
        <xdr:cNvSpPr txBox="1"/>
      </xdr:nvSpPr>
      <xdr:spPr>
        <a:xfrm>
          <a:off x="4686300" y="5977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9DBB8E5A-7D98-4299-9635-3867DD8C37D6}"/>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3429</xdr:rowOff>
    </xdr:from>
    <xdr:to>
      <xdr:col>19</xdr:col>
      <xdr:colOff>177800</xdr:colOff>
      <xdr:row>37</xdr:row>
      <xdr:rowOff>10414</xdr:rowOff>
    </xdr:to>
    <xdr:cxnSp macro="">
      <xdr:nvCxnSpPr>
        <xdr:cNvPr id="64" name="直線コネクタ 63">
          <a:extLst>
            <a:ext uri="{FF2B5EF4-FFF2-40B4-BE49-F238E27FC236}">
              <a16:creationId xmlns:a16="http://schemas.microsoft.com/office/drawing/2014/main" id="{767DA074-CFBB-4AD2-B592-EFBD9770FE20}"/>
            </a:ext>
          </a:extLst>
        </xdr:cNvPr>
        <xdr:cNvCxnSpPr/>
      </xdr:nvCxnSpPr>
      <xdr:spPr>
        <a:xfrm>
          <a:off x="2908300" y="6347079"/>
          <a:ext cx="88900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DB5A4D81-2032-407E-9130-A8237DA9588E}"/>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111777</xdr:rowOff>
    </xdr:from>
    <xdr:ext cx="534377" cy="259045"/>
    <xdr:sp macro="" textlink="">
      <xdr:nvSpPr>
        <xdr:cNvPr id="66" name="テキスト ボックス 65">
          <a:extLst>
            <a:ext uri="{FF2B5EF4-FFF2-40B4-BE49-F238E27FC236}">
              <a16:creationId xmlns:a16="http://schemas.microsoft.com/office/drawing/2014/main" id="{FB1D4D94-BD7E-4787-8851-CEE121E9F29A}"/>
            </a:ext>
          </a:extLst>
        </xdr:cNvPr>
        <xdr:cNvSpPr txBox="1"/>
      </xdr:nvSpPr>
      <xdr:spPr>
        <a:xfrm>
          <a:off x="3530111" y="5941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3429</xdr:rowOff>
    </xdr:from>
    <xdr:to>
      <xdr:col>15</xdr:col>
      <xdr:colOff>50800</xdr:colOff>
      <xdr:row>37</xdr:row>
      <xdr:rowOff>6985</xdr:rowOff>
    </xdr:to>
    <xdr:cxnSp macro="">
      <xdr:nvCxnSpPr>
        <xdr:cNvPr id="67" name="直線コネクタ 66">
          <a:extLst>
            <a:ext uri="{FF2B5EF4-FFF2-40B4-BE49-F238E27FC236}">
              <a16:creationId xmlns:a16="http://schemas.microsoft.com/office/drawing/2014/main" id="{7E2BA839-D3FD-482D-9068-A83F07A14251}"/>
            </a:ext>
          </a:extLst>
        </xdr:cNvPr>
        <xdr:cNvCxnSpPr/>
      </xdr:nvCxnSpPr>
      <xdr:spPr>
        <a:xfrm flipV="1">
          <a:off x="2019300" y="6347079"/>
          <a:ext cx="889000" cy="3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88DF5C8B-F012-47F1-848E-3D49D9E1145B}"/>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141622</xdr:rowOff>
    </xdr:from>
    <xdr:ext cx="469744" cy="259045"/>
    <xdr:sp macro="" textlink="">
      <xdr:nvSpPr>
        <xdr:cNvPr id="69" name="テキスト ボックス 68">
          <a:extLst>
            <a:ext uri="{FF2B5EF4-FFF2-40B4-BE49-F238E27FC236}">
              <a16:creationId xmlns:a16="http://schemas.microsoft.com/office/drawing/2014/main" id="{1CB92836-8A34-4D9B-B5B0-F111D2A32578}"/>
            </a:ext>
          </a:extLst>
        </xdr:cNvPr>
        <xdr:cNvSpPr txBox="1"/>
      </xdr:nvSpPr>
      <xdr:spPr>
        <a:xfrm>
          <a:off x="2673428" y="5970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6985</xdr:rowOff>
    </xdr:from>
    <xdr:to>
      <xdr:col>10</xdr:col>
      <xdr:colOff>114300</xdr:colOff>
      <xdr:row>37</xdr:row>
      <xdr:rowOff>21082</xdr:rowOff>
    </xdr:to>
    <xdr:cxnSp macro="">
      <xdr:nvCxnSpPr>
        <xdr:cNvPr id="70" name="直線コネクタ 69">
          <a:extLst>
            <a:ext uri="{FF2B5EF4-FFF2-40B4-BE49-F238E27FC236}">
              <a16:creationId xmlns:a16="http://schemas.microsoft.com/office/drawing/2014/main" id="{6F67F119-D958-4B6A-A885-1B72FE398D28}"/>
            </a:ext>
          </a:extLst>
        </xdr:cNvPr>
        <xdr:cNvCxnSpPr/>
      </xdr:nvCxnSpPr>
      <xdr:spPr>
        <a:xfrm flipV="1">
          <a:off x="1130300" y="6350635"/>
          <a:ext cx="8890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7CF3C197-26A6-4F83-A30A-7CB268A326AC}"/>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13352</xdr:rowOff>
    </xdr:from>
    <xdr:ext cx="469744" cy="259045"/>
    <xdr:sp macro="" textlink="">
      <xdr:nvSpPr>
        <xdr:cNvPr id="72" name="テキスト ボックス 71">
          <a:extLst>
            <a:ext uri="{FF2B5EF4-FFF2-40B4-BE49-F238E27FC236}">
              <a16:creationId xmlns:a16="http://schemas.microsoft.com/office/drawing/2014/main" id="{61FB7E60-8110-487D-8DD6-9E0F6A36D530}"/>
            </a:ext>
          </a:extLst>
        </xdr:cNvPr>
        <xdr:cNvSpPr txBox="1"/>
      </xdr:nvSpPr>
      <xdr:spPr>
        <a:xfrm>
          <a:off x="1784428" y="6014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C6CA1A34-2C10-438E-A15C-DB417151643F}"/>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35323</xdr:rowOff>
    </xdr:from>
    <xdr:ext cx="469744" cy="259045"/>
    <xdr:sp macro="" textlink="">
      <xdr:nvSpPr>
        <xdr:cNvPr id="74" name="テキスト ボックス 73">
          <a:extLst>
            <a:ext uri="{FF2B5EF4-FFF2-40B4-BE49-F238E27FC236}">
              <a16:creationId xmlns:a16="http://schemas.microsoft.com/office/drawing/2014/main" id="{D9FCC682-B60D-4448-ACD2-0BACDE5E958E}"/>
            </a:ext>
          </a:extLst>
        </xdr:cNvPr>
        <xdr:cNvSpPr txBox="1"/>
      </xdr:nvSpPr>
      <xdr:spPr>
        <a:xfrm>
          <a:off x="895428" y="6036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9CF22DA0-D019-4F75-87F3-2AD007A3AFB4}"/>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C5664C04-D393-4977-8AE2-7B25DA13AFCA}"/>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E8D87674-675A-48ED-824E-F4A212E59EE8}"/>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FD811AF4-6763-467B-9615-BA53E507EC26}"/>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84826258-E1AD-4EA2-837C-0462F03E7CA3}"/>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44196</xdr:rowOff>
    </xdr:from>
    <xdr:to>
      <xdr:col>24</xdr:col>
      <xdr:colOff>114300</xdr:colOff>
      <xdr:row>36</xdr:row>
      <xdr:rowOff>145796</xdr:rowOff>
    </xdr:to>
    <xdr:sp macro="" textlink="">
      <xdr:nvSpPr>
        <xdr:cNvPr id="80" name="楕円 79">
          <a:extLst>
            <a:ext uri="{FF2B5EF4-FFF2-40B4-BE49-F238E27FC236}">
              <a16:creationId xmlns:a16="http://schemas.microsoft.com/office/drawing/2014/main" id="{27E765E1-C1A6-451F-8C01-6B78AAFF7265}"/>
            </a:ext>
          </a:extLst>
        </xdr:cNvPr>
        <xdr:cNvSpPr/>
      </xdr:nvSpPr>
      <xdr:spPr>
        <a:xfrm>
          <a:off x="45847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22623</xdr:rowOff>
    </xdr:from>
    <xdr:ext cx="469744" cy="259045"/>
    <xdr:sp macro="" textlink="">
      <xdr:nvSpPr>
        <xdr:cNvPr id="81" name="議会費該当値テキスト">
          <a:extLst>
            <a:ext uri="{FF2B5EF4-FFF2-40B4-BE49-F238E27FC236}">
              <a16:creationId xmlns:a16="http://schemas.microsoft.com/office/drawing/2014/main" id="{DBFC0ECB-300A-4E68-B9C8-97F34775281D}"/>
            </a:ext>
          </a:extLst>
        </xdr:cNvPr>
        <xdr:cNvSpPr txBox="1"/>
      </xdr:nvSpPr>
      <xdr:spPr>
        <a:xfrm>
          <a:off x="4686300" y="6194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131064</xdr:rowOff>
    </xdr:from>
    <xdr:to>
      <xdr:col>20</xdr:col>
      <xdr:colOff>38100</xdr:colOff>
      <xdr:row>37</xdr:row>
      <xdr:rowOff>61214</xdr:rowOff>
    </xdr:to>
    <xdr:sp macro="" textlink="">
      <xdr:nvSpPr>
        <xdr:cNvPr id="82" name="楕円 81">
          <a:extLst>
            <a:ext uri="{FF2B5EF4-FFF2-40B4-BE49-F238E27FC236}">
              <a16:creationId xmlns:a16="http://schemas.microsoft.com/office/drawing/2014/main" id="{F85EC869-4358-4D4F-9237-C2E974CC2BAD}"/>
            </a:ext>
          </a:extLst>
        </xdr:cNvPr>
        <xdr:cNvSpPr/>
      </xdr:nvSpPr>
      <xdr:spPr>
        <a:xfrm>
          <a:off x="37465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52341</xdr:rowOff>
    </xdr:from>
    <xdr:ext cx="469744" cy="259045"/>
    <xdr:sp macro="" textlink="">
      <xdr:nvSpPr>
        <xdr:cNvPr id="83" name="テキスト ボックス 82">
          <a:extLst>
            <a:ext uri="{FF2B5EF4-FFF2-40B4-BE49-F238E27FC236}">
              <a16:creationId xmlns:a16="http://schemas.microsoft.com/office/drawing/2014/main" id="{FB4787E8-BAE7-4D58-97E5-6218DB0CFC39}"/>
            </a:ext>
          </a:extLst>
        </xdr:cNvPr>
        <xdr:cNvSpPr txBox="1"/>
      </xdr:nvSpPr>
      <xdr:spPr>
        <a:xfrm>
          <a:off x="3562428" y="6395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124079</xdr:rowOff>
    </xdr:from>
    <xdr:to>
      <xdr:col>15</xdr:col>
      <xdr:colOff>101600</xdr:colOff>
      <xdr:row>37</xdr:row>
      <xdr:rowOff>54229</xdr:rowOff>
    </xdr:to>
    <xdr:sp macro="" textlink="">
      <xdr:nvSpPr>
        <xdr:cNvPr id="84" name="楕円 83">
          <a:extLst>
            <a:ext uri="{FF2B5EF4-FFF2-40B4-BE49-F238E27FC236}">
              <a16:creationId xmlns:a16="http://schemas.microsoft.com/office/drawing/2014/main" id="{4CFD64BD-8CDB-4AB2-B93C-79C039488240}"/>
            </a:ext>
          </a:extLst>
        </xdr:cNvPr>
        <xdr:cNvSpPr/>
      </xdr:nvSpPr>
      <xdr:spPr>
        <a:xfrm>
          <a:off x="2857500" y="629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45356</xdr:rowOff>
    </xdr:from>
    <xdr:ext cx="469744" cy="259045"/>
    <xdr:sp macro="" textlink="">
      <xdr:nvSpPr>
        <xdr:cNvPr id="85" name="テキスト ボックス 84">
          <a:extLst>
            <a:ext uri="{FF2B5EF4-FFF2-40B4-BE49-F238E27FC236}">
              <a16:creationId xmlns:a16="http://schemas.microsoft.com/office/drawing/2014/main" id="{4D488DBC-6437-406D-BDB5-EF9A56293D0C}"/>
            </a:ext>
          </a:extLst>
        </xdr:cNvPr>
        <xdr:cNvSpPr txBox="1"/>
      </xdr:nvSpPr>
      <xdr:spPr>
        <a:xfrm>
          <a:off x="2673428" y="6389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127635</xdr:rowOff>
    </xdr:from>
    <xdr:to>
      <xdr:col>10</xdr:col>
      <xdr:colOff>165100</xdr:colOff>
      <xdr:row>37</xdr:row>
      <xdr:rowOff>57785</xdr:rowOff>
    </xdr:to>
    <xdr:sp macro="" textlink="">
      <xdr:nvSpPr>
        <xdr:cNvPr id="86" name="楕円 85">
          <a:extLst>
            <a:ext uri="{FF2B5EF4-FFF2-40B4-BE49-F238E27FC236}">
              <a16:creationId xmlns:a16="http://schemas.microsoft.com/office/drawing/2014/main" id="{3988EDE1-ED9B-4AF5-8225-0B49DB0AE36A}"/>
            </a:ext>
          </a:extLst>
        </xdr:cNvPr>
        <xdr:cNvSpPr/>
      </xdr:nvSpPr>
      <xdr:spPr>
        <a:xfrm>
          <a:off x="1968500" y="6299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48912</xdr:rowOff>
    </xdr:from>
    <xdr:ext cx="469744" cy="259045"/>
    <xdr:sp macro="" textlink="">
      <xdr:nvSpPr>
        <xdr:cNvPr id="87" name="テキスト ボックス 86">
          <a:extLst>
            <a:ext uri="{FF2B5EF4-FFF2-40B4-BE49-F238E27FC236}">
              <a16:creationId xmlns:a16="http://schemas.microsoft.com/office/drawing/2014/main" id="{8DC62035-54DC-455B-8DA3-421C1DD2FC78}"/>
            </a:ext>
          </a:extLst>
        </xdr:cNvPr>
        <xdr:cNvSpPr txBox="1"/>
      </xdr:nvSpPr>
      <xdr:spPr>
        <a:xfrm>
          <a:off x="1784428" y="6392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141732</xdr:rowOff>
    </xdr:from>
    <xdr:to>
      <xdr:col>6</xdr:col>
      <xdr:colOff>38100</xdr:colOff>
      <xdr:row>37</xdr:row>
      <xdr:rowOff>71882</xdr:rowOff>
    </xdr:to>
    <xdr:sp macro="" textlink="">
      <xdr:nvSpPr>
        <xdr:cNvPr id="88" name="楕円 87">
          <a:extLst>
            <a:ext uri="{FF2B5EF4-FFF2-40B4-BE49-F238E27FC236}">
              <a16:creationId xmlns:a16="http://schemas.microsoft.com/office/drawing/2014/main" id="{E194E9CB-5566-4925-8050-9C5D932B475E}"/>
            </a:ext>
          </a:extLst>
        </xdr:cNvPr>
        <xdr:cNvSpPr/>
      </xdr:nvSpPr>
      <xdr:spPr>
        <a:xfrm>
          <a:off x="1079500" y="631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63009</xdr:rowOff>
    </xdr:from>
    <xdr:ext cx="469744" cy="259045"/>
    <xdr:sp macro="" textlink="">
      <xdr:nvSpPr>
        <xdr:cNvPr id="89" name="テキスト ボックス 88">
          <a:extLst>
            <a:ext uri="{FF2B5EF4-FFF2-40B4-BE49-F238E27FC236}">
              <a16:creationId xmlns:a16="http://schemas.microsoft.com/office/drawing/2014/main" id="{3901562C-428C-4DAB-86EA-1BE5E2C259D3}"/>
            </a:ext>
          </a:extLst>
        </xdr:cNvPr>
        <xdr:cNvSpPr txBox="1"/>
      </xdr:nvSpPr>
      <xdr:spPr>
        <a:xfrm>
          <a:off x="895428" y="640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D98676A-B468-4C50-B34B-98AE316BE8C2}"/>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EEA21F2A-CC4C-4DEE-B294-D3AA4EAAA91A}"/>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53FDE657-317C-49E0-B65C-AB156168F535}"/>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A9266EEA-B039-488F-9FE7-03A4455A13DD}"/>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EBD43A4D-AEDD-4BF0-9823-51EFFCDB9C6C}"/>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988D0F26-FE89-42BC-8801-3855261EE59B}"/>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58F24D76-A9CC-4DD9-A250-821F5A43915F}"/>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FD7F4E40-ADDD-4980-A6A9-D4956A08DFF6}"/>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92FA5694-F90A-47F2-8D12-1955E80AB25A}"/>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AEA14E68-E74E-41CE-8494-B4F78FDF7826}"/>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5FF8C2FB-B1CE-461A-AE0B-32CA97807AC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92EA8BAE-391E-40F9-B81F-73C92C08AB33}"/>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574B5F81-D797-422D-8C17-B0554EB7224F}"/>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33E8FF34-D306-435E-8FCC-9CCBC9CAD455}"/>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CB4BCB1F-7465-4C57-BCED-B2C375A64C83}"/>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D15F771E-B2AF-479B-A371-5AA89D40F3BD}"/>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FB8D0442-9D2E-4FA4-9F0D-43A77FAB0E9A}"/>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D1B1CB33-D08D-4102-B95F-AA222B1EA45F}"/>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F9FBB669-88F5-44C5-8BA4-7A827ED13EA7}"/>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F7955B3E-6F09-47F4-AC61-9C7466E434D9}"/>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6A4D882F-9EDE-4329-A25A-B9B2F628493A}"/>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FF529CB0-C66B-40F8-8F58-6A121FF014D7}"/>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7EF8B9DF-A292-45C2-811C-A872E55B1478}"/>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6970AECD-A69B-4F98-B352-1C690684004E}"/>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4D74A94A-FAD7-4417-88D3-6D5599208626}"/>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10415232-D7DB-4E13-83F8-F894CDC5D218}"/>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66472</xdr:rowOff>
    </xdr:from>
    <xdr:to>
      <xdr:col>24</xdr:col>
      <xdr:colOff>63500</xdr:colOff>
      <xdr:row>58</xdr:row>
      <xdr:rowOff>86194</xdr:rowOff>
    </xdr:to>
    <xdr:cxnSp macro="">
      <xdr:nvCxnSpPr>
        <xdr:cNvPr id="116" name="直線コネクタ 115">
          <a:extLst>
            <a:ext uri="{FF2B5EF4-FFF2-40B4-BE49-F238E27FC236}">
              <a16:creationId xmlns:a16="http://schemas.microsoft.com/office/drawing/2014/main" id="{B48A886A-3559-49E4-8D5A-A48FA0ECCF21}"/>
            </a:ext>
          </a:extLst>
        </xdr:cNvPr>
        <xdr:cNvCxnSpPr/>
      </xdr:nvCxnSpPr>
      <xdr:spPr>
        <a:xfrm flipV="1">
          <a:off x="3797300" y="10010572"/>
          <a:ext cx="838200" cy="19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5184</xdr:rowOff>
    </xdr:from>
    <xdr:ext cx="599010" cy="259045"/>
    <xdr:sp macro="" textlink="">
      <xdr:nvSpPr>
        <xdr:cNvPr id="117" name="総務費平均値テキスト">
          <a:extLst>
            <a:ext uri="{FF2B5EF4-FFF2-40B4-BE49-F238E27FC236}">
              <a16:creationId xmlns:a16="http://schemas.microsoft.com/office/drawing/2014/main" id="{8E4F77E2-C8E4-47E4-A53E-0B4706D08607}"/>
            </a:ext>
          </a:extLst>
        </xdr:cNvPr>
        <xdr:cNvSpPr txBox="1"/>
      </xdr:nvSpPr>
      <xdr:spPr>
        <a:xfrm>
          <a:off x="4686300" y="9777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A57E91DC-593E-45D9-BC7F-386DA54457D3}"/>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78249</xdr:rowOff>
    </xdr:from>
    <xdr:to>
      <xdr:col>19</xdr:col>
      <xdr:colOff>177800</xdr:colOff>
      <xdr:row>58</xdr:row>
      <xdr:rowOff>86194</xdr:rowOff>
    </xdr:to>
    <xdr:cxnSp macro="">
      <xdr:nvCxnSpPr>
        <xdr:cNvPr id="119" name="直線コネクタ 118">
          <a:extLst>
            <a:ext uri="{FF2B5EF4-FFF2-40B4-BE49-F238E27FC236}">
              <a16:creationId xmlns:a16="http://schemas.microsoft.com/office/drawing/2014/main" id="{336D89BE-E263-4B03-BFAF-EC49F2BB505F}"/>
            </a:ext>
          </a:extLst>
        </xdr:cNvPr>
        <xdr:cNvCxnSpPr/>
      </xdr:nvCxnSpPr>
      <xdr:spPr>
        <a:xfrm>
          <a:off x="2908300" y="10022349"/>
          <a:ext cx="889000" cy="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7C3C47AA-5E71-45E4-B694-2ABF3BBBA80C}"/>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113548</xdr:rowOff>
    </xdr:from>
    <xdr:ext cx="599010" cy="259045"/>
    <xdr:sp macro="" textlink="">
      <xdr:nvSpPr>
        <xdr:cNvPr id="121" name="テキスト ボックス 120">
          <a:extLst>
            <a:ext uri="{FF2B5EF4-FFF2-40B4-BE49-F238E27FC236}">
              <a16:creationId xmlns:a16="http://schemas.microsoft.com/office/drawing/2014/main" id="{5410BAB1-40E4-4543-B9AA-FCFACBDC45C5}"/>
            </a:ext>
          </a:extLst>
        </xdr:cNvPr>
        <xdr:cNvSpPr txBox="1"/>
      </xdr:nvSpPr>
      <xdr:spPr>
        <a:xfrm>
          <a:off x="3497795" y="9714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78249</xdr:rowOff>
    </xdr:from>
    <xdr:to>
      <xdr:col>15</xdr:col>
      <xdr:colOff>50800</xdr:colOff>
      <xdr:row>58</xdr:row>
      <xdr:rowOff>80490</xdr:rowOff>
    </xdr:to>
    <xdr:cxnSp macro="">
      <xdr:nvCxnSpPr>
        <xdr:cNvPr id="122" name="直線コネクタ 121">
          <a:extLst>
            <a:ext uri="{FF2B5EF4-FFF2-40B4-BE49-F238E27FC236}">
              <a16:creationId xmlns:a16="http://schemas.microsoft.com/office/drawing/2014/main" id="{5B182F7A-202B-4D8A-BE7C-E7E9C8CACCE5}"/>
            </a:ext>
          </a:extLst>
        </xdr:cNvPr>
        <xdr:cNvCxnSpPr/>
      </xdr:nvCxnSpPr>
      <xdr:spPr>
        <a:xfrm flipV="1">
          <a:off x="2019300" y="10022349"/>
          <a:ext cx="889000" cy="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60F65E2-C70C-42EB-98E9-E64C75B7DC66}"/>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120518</xdr:rowOff>
    </xdr:from>
    <xdr:ext cx="599010" cy="259045"/>
    <xdr:sp macro="" textlink="">
      <xdr:nvSpPr>
        <xdr:cNvPr id="124" name="テキスト ボックス 123">
          <a:extLst>
            <a:ext uri="{FF2B5EF4-FFF2-40B4-BE49-F238E27FC236}">
              <a16:creationId xmlns:a16="http://schemas.microsoft.com/office/drawing/2014/main" id="{071253D0-EA47-4ADC-9137-55F5C3C63023}"/>
            </a:ext>
          </a:extLst>
        </xdr:cNvPr>
        <xdr:cNvSpPr txBox="1"/>
      </xdr:nvSpPr>
      <xdr:spPr>
        <a:xfrm>
          <a:off x="2608795" y="97217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28973</xdr:rowOff>
    </xdr:from>
    <xdr:to>
      <xdr:col>10</xdr:col>
      <xdr:colOff>114300</xdr:colOff>
      <xdr:row>58</xdr:row>
      <xdr:rowOff>80490</xdr:rowOff>
    </xdr:to>
    <xdr:cxnSp macro="">
      <xdr:nvCxnSpPr>
        <xdr:cNvPr id="125" name="直線コネクタ 124">
          <a:extLst>
            <a:ext uri="{FF2B5EF4-FFF2-40B4-BE49-F238E27FC236}">
              <a16:creationId xmlns:a16="http://schemas.microsoft.com/office/drawing/2014/main" id="{304BCE30-3320-499B-8D0A-DB4FD19234D8}"/>
            </a:ext>
          </a:extLst>
        </xdr:cNvPr>
        <xdr:cNvCxnSpPr/>
      </xdr:nvCxnSpPr>
      <xdr:spPr>
        <a:xfrm>
          <a:off x="1130300" y="9973073"/>
          <a:ext cx="889000" cy="5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5939C424-3170-46BC-85DC-88E62FE69F18}"/>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116140</xdr:rowOff>
    </xdr:from>
    <xdr:ext cx="599010" cy="259045"/>
    <xdr:sp macro="" textlink="">
      <xdr:nvSpPr>
        <xdr:cNvPr id="127" name="テキスト ボックス 126">
          <a:extLst>
            <a:ext uri="{FF2B5EF4-FFF2-40B4-BE49-F238E27FC236}">
              <a16:creationId xmlns:a16="http://schemas.microsoft.com/office/drawing/2014/main" id="{E90362C0-3778-47C5-B8B8-060D1C5EB3D7}"/>
            </a:ext>
          </a:extLst>
        </xdr:cNvPr>
        <xdr:cNvSpPr txBox="1"/>
      </xdr:nvSpPr>
      <xdr:spPr>
        <a:xfrm>
          <a:off x="1719795" y="971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392D4D71-02E6-4AA7-88CD-5E3B82325AAC}"/>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87038</xdr:rowOff>
    </xdr:from>
    <xdr:ext cx="599010" cy="259045"/>
    <xdr:sp macro="" textlink="">
      <xdr:nvSpPr>
        <xdr:cNvPr id="129" name="テキスト ボックス 128">
          <a:extLst>
            <a:ext uri="{FF2B5EF4-FFF2-40B4-BE49-F238E27FC236}">
              <a16:creationId xmlns:a16="http://schemas.microsoft.com/office/drawing/2014/main" id="{A7884258-F3E7-42ED-AB84-27CD515BE21C}"/>
            </a:ext>
          </a:extLst>
        </xdr:cNvPr>
        <xdr:cNvSpPr txBox="1"/>
      </xdr:nvSpPr>
      <xdr:spPr>
        <a:xfrm>
          <a:off x="830795" y="968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A5744BDF-4DE5-4A6D-891F-8FD0E25B8DF4}"/>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71D6E698-CC8F-4830-B9D4-9D1427D166F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BFD0F880-DBC9-4062-8545-371BEE32B2CE}"/>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9BCFC9F9-9EC8-4815-87DD-B1E40E8975C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DA5D62C4-3002-4550-99ED-25005558867A}"/>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15672</xdr:rowOff>
    </xdr:from>
    <xdr:to>
      <xdr:col>24</xdr:col>
      <xdr:colOff>114300</xdr:colOff>
      <xdr:row>58</xdr:row>
      <xdr:rowOff>117272</xdr:rowOff>
    </xdr:to>
    <xdr:sp macro="" textlink="">
      <xdr:nvSpPr>
        <xdr:cNvPr id="135" name="楕円 134">
          <a:extLst>
            <a:ext uri="{FF2B5EF4-FFF2-40B4-BE49-F238E27FC236}">
              <a16:creationId xmlns:a16="http://schemas.microsoft.com/office/drawing/2014/main" id="{CD76BE89-A58D-4BDC-B221-FBFB97F3463E}"/>
            </a:ext>
          </a:extLst>
        </xdr:cNvPr>
        <xdr:cNvSpPr/>
      </xdr:nvSpPr>
      <xdr:spPr>
        <a:xfrm>
          <a:off x="4584700" y="995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132184</xdr:rowOff>
    </xdr:from>
    <xdr:ext cx="599010" cy="259045"/>
    <xdr:sp macro="" textlink="">
      <xdr:nvSpPr>
        <xdr:cNvPr id="136" name="総務費該当値テキスト">
          <a:extLst>
            <a:ext uri="{FF2B5EF4-FFF2-40B4-BE49-F238E27FC236}">
              <a16:creationId xmlns:a16="http://schemas.microsoft.com/office/drawing/2014/main" id="{6C9984E6-C290-4C85-971F-75FBE35A8826}"/>
            </a:ext>
          </a:extLst>
        </xdr:cNvPr>
        <xdr:cNvSpPr txBox="1"/>
      </xdr:nvSpPr>
      <xdr:spPr>
        <a:xfrm>
          <a:off x="4686300" y="990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35394</xdr:rowOff>
    </xdr:from>
    <xdr:to>
      <xdr:col>20</xdr:col>
      <xdr:colOff>38100</xdr:colOff>
      <xdr:row>58</xdr:row>
      <xdr:rowOff>136994</xdr:rowOff>
    </xdr:to>
    <xdr:sp macro="" textlink="">
      <xdr:nvSpPr>
        <xdr:cNvPr id="137" name="楕円 136">
          <a:extLst>
            <a:ext uri="{FF2B5EF4-FFF2-40B4-BE49-F238E27FC236}">
              <a16:creationId xmlns:a16="http://schemas.microsoft.com/office/drawing/2014/main" id="{3420196D-DE46-4DBB-9521-68971447F0F8}"/>
            </a:ext>
          </a:extLst>
        </xdr:cNvPr>
        <xdr:cNvSpPr/>
      </xdr:nvSpPr>
      <xdr:spPr>
        <a:xfrm>
          <a:off x="3746500" y="9979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128121</xdr:rowOff>
    </xdr:from>
    <xdr:ext cx="599010" cy="259045"/>
    <xdr:sp macro="" textlink="">
      <xdr:nvSpPr>
        <xdr:cNvPr id="138" name="テキスト ボックス 137">
          <a:extLst>
            <a:ext uri="{FF2B5EF4-FFF2-40B4-BE49-F238E27FC236}">
              <a16:creationId xmlns:a16="http://schemas.microsoft.com/office/drawing/2014/main" id="{86B1BCC0-663C-4778-A260-90A4367ED569}"/>
            </a:ext>
          </a:extLst>
        </xdr:cNvPr>
        <xdr:cNvSpPr txBox="1"/>
      </xdr:nvSpPr>
      <xdr:spPr>
        <a:xfrm>
          <a:off x="3497795" y="10072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27449</xdr:rowOff>
    </xdr:from>
    <xdr:to>
      <xdr:col>15</xdr:col>
      <xdr:colOff>101600</xdr:colOff>
      <xdr:row>58</xdr:row>
      <xdr:rowOff>129049</xdr:rowOff>
    </xdr:to>
    <xdr:sp macro="" textlink="">
      <xdr:nvSpPr>
        <xdr:cNvPr id="139" name="楕円 138">
          <a:extLst>
            <a:ext uri="{FF2B5EF4-FFF2-40B4-BE49-F238E27FC236}">
              <a16:creationId xmlns:a16="http://schemas.microsoft.com/office/drawing/2014/main" id="{5C1DCD60-2ECF-4B85-A850-9846244E5FC8}"/>
            </a:ext>
          </a:extLst>
        </xdr:cNvPr>
        <xdr:cNvSpPr/>
      </xdr:nvSpPr>
      <xdr:spPr>
        <a:xfrm>
          <a:off x="2857500" y="9971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120176</xdr:rowOff>
    </xdr:from>
    <xdr:ext cx="599010" cy="259045"/>
    <xdr:sp macro="" textlink="">
      <xdr:nvSpPr>
        <xdr:cNvPr id="140" name="テキスト ボックス 139">
          <a:extLst>
            <a:ext uri="{FF2B5EF4-FFF2-40B4-BE49-F238E27FC236}">
              <a16:creationId xmlns:a16="http://schemas.microsoft.com/office/drawing/2014/main" id="{B3DE68A0-DB1C-4CC9-8B29-C415AA9C3AED}"/>
            </a:ext>
          </a:extLst>
        </xdr:cNvPr>
        <xdr:cNvSpPr txBox="1"/>
      </xdr:nvSpPr>
      <xdr:spPr>
        <a:xfrm>
          <a:off x="2608795" y="10064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29690</xdr:rowOff>
    </xdr:from>
    <xdr:to>
      <xdr:col>10</xdr:col>
      <xdr:colOff>165100</xdr:colOff>
      <xdr:row>58</xdr:row>
      <xdr:rowOff>131290</xdr:rowOff>
    </xdr:to>
    <xdr:sp macro="" textlink="">
      <xdr:nvSpPr>
        <xdr:cNvPr id="141" name="楕円 140">
          <a:extLst>
            <a:ext uri="{FF2B5EF4-FFF2-40B4-BE49-F238E27FC236}">
              <a16:creationId xmlns:a16="http://schemas.microsoft.com/office/drawing/2014/main" id="{98209FB6-4EF5-4F9D-8565-A45B050653A1}"/>
            </a:ext>
          </a:extLst>
        </xdr:cNvPr>
        <xdr:cNvSpPr/>
      </xdr:nvSpPr>
      <xdr:spPr>
        <a:xfrm>
          <a:off x="1968500" y="997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122417</xdr:rowOff>
    </xdr:from>
    <xdr:ext cx="599010" cy="259045"/>
    <xdr:sp macro="" textlink="">
      <xdr:nvSpPr>
        <xdr:cNvPr id="142" name="テキスト ボックス 141">
          <a:extLst>
            <a:ext uri="{FF2B5EF4-FFF2-40B4-BE49-F238E27FC236}">
              <a16:creationId xmlns:a16="http://schemas.microsoft.com/office/drawing/2014/main" id="{29E59605-8924-4989-AE57-5E8CF1FCBE70}"/>
            </a:ext>
          </a:extLst>
        </xdr:cNvPr>
        <xdr:cNvSpPr txBox="1"/>
      </xdr:nvSpPr>
      <xdr:spPr>
        <a:xfrm>
          <a:off x="1719795" y="10066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149623</xdr:rowOff>
    </xdr:from>
    <xdr:to>
      <xdr:col>6</xdr:col>
      <xdr:colOff>38100</xdr:colOff>
      <xdr:row>58</xdr:row>
      <xdr:rowOff>79773</xdr:rowOff>
    </xdr:to>
    <xdr:sp macro="" textlink="">
      <xdr:nvSpPr>
        <xdr:cNvPr id="143" name="楕円 142">
          <a:extLst>
            <a:ext uri="{FF2B5EF4-FFF2-40B4-BE49-F238E27FC236}">
              <a16:creationId xmlns:a16="http://schemas.microsoft.com/office/drawing/2014/main" id="{99E7493B-A0D5-424A-80B8-87EA20865A54}"/>
            </a:ext>
          </a:extLst>
        </xdr:cNvPr>
        <xdr:cNvSpPr/>
      </xdr:nvSpPr>
      <xdr:spPr>
        <a:xfrm>
          <a:off x="1079500" y="9922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70900</xdr:rowOff>
    </xdr:from>
    <xdr:ext cx="599010" cy="259045"/>
    <xdr:sp macro="" textlink="">
      <xdr:nvSpPr>
        <xdr:cNvPr id="144" name="テキスト ボックス 143">
          <a:extLst>
            <a:ext uri="{FF2B5EF4-FFF2-40B4-BE49-F238E27FC236}">
              <a16:creationId xmlns:a16="http://schemas.microsoft.com/office/drawing/2014/main" id="{9CD9501B-C0DE-4D08-AA2B-003229E10164}"/>
            </a:ext>
          </a:extLst>
        </xdr:cNvPr>
        <xdr:cNvSpPr txBox="1"/>
      </xdr:nvSpPr>
      <xdr:spPr>
        <a:xfrm>
          <a:off x="830795" y="10015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E22A0DCB-2679-4A6E-BC00-F7A723176E5A}"/>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59950D3E-8D4F-43B0-82CF-A3CCD7216BBE}"/>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3C9EE952-0D29-4D33-B367-1801117D4C7A}"/>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EA0162CF-B8C2-4258-A259-609C8175031E}"/>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7327FB5B-EDEC-40E2-AA61-874E30E3509C}"/>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5A9AFD83-13EA-43CC-848A-1BF462EF5F64}"/>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6EB680AB-BF07-408C-A6A2-BABCB8EF1832}"/>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EC94A0B4-6D80-4575-AB79-D8DA29606A81}"/>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7E686233-705D-4DD0-BCCA-986142072ADF}"/>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B792EB34-6AA5-448B-B5A8-FE5CE92183D3}"/>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ABC2CD30-1738-46B9-97D8-28CBBBE4850A}"/>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76C87AF9-0ED7-4477-8690-4FE59480D899}"/>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FECFAED0-503A-45D9-8CA6-06D96000CBE4}"/>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80B6D6D6-F048-4460-A1D0-FC98DD768342}"/>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FB8EA7EA-922D-4819-9709-90847CB46EA3}"/>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65F5B6D6-8EC1-4351-99EC-B315818CC0DF}"/>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2C163E7E-CB39-4C22-A796-DF55974C42D4}"/>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D64BFB75-60BE-4727-B78F-4817861539FC}"/>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B42AC03C-EDCE-440B-871C-94DF6CFB301F}"/>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FB67B0B8-3A64-4E4A-BCF5-2326ACCF5EC4}"/>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4AA0DF9F-E5A2-40EE-8FCD-8975742CBF3D}"/>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E0D38574-106B-495D-8FA8-2526C704DA89}"/>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5B1A0A35-D885-43F8-9D9F-5E6F55C8D3B5}"/>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78227624-311F-4935-B22D-59CA53404701}"/>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35EDFF3A-76DB-4578-B3B8-8113F3029FA4}"/>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936A4D86-7F48-4482-BF3E-783B75282844}"/>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288CBE92-49E7-464E-A788-F01F208DBB9D}"/>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62E2233E-A090-4266-86AA-B80ED0D3121F}"/>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275A55FD-A934-48B0-BDBA-18EF779C9A93}"/>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65238</xdr:rowOff>
    </xdr:from>
    <xdr:to>
      <xdr:col>24</xdr:col>
      <xdr:colOff>63500</xdr:colOff>
      <xdr:row>78</xdr:row>
      <xdr:rowOff>154560</xdr:rowOff>
    </xdr:to>
    <xdr:cxnSp macro="">
      <xdr:nvCxnSpPr>
        <xdr:cNvPr id="174" name="直線コネクタ 173">
          <a:extLst>
            <a:ext uri="{FF2B5EF4-FFF2-40B4-BE49-F238E27FC236}">
              <a16:creationId xmlns:a16="http://schemas.microsoft.com/office/drawing/2014/main" id="{84491ED2-2E46-4AF7-A667-B8842EB0EF8B}"/>
            </a:ext>
          </a:extLst>
        </xdr:cNvPr>
        <xdr:cNvCxnSpPr/>
      </xdr:nvCxnSpPr>
      <xdr:spPr>
        <a:xfrm flipV="1">
          <a:off x="3797300" y="13438338"/>
          <a:ext cx="838200" cy="89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1B4696F1-EA1B-44A1-949A-8E13858B35BE}"/>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B6949801-DF99-4398-8390-487BD7CB5924}"/>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154560</xdr:rowOff>
    </xdr:from>
    <xdr:to>
      <xdr:col>19</xdr:col>
      <xdr:colOff>177800</xdr:colOff>
      <xdr:row>79</xdr:row>
      <xdr:rowOff>30369</xdr:rowOff>
    </xdr:to>
    <xdr:cxnSp macro="">
      <xdr:nvCxnSpPr>
        <xdr:cNvPr id="177" name="直線コネクタ 176">
          <a:extLst>
            <a:ext uri="{FF2B5EF4-FFF2-40B4-BE49-F238E27FC236}">
              <a16:creationId xmlns:a16="http://schemas.microsoft.com/office/drawing/2014/main" id="{0EFD8DC2-4420-455E-8B38-36D8E0B3837D}"/>
            </a:ext>
          </a:extLst>
        </xdr:cNvPr>
        <xdr:cNvCxnSpPr/>
      </xdr:nvCxnSpPr>
      <xdr:spPr>
        <a:xfrm flipV="1">
          <a:off x="2908300" y="13527660"/>
          <a:ext cx="889000" cy="47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BEA7C23C-DB79-469D-BDB1-56CC88955B22}"/>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143050</xdr:rowOff>
    </xdr:from>
    <xdr:ext cx="599010" cy="259045"/>
    <xdr:sp macro="" textlink="">
      <xdr:nvSpPr>
        <xdr:cNvPr id="179" name="テキスト ボックス 178">
          <a:extLst>
            <a:ext uri="{FF2B5EF4-FFF2-40B4-BE49-F238E27FC236}">
              <a16:creationId xmlns:a16="http://schemas.microsoft.com/office/drawing/2014/main" id="{5252434C-4BC5-4023-B852-76D47B3C90C5}"/>
            </a:ext>
          </a:extLst>
        </xdr:cNvPr>
        <xdr:cNvSpPr txBox="1"/>
      </xdr:nvSpPr>
      <xdr:spPr>
        <a:xfrm>
          <a:off x="3497795" y="13001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110599</xdr:rowOff>
    </xdr:from>
    <xdr:to>
      <xdr:col>15</xdr:col>
      <xdr:colOff>50800</xdr:colOff>
      <xdr:row>79</xdr:row>
      <xdr:rowOff>30369</xdr:rowOff>
    </xdr:to>
    <xdr:cxnSp macro="">
      <xdr:nvCxnSpPr>
        <xdr:cNvPr id="180" name="直線コネクタ 179">
          <a:extLst>
            <a:ext uri="{FF2B5EF4-FFF2-40B4-BE49-F238E27FC236}">
              <a16:creationId xmlns:a16="http://schemas.microsoft.com/office/drawing/2014/main" id="{A3C67B35-2AA0-440F-82CF-9F1CE937997F}"/>
            </a:ext>
          </a:extLst>
        </xdr:cNvPr>
        <xdr:cNvCxnSpPr/>
      </xdr:nvCxnSpPr>
      <xdr:spPr>
        <a:xfrm>
          <a:off x="2019300" y="13483699"/>
          <a:ext cx="889000" cy="91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1B64AADF-6AFC-4AB5-B3D5-891A55A840C8}"/>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33199</xdr:rowOff>
    </xdr:from>
    <xdr:ext cx="599010" cy="259045"/>
    <xdr:sp macro="" textlink="">
      <xdr:nvSpPr>
        <xdr:cNvPr id="182" name="テキスト ボックス 181">
          <a:extLst>
            <a:ext uri="{FF2B5EF4-FFF2-40B4-BE49-F238E27FC236}">
              <a16:creationId xmlns:a16="http://schemas.microsoft.com/office/drawing/2014/main" id="{1B675D54-8E77-429C-8ADE-E3C5A5423400}"/>
            </a:ext>
          </a:extLst>
        </xdr:cNvPr>
        <xdr:cNvSpPr txBox="1"/>
      </xdr:nvSpPr>
      <xdr:spPr>
        <a:xfrm>
          <a:off x="2608795" y="1306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110599</xdr:rowOff>
    </xdr:from>
    <xdr:to>
      <xdr:col>10</xdr:col>
      <xdr:colOff>114300</xdr:colOff>
      <xdr:row>79</xdr:row>
      <xdr:rowOff>125755</xdr:rowOff>
    </xdr:to>
    <xdr:cxnSp macro="">
      <xdr:nvCxnSpPr>
        <xdr:cNvPr id="183" name="直線コネクタ 182">
          <a:extLst>
            <a:ext uri="{FF2B5EF4-FFF2-40B4-BE49-F238E27FC236}">
              <a16:creationId xmlns:a16="http://schemas.microsoft.com/office/drawing/2014/main" id="{A4D23551-197E-438C-A2DA-5F6F71D6951E}"/>
            </a:ext>
          </a:extLst>
        </xdr:cNvPr>
        <xdr:cNvCxnSpPr/>
      </xdr:nvCxnSpPr>
      <xdr:spPr>
        <a:xfrm flipV="1">
          <a:off x="1130300" y="13483699"/>
          <a:ext cx="889000" cy="18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F9738BB3-9BF9-4392-8104-8F497453D20E}"/>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166031</xdr:rowOff>
    </xdr:from>
    <xdr:ext cx="599010" cy="259045"/>
    <xdr:sp macro="" textlink="">
      <xdr:nvSpPr>
        <xdr:cNvPr id="185" name="テキスト ボックス 184">
          <a:extLst>
            <a:ext uri="{FF2B5EF4-FFF2-40B4-BE49-F238E27FC236}">
              <a16:creationId xmlns:a16="http://schemas.microsoft.com/office/drawing/2014/main" id="{EA158AB8-8C98-42A6-A7C2-DCF347FA16F6}"/>
            </a:ext>
          </a:extLst>
        </xdr:cNvPr>
        <xdr:cNvSpPr txBox="1"/>
      </xdr:nvSpPr>
      <xdr:spPr>
        <a:xfrm>
          <a:off x="1719795" y="13024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44BD7D56-AA38-4BA8-926E-AB7E63D00FF8}"/>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148627</xdr:rowOff>
    </xdr:from>
    <xdr:ext cx="599010" cy="259045"/>
    <xdr:sp macro="" textlink="">
      <xdr:nvSpPr>
        <xdr:cNvPr id="187" name="テキスト ボックス 186">
          <a:extLst>
            <a:ext uri="{FF2B5EF4-FFF2-40B4-BE49-F238E27FC236}">
              <a16:creationId xmlns:a16="http://schemas.microsoft.com/office/drawing/2014/main" id="{A614C56A-0194-40C8-B232-5D06C4172CAD}"/>
            </a:ext>
          </a:extLst>
        </xdr:cNvPr>
        <xdr:cNvSpPr txBox="1"/>
      </xdr:nvSpPr>
      <xdr:spPr>
        <a:xfrm>
          <a:off x="830795" y="131788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16A21682-4740-4D19-9960-76D3B5CFDD1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F1A48ABF-0E32-4CD0-80CC-A1CCD4696229}"/>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DFFCEA9-978B-43AC-9F07-105EC20FF6D4}"/>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192C87F9-CD6C-4E8D-BED2-5AE39594F6C4}"/>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1A0D38E-642B-4DAE-ADD0-187E51FB8F39}"/>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14438</xdr:rowOff>
    </xdr:from>
    <xdr:to>
      <xdr:col>24</xdr:col>
      <xdr:colOff>114300</xdr:colOff>
      <xdr:row>78</xdr:row>
      <xdr:rowOff>116038</xdr:rowOff>
    </xdr:to>
    <xdr:sp macro="" textlink="">
      <xdr:nvSpPr>
        <xdr:cNvPr id="193" name="楕円 192">
          <a:extLst>
            <a:ext uri="{FF2B5EF4-FFF2-40B4-BE49-F238E27FC236}">
              <a16:creationId xmlns:a16="http://schemas.microsoft.com/office/drawing/2014/main" id="{02061A5E-6C53-4211-9787-AA0D357BDADA}"/>
            </a:ext>
          </a:extLst>
        </xdr:cNvPr>
        <xdr:cNvSpPr/>
      </xdr:nvSpPr>
      <xdr:spPr>
        <a:xfrm>
          <a:off x="4584700" y="13387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164315</xdr:rowOff>
    </xdr:from>
    <xdr:ext cx="599010" cy="259045"/>
    <xdr:sp macro="" textlink="">
      <xdr:nvSpPr>
        <xdr:cNvPr id="194" name="民生費該当値テキスト">
          <a:extLst>
            <a:ext uri="{FF2B5EF4-FFF2-40B4-BE49-F238E27FC236}">
              <a16:creationId xmlns:a16="http://schemas.microsoft.com/office/drawing/2014/main" id="{93008EF1-84D0-43B1-82DD-9DB06A1A4EA3}"/>
            </a:ext>
          </a:extLst>
        </xdr:cNvPr>
        <xdr:cNvSpPr txBox="1"/>
      </xdr:nvSpPr>
      <xdr:spPr>
        <a:xfrm>
          <a:off x="4686300" y="13365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103760</xdr:rowOff>
    </xdr:from>
    <xdr:to>
      <xdr:col>20</xdr:col>
      <xdr:colOff>38100</xdr:colOff>
      <xdr:row>79</xdr:row>
      <xdr:rowOff>33910</xdr:rowOff>
    </xdr:to>
    <xdr:sp macro="" textlink="">
      <xdr:nvSpPr>
        <xdr:cNvPr id="195" name="楕円 194">
          <a:extLst>
            <a:ext uri="{FF2B5EF4-FFF2-40B4-BE49-F238E27FC236}">
              <a16:creationId xmlns:a16="http://schemas.microsoft.com/office/drawing/2014/main" id="{51352D3C-6866-4730-ACB6-25F7C247C9AE}"/>
            </a:ext>
          </a:extLst>
        </xdr:cNvPr>
        <xdr:cNvSpPr/>
      </xdr:nvSpPr>
      <xdr:spPr>
        <a:xfrm>
          <a:off x="3746500" y="13476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25037</xdr:rowOff>
    </xdr:from>
    <xdr:ext cx="599010" cy="259045"/>
    <xdr:sp macro="" textlink="">
      <xdr:nvSpPr>
        <xdr:cNvPr id="196" name="テキスト ボックス 195">
          <a:extLst>
            <a:ext uri="{FF2B5EF4-FFF2-40B4-BE49-F238E27FC236}">
              <a16:creationId xmlns:a16="http://schemas.microsoft.com/office/drawing/2014/main" id="{1ACF121F-66AD-4374-835B-2A6E997B75A5}"/>
            </a:ext>
          </a:extLst>
        </xdr:cNvPr>
        <xdr:cNvSpPr txBox="1"/>
      </xdr:nvSpPr>
      <xdr:spPr>
        <a:xfrm>
          <a:off x="3497795" y="1356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151019</xdr:rowOff>
    </xdr:from>
    <xdr:to>
      <xdr:col>15</xdr:col>
      <xdr:colOff>101600</xdr:colOff>
      <xdr:row>79</xdr:row>
      <xdr:rowOff>81169</xdr:rowOff>
    </xdr:to>
    <xdr:sp macro="" textlink="">
      <xdr:nvSpPr>
        <xdr:cNvPr id="197" name="楕円 196">
          <a:extLst>
            <a:ext uri="{FF2B5EF4-FFF2-40B4-BE49-F238E27FC236}">
              <a16:creationId xmlns:a16="http://schemas.microsoft.com/office/drawing/2014/main" id="{244A281B-D54C-40C7-ADFD-E35EBFA589BF}"/>
            </a:ext>
          </a:extLst>
        </xdr:cNvPr>
        <xdr:cNvSpPr/>
      </xdr:nvSpPr>
      <xdr:spPr>
        <a:xfrm>
          <a:off x="2857500" y="1352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72296</xdr:rowOff>
    </xdr:from>
    <xdr:ext cx="599010" cy="259045"/>
    <xdr:sp macro="" textlink="">
      <xdr:nvSpPr>
        <xdr:cNvPr id="198" name="テキスト ボックス 197">
          <a:extLst>
            <a:ext uri="{FF2B5EF4-FFF2-40B4-BE49-F238E27FC236}">
              <a16:creationId xmlns:a16="http://schemas.microsoft.com/office/drawing/2014/main" id="{D837F354-B1AF-41AC-A3E3-296B6D38A43F}"/>
            </a:ext>
          </a:extLst>
        </xdr:cNvPr>
        <xdr:cNvSpPr txBox="1"/>
      </xdr:nvSpPr>
      <xdr:spPr>
        <a:xfrm>
          <a:off x="2608795" y="136168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59799</xdr:rowOff>
    </xdr:from>
    <xdr:to>
      <xdr:col>10</xdr:col>
      <xdr:colOff>165100</xdr:colOff>
      <xdr:row>78</xdr:row>
      <xdr:rowOff>161399</xdr:rowOff>
    </xdr:to>
    <xdr:sp macro="" textlink="">
      <xdr:nvSpPr>
        <xdr:cNvPr id="199" name="楕円 198">
          <a:extLst>
            <a:ext uri="{FF2B5EF4-FFF2-40B4-BE49-F238E27FC236}">
              <a16:creationId xmlns:a16="http://schemas.microsoft.com/office/drawing/2014/main" id="{B8330B36-59F8-422B-8136-0C0DEA6341D2}"/>
            </a:ext>
          </a:extLst>
        </xdr:cNvPr>
        <xdr:cNvSpPr/>
      </xdr:nvSpPr>
      <xdr:spPr>
        <a:xfrm>
          <a:off x="1968500" y="1343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152526</xdr:rowOff>
    </xdr:from>
    <xdr:ext cx="599010" cy="259045"/>
    <xdr:sp macro="" textlink="">
      <xdr:nvSpPr>
        <xdr:cNvPr id="200" name="テキスト ボックス 199">
          <a:extLst>
            <a:ext uri="{FF2B5EF4-FFF2-40B4-BE49-F238E27FC236}">
              <a16:creationId xmlns:a16="http://schemas.microsoft.com/office/drawing/2014/main" id="{C4942EFE-3F8A-400D-91A6-426EFC7AF060}"/>
            </a:ext>
          </a:extLst>
        </xdr:cNvPr>
        <xdr:cNvSpPr txBox="1"/>
      </xdr:nvSpPr>
      <xdr:spPr>
        <a:xfrm>
          <a:off x="1719795" y="13525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74955</xdr:rowOff>
    </xdr:from>
    <xdr:to>
      <xdr:col>6</xdr:col>
      <xdr:colOff>38100</xdr:colOff>
      <xdr:row>80</xdr:row>
      <xdr:rowOff>5105</xdr:rowOff>
    </xdr:to>
    <xdr:sp macro="" textlink="">
      <xdr:nvSpPr>
        <xdr:cNvPr id="201" name="楕円 200">
          <a:extLst>
            <a:ext uri="{FF2B5EF4-FFF2-40B4-BE49-F238E27FC236}">
              <a16:creationId xmlns:a16="http://schemas.microsoft.com/office/drawing/2014/main" id="{720A8AC9-C0D4-4632-BB84-50A40D88C1F9}"/>
            </a:ext>
          </a:extLst>
        </xdr:cNvPr>
        <xdr:cNvSpPr/>
      </xdr:nvSpPr>
      <xdr:spPr>
        <a:xfrm>
          <a:off x="1079500" y="13619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167682</xdr:rowOff>
    </xdr:from>
    <xdr:ext cx="599010" cy="259045"/>
    <xdr:sp macro="" textlink="">
      <xdr:nvSpPr>
        <xdr:cNvPr id="202" name="テキスト ボックス 201">
          <a:extLst>
            <a:ext uri="{FF2B5EF4-FFF2-40B4-BE49-F238E27FC236}">
              <a16:creationId xmlns:a16="http://schemas.microsoft.com/office/drawing/2014/main" id="{9B810682-BDAB-460D-9084-F91EC13DFC11}"/>
            </a:ext>
          </a:extLst>
        </xdr:cNvPr>
        <xdr:cNvSpPr txBox="1"/>
      </xdr:nvSpPr>
      <xdr:spPr>
        <a:xfrm>
          <a:off x="830795" y="13712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E7A5D8B9-A64C-42DE-9DD8-DC5777AEAAA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3A01A80D-2268-4569-A8D5-775078AFEE1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FA82515-7101-4E9F-A4F6-6E2F177FB875}"/>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F9C37EF5-9823-4F28-BE30-C20B595D147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338C556A-F749-4721-AE7F-DB7837EEF028}"/>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D36D6EC1-CCD1-40B2-8E9B-BA4D37C24C3F}"/>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AD0CCC2D-51A2-4092-AE68-7491B712248B}"/>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23F2EF0C-3400-4D3A-9CD4-058952A62A8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710ACC04-9E5F-4F68-8180-42C7DC8D436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6B644DC-EFA2-41DB-8509-21495D94426F}"/>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9B003094-9D00-46DA-AFD1-6B22A9C787BB}"/>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9DCC24B8-0E20-4B53-97D2-C40FAA77C3B4}"/>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E77E1C91-5E28-493F-83DC-70CE664610A3}"/>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4C552DD2-1D7A-4CD2-929B-ED5406578AAD}"/>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2A6B1CB4-FC81-4E9B-85ED-81CBCE875A51}"/>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31754927-BE2F-46A9-9724-C7F6430F9CB7}"/>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F0F750EA-8490-435A-9705-E6DC5BC5FB26}"/>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C8B62B9E-27A5-4208-8581-02431F9F6D83}"/>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D385E35-7E97-4D58-9DB9-FD402C8B48FA}"/>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5E5F114E-7B0D-4114-AA66-5BE591E53323}"/>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5872F21-B3AD-4D10-8589-000B97D83676}"/>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EDD92727-F9EF-49F1-8EE3-2E67EF55E5A6}"/>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AB621B63-12C2-463B-A577-41578EC70894}"/>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A8770FA4-6061-4CDA-808F-C65F6B02FB41}"/>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A417FEFB-7681-497B-8780-290CDB9B66D7}"/>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B8F2F796-37BC-4D8B-B045-4E5A71F237F7}"/>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125600</xdr:rowOff>
    </xdr:from>
    <xdr:to>
      <xdr:col>24</xdr:col>
      <xdr:colOff>63500</xdr:colOff>
      <xdr:row>97</xdr:row>
      <xdr:rowOff>132938</xdr:rowOff>
    </xdr:to>
    <xdr:cxnSp macro="">
      <xdr:nvCxnSpPr>
        <xdr:cNvPr id="229" name="直線コネクタ 228">
          <a:extLst>
            <a:ext uri="{FF2B5EF4-FFF2-40B4-BE49-F238E27FC236}">
              <a16:creationId xmlns:a16="http://schemas.microsoft.com/office/drawing/2014/main" id="{B9DCDE19-954B-47D5-BD8D-9C56F034C2BD}"/>
            </a:ext>
          </a:extLst>
        </xdr:cNvPr>
        <xdr:cNvCxnSpPr/>
      </xdr:nvCxnSpPr>
      <xdr:spPr>
        <a:xfrm>
          <a:off x="3797300" y="16756250"/>
          <a:ext cx="838200" cy="7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104261</xdr:rowOff>
    </xdr:from>
    <xdr:ext cx="534377" cy="259045"/>
    <xdr:sp macro="" textlink="">
      <xdr:nvSpPr>
        <xdr:cNvPr id="230" name="衛生費平均値テキスト">
          <a:extLst>
            <a:ext uri="{FF2B5EF4-FFF2-40B4-BE49-F238E27FC236}">
              <a16:creationId xmlns:a16="http://schemas.microsoft.com/office/drawing/2014/main" id="{6904A0A6-7E83-4BD1-8C7E-CC50450DA05E}"/>
            </a:ext>
          </a:extLst>
        </xdr:cNvPr>
        <xdr:cNvSpPr txBox="1"/>
      </xdr:nvSpPr>
      <xdr:spPr>
        <a:xfrm>
          <a:off x="4686300" y="16392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F01A2B48-6DD6-47C1-BD46-ECCAB44DF1A6}"/>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98785</xdr:rowOff>
    </xdr:from>
    <xdr:to>
      <xdr:col>19</xdr:col>
      <xdr:colOff>177800</xdr:colOff>
      <xdr:row>97</xdr:row>
      <xdr:rowOff>125600</xdr:rowOff>
    </xdr:to>
    <xdr:cxnSp macro="">
      <xdr:nvCxnSpPr>
        <xdr:cNvPr id="232" name="直線コネクタ 231">
          <a:extLst>
            <a:ext uri="{FF2B5EF4-FFF2-40B4-BE49-F238E27FC236}">
              <a16:creationId xmlns:a16="http://schemas.microsoft.com/office/drawing/2014/main" id="{692BD13B-19D2-4806-B6D6-430C41769EDE}"/>
            </a:ext>
          </a:extLst>
        </xdr:cNvPr>
        <xdr:cNvCxnSpPr/>
      </xdr:nvCxnSpPr>
      <xdr:spPr>
        <a:xfrm>
          <a:off x="2908300" y="16729435"/>
          <a:ext cx="889000" cy="26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F9CC7659-BD36-4751-AE31-474E918A02E6}"/>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28514</xdr:rowOff>
    </xdr:from>
    <xdr:ext cx="534377" cy="259045"/>
    <xdr:sp macro="" textlink="">
      <xdr:nvSpPr>
        <xdr:cNvPr id="234" name="テキスト ボックス 233">
          <a:extLst>
            <a:ext uri="{FF2B5EF4-FFF2-40B4-BE49-F238E27FC236}">
              <a16:creationId xmlns:a16="http://schemas.microsoft.com/office/drawing/2014/main" id="{4F0A896E-CA7A-45FF-B0AD-68069A0E7DC2}"/>
            </a:ext>
          </a:extLst>
        </xdr:cNvPr>
        <xdr:cNvSpPr txBox="1"/>
      </xdr:nvSpPr>
      <xdr:spPr>
        <a:xfrm>
          <a:off x="3530111" y="16316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98785</xdr:rowOff>
    </xdr:from>
    <xdr:to>
      <xdr:col>15</xdr:col>
      <xdr:colOff>50800</xdr:colOff>
      <xdr:row>97</xdr:row>
      <xdr:rowOff>117892</xdr:rowOff>
    </xdr:to>
    <xdr:cxnSp macro="">
      <xdr:nvCxnSpPr>
        <xdr:cNvPr id="235" name="直線コネクタ 234">
          <a:extLst>
            <a:ext uri="{FF2B5EF4-FFF2-40B4-BE49-F238E27FC236}">
              <a16:creationId xmlns:a16="http://schemas.microsoft.com/office/drawing/2014/main" id="{7980026E-3CDE-47D7-8C0A-283225F257D1}"/>
            </a:ext>
          </a:extLst>
        </xdr:cNvPr>
        <xdr:cNvCxnSpPr/>
      </xdr:nvCxnSpPr>
      <xdr:spPr>
        <a:xfrm flipV="1">
          <a:off x="2019300" y="16729435"/>
          <a:ext cx="889000" cy="19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6C02C628-50AD-4094-9263-2538F7E66497}"/>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24402</xdr:rowOff>
    </xdr:from>
    <xdr:ext cx="534377" cy="259045"/>
    <xdr:sp macro="" textlink="">
      <xdr:nvSpPr>
        <xdr:cNvPr id="237" name="テキスト ボックス 236">
          <a:extLst>
            <a:ext uri="{FF2B5EF4-FFF2-40B4-BE49-F238E27FC236}">
              <a16:creationId xmlns:a16="http://schemas.microsoft.com/office/drawing/2014/main" id="{7102F2DC-D9B9-48C5-8618-B45D83D85E43}"/>
            </a:ext>
          </a:extLst>
        </xdr:cNvPr>
        <xdr:cNvSpPr txBox="1"/>
      </xdr:nvSpPr>
      <xdr:spPr>
        <a:xfrm>
          <a:off x="2641111" y="16312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117892</xdr:rowOff>
    </xdr:from>
    <xdr:to>
      <xdr:col>10</xdr:col>
      <xdr:colOff>114300</xdr:colOff>
      <xdr:row>97</xdr:row>
      <xdr:rowOff>146019</xdr:rowOff>
    </xdr:to>
    <xdr:cxnSp macro="">
      <xdr:nvCxnSpPr>
        <xdr:cNvPr id="238" name="直線コネクタ 237">
          <a:extLst>
            <a:ext uri="{FF2B5EF4-FFF2-40B4-BE49-F238E27FC236}">
              <a16:creationId xmlns:a16="http://schemas.microsoft.com/office/drawing/2014/main" id="{BED70E27-3957-409C-8E2B-3410CE3888A2}"/>
            </a:ext>
          </a:extLst>
        </xdr:cNvPr>
        <xdr:cNvCxnSpPr/>
      </xdr:nvCxnSpPr>
      <xdr:spPr>
        <a:xfrm flipV="1">
          <a:off x="1130300" y="16748542"/>
          <a:ext cx="889000" cy="28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ECC13EDE-C9AE-435F-9E02-5D8B47DCCCDA}"/>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36797</xdr:rowOff>
    </xdr:from>
    <xdr:ext cx="534377" cy="259045"/>
    <xdr:sp macro="" textlink="">
      <xdr:nvSpPr>
        <xdr:cNvPr id="240" name="テキスト ボックス 239">
          <a:extLst>
            <a:ext uri="{FF2B5EF4-FFF2-40B4-BE49-F238E27FC236}">
              <a16:creationId xmlns:a16="http://schemas.microsoft.com/office/drawing/2014/main" id="{DF6F44FD-1FAF-4B3F-BD63-9AFB51E710C9}"/>
            </a:ext>
          </a:extLst>
        </xdr:cNvPr>
        <xdr:cNvSpPr txBox="1"/>
      </xdr:nvSpPr>
      <xdr:spPr>
        <a:xfrm>
          <a:off x="1752111" y="16324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387B4B3-375B-4FDF-A20E-79BC15284E1B}"/>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63657</xdr:rowOff>
    </xdr:from>
    <xdr:ext cx="534377" cy="259045"/>
    <xdr:sp macro="" textlink="">
      <xdr:nvSpPr>
        <xdr:cNvPr id="242" name="テキスト ボックス 241">
          <a:extLst>
            <a:ext uri="{FF2B5EF4-FFF2-40B4-BE49-F238E27FC236}">
              <a16:creationId xmlns:a16="http://schemas.microsoft.com/office/drawing/2014/main" id="{3A280296-5B99-45FF-8B83-198DAAEA8242}"/>
            </a:ext>
          </a:extLst>
        </xdr:cNvPr>
        <xdr:cNvSpPr txBox="1"/>
      </xdr:nvSpPr>
      <xdr:spPr>
        <a:xfrm>
          <a:off x="863111" y="1635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BC562F19-C2F3-4076-8B45-4702DDB42514}"/>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9776FB1A-1143-49A1-8735-73E2778E5D07}"/>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88F3325-45B5-41BB-8AA9-34AD9A61AB3C}"/>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C8303B20-9C90-4186-BE8B-92E577EFC36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828288B1-6F71-434C-8A70-B496DFBB0AA9}"/>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82138</xdr:rowOff>
    </xdr:from>
    <xdr:to>
      <xdr:col>24</xdr:col>
      <xdr:colOff>114300</xdr:colOff>
      <xdr:row>98</xdr:row>
      <xdr:rowOff>12288</xdr:rowOff>
    </xdr:to>
    <xdr:sp macro="" textlink="">
      <xdr:nvSpPr>
        <xdr:cNvPr id="248" name="楕円 247">
          <a:extLst>
            <a:ext uri="{FF2B5EF4-FFF2-40B4-BE49-F238E27FC236}">
              <a16:creationId xmlns:a16="http://schemas.microsoft.com/office/drawing/2014/main" id="{D644310E-CAE7-4FC1-B32E-62FE1C0FF56C}"/>
            </a:ext>
          </a:extLst>
        </xdr:cNvPr>
        <xdr:cNvSpPr/>
      </xdr:nvSpPr>
      <xdr:spPr>
        <a:xfrm>
          <a:off x="4584700" y="167127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168515</xdr:rowOff>
    </xdr:from>
    <xdr:ext cx="534377" cy="259045"/>
    <xdr:sp macro="" textlink="">
      <xdr:nvSpPr>
        <xdr:cNvPr id="249" name="衛生費該当値テキスト">
          <a:extLst>
            <a:ext uri="{FF2B5EF4-FFF2-40B4-BE49-F238E27FC236}">
              <a16:creationId xmlns:a16="http://schemas.microsoft.com/office/drawing/2014/main" id="{670562B4-27D3-42C0-A8F2-94C54DF27936}"/>
            </a:ext>
          </a:extLst>
        </xdr:cNvPr>
        <xdr:cNvSpPr txBox="1"/>
      </xdr:nvSpPr>
      <xdr:spPr>
        <a:xfrm>
          <a:off x="4686300" y="16627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74800</xdr:rowOff>
    </xdr:from>
    <xdr:to>
      <xdr:col>20</xdr:col>
      <xdr:colOff>38100</xdr:colOff>
      <xdr:row>98</xdr:row>
      <xdr:rowOff>4950</xdr:rowOff>
    </xdr:to>
    <xdr:sp macro="" textlink="">
      <xdr:nvSpPr>
        <xdr:cNvPr id="250" name="楕円 249">
          <a:extLst>
            <a:ext uri="{FF2B5EF4-FFF2-40B4-BE49-F238E27FC236}">
              <a16:creationId xmlns:a16="http://schemas.microsoft.com/office/drawing/2014/main" id="{482D6B1A-1EE7-49E0-99AD-BB5D8E91DD04}"/>
            </a:ext>
          </a:extLst>
        </xdr:cNvPr>
        <xdr:cNvSpPr/>
      </xdr:nvSpPr>
      <xdr:spPr>
        <a:xfrm>
          <a:off x="3746500" y="16705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167527</xdr:rowOff>
    </xdr:from>
    <xdr:ext cx="534377" cy="259045"/>
    <xdr:sp macro="" textlink="">
      <xdr:nvSpPr>
        <xdr:cNvPr id="251" name="テキスト ボックス 250">
          <a:extLst>
            <a:ext uri="{FF2B5EF4-FFF2-40B4-BE49-F238E27FC236}">
              <a16:creationId xmlns:a16="http://schemas.microsoft.com/office/drawing/2014/main" id="{0CECE5EA-FD90-4CFE-9D9F-6E35BBECB4C8}"/>
            </a:ext>
          </a:extLst>
        </xdr:cNvPr>
        <xdr:cNvSpPr txBox="1"/>
      </xdr:nvSpPr>
      <xdr:spPr>
        <a:xfrm>
          <a:off x="3530111" y="16798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47985</xdr:rowOff>
    </xdr:from>
    <xdr:to>
      <xdr:col>15</xdr:col>
      <xdr:colOff>101600</xdr:colOff>
      <xdr:row>97</xdr:row>
      <xdr:rowOff>149585</xdr:rowOff>
    </xdr:to>
    <xdr:sp macro="" textlink="">
      <xdr:nvSpPr>
        <xdr:cNvPr id="252" name="楕円 251">
          <a:extLst>
            <a:ext uri="{FF2B5EF4-FFF2-40B4-BE49-F238E27FC236}">
              <a16:creationId xmlns:a16="http://schemas.microsoft.com/office/drawing/2014/main" id="{33FA7EBD-F0DB-406F-B45A-1724F53A66A0}"/>
            </a:ext>
          </a:extLst>
        </xdr:cNvPr>
        <xdr:cNvSpPr/>
      </xdr:nvSpPr>
      <xdr:spPr>
        <a:xfrm>
          <a:off x="2857500" y="16678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140712</xdr:rowOff>
    </xdr:from>
    <xdr:ext cx="534377" cy="259045"/>
    <xdr:sp macro="" textlink="">
      <xdr:nvSpPr>
        <xdr:cNvPr id="253" name="テキスト ボックス 252">
          <a:extLst>
            <a:ext uri="{FF2B5EF4-FFF2-40B4-BE49-F238E27FC236}">
              <a16:creationId xmlns:a16="http://schemas.microsoft.com/office/drawing/2014/main" id="{964ADDAC-BC85-47AB-8FAA-919B4C4E3271}"/>
            </a:ext>
          </a:extLst>
        </xdr:cNvPr>
        <xdr:cNvSpPr txBox="1"/>
      </xdr:nvSpPr>
      <xdr:spPr>
        <a:xfrm>
          <a:off x="2641111" y="16771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67092</xdr:rowOff>
    </xdr:from>
    <xdr:to>
      <xdr:col>10</xdr:col>
      <xdr:colOff>165100</xdr:colOff>
      <xdr:row>97</xdr:row>
      <xdr:rowOff>168692</xdr:rowOff>
    </xdr:to>
    <xdr:sp macro="" textlink="">
      <xdr:nvSpPr>
        <xdr:cNvPr id="254" name="楕円 253">
          <a:extLst>
            <a:ext uri="{FF2B5EF4-FFF2-40B4-BE49-F238E27FC236}">
              <a16:creationId xmlns:a16="http://schemas.microsoft.com/office/drawing/2014/main" id="{9CD95914-2250-4E44-8846-44AD64CE7890}"/>
            </a:ext>
          </a:extLst>
        </xdr:cNvPr>
        <xdr:cNvSpPr/>
      </xdr:nvSpPr>
      <xdr:spPr>
        <a:xfrm>
          <a:off x="1968500" y="1669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159819</xdr:rowOff>
    </xdr:from>
    <xdr:ext cx="534377" cy="259045"/>
    <xdr:sp macro="" textlink="">
      <xdr:nvSpPr>
        <xdr:cNvPr id="255" name="テキスト ボックス 254">
          <a:extLst>
            <a:ext uri="{FF2B5EF4-FFF2-40B4-BE49-F238E27FC236}">
              <a16:creationId xmlns:a16="http://schemas.microsoft.com/office/drawing/2014/main" id="{6B1901AE-5FEB-4902-A22D-A8F0F720A5E4}"/>
            </a:ext>
          </a:extLst>
        </xdr:cNvPr>
        <xdr:cNvSpPr txBox="1"/>
      </xdr:nvSpPr>
      <xdr:spPr>
        <a:xfrm>
          <a:off x="1752111" y="1679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95219</xdr:rowOff>
    </xdr:from>
    <xdr:to>
      <xdr:col>6</xdr:col>
      <xdr:colOff>38100</xdr:colOff>
      <xdr:row>98</xdr:row>
      <xdr:rowOff>25369</xdr:rowOff>
    </xdr:to>
    <xdr:sp macro="" textlink="">
      <xdr:nvSpPr>
        <xdr:cNvPr id="256" name="楕円 255">
          <a:extLst>
            <a:ext uri="{FF2B5EF4-FFF2-40B4-BE49-F238E27FC236}">
              <a16:creationId xmlns:a16="http://schemas.microsoft.com/office/drawing/2014/main" id="{B0C2D643-3C3F-47BE-980E-AEA814CB26A8}"/>
            </a:ext>
          </a:extLst>
        </xdr:cNvPr>
        <xdr:cNvSpPr/>
      </xdr:nvSpPr>
      <xdr:spPr>
        <a:xfrm>
          <a:off x="1079500" y="16725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16496</xdr:rowOff>
    </xdr:from>
    <xdr:ext cx="534377" cy="259045"/>
    <xdr:sp macro="" textlink="">
      <xdr:nvSpPr>
        <xdr:cNvPr id="257" name="テキスト ボックス 256">
          <a:extLst>
            <a:ext uri="{FF2B5EF4-FFF2-40B4-BE49-F238E27FC236}">
              <a16:creationId xmlns:a16="http://schemas.microsoft.com/office/drawing/2014/main" id="{B62A15A7-5C0A-4A3B-9F2A-DC5ACBAAB932}"/>
            </a:ext>
          </a:extLst>
        </xdr:cNvPr>
        <xdr:cNvSpPr txBox="1"/>
      </xdr:nvSpPr>
      <xdr:spPr>
        <a:xfrm>
          <a:off x="863111" y="1681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211EB8CE-675E-4193-8E11-52C6609574AC}"/>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E7E8AE29-80F6-4BF2-AD64-ADBA12379E0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B1A239AD-259E-41B3-9801-18D449CCC07B}"/>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1DEC3930-4C02-4A52-A4DE-D2F60F47B4E3}"/>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A2BDE33E-46CD-42B6-BBF8-1ADA3B703FF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13649649-A4B6-4D5D-BF39-6C09EFF2437A}"/>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963B8A07-F474-44CE-99B5-C9F54153015F}"/>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9A5053D9-8CA7-438B-8763-C53D4BF3E13D}"/>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13760CAB-6A38-4422-B788-38F2E571F40E}"/>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33F544F3-5A83-4FB2-960A-F2D692B218FE}"/>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EE559154-CED5-4750-866F-49447816862F}"/>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45538FBF-A897-4155-BC8E-3CA4DB8D726A}"/>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1555CC8-6B7A-4472-8301-AF3FAE21BB26}"/>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8BAE5E0F-8EC7-4EAB-AB69-13A61F53503F}"/>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D6B18EA4-0AB6-4CD9-BB71-1E598309A991}"/>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FD9CF8B7-9CCD-4F94-AAAA-FDBB81BD756E}"/>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6DA2AB6E-F17D-4A93-9B9E-46BFF8490619}"/>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97B9D856-E9AF-4A5E-9B19-E9992DB577B5}"/>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A75E5ABB-3D6A-49D1-9F4B-006ADAFBCD1B}"/>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D0D70C21-B1F0-41CE-8CA7-4C63261D2EDB}"/>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B45B9A2F-3C0E-4EE0-B327-286E07543A2B}"/>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29B0035F-C782-45BA-9BC8-7157DA73C4E7}"/>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12122997-F7B8-4CB8-BBA3-12666F48F9B9}"/>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7AFD71BA-AC0C-45EB-945E-834D4C7A6805}"/>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10170F62-909B-4FDA-A893-AB3FC8FC7042}"/>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39DA715F-2824-46FE-B795-F9BC3670264D}"/>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C6FE66F6-7BC3-4EFC-ACEF-1A826E7D7C87}"/>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1F63E21A-12D2-4430-87EB-0F851D44C62F}"/>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635</xdr:rowOff>
    </xdr:from>
    <xdr:to>
      <xdr:col>55</xdr:col>
      <xdr:colOff>0</xdr:colOff>
      <xdr:row>39</xdr:row>
      <xdr:rowOff>44450</xdr:rowOff>
    </xdr:to>
    <xdr:cxnSp macro="">
      <xdr:nvCxnSpPr>
        <xdr:cNvPr id="286" name="直線コネクタ 285">
          <a:extLst>
            <a:ext uri="{FF2B5EF4-FFF2-40B4-BE49-F238E27FC236}">
              <a16:creationId xmlns:a16="http://schemas.microsoft.com/office/drawing/2014/main" id="{87E43F9A-8033-41A5-B197-366EE894A9E0}"/>
            </a:ext>
          </a:extLst>
        </xdr:cNvPr>
        <xdr:cNvCxnSpPr/>
      </xdr:nvCxnSpPr>
      <xdr:spPr>
        <a:xfrm flipV="1">
          <a:off x="9639300" y="6687185"/>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2B8E05CA-4FCE-4654-B566-2C397559ABC5}"/>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50D8D19-3F7E-4658-AA0F-DF3703D43C82}"/>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27305</xdr:rowOff>
    </xdr:from>
    <xdr:to>
      <xdr:col>50</xdr:col>
      <xdr:colOff>114300</xdr:colOff>
      <xdr:row>39</xdr:row>
      <xdr:rowOff>44450</xdr:rowOff>
    </xdr:to>
    <xdr:cxnSp macro="">
      <xdr:nvCxnSpPr>
        <xdr:cNvPr id="289" name="直線コネクタ 288">
          <a:extLst>
            <a:ext uri="{FF2B5EF4-FFF2-40B4-BE49-F238E27FC236}">
              <a16:creationId xmlns:a16="http://schemas.microsoft.com/office/drawing/2014/main" id="{30E50648-B5FB-450B-8CA0-19E2EC8A93A6}"/>
            </a:ext>
          </a:extLst>
        </xdr:cNvPr>
        <xdr:cNvCxnSpPr/>
      </xdr:nvCxnSpPr>
      <xdr:spPr>
        <a:xfrm>
          <a:off x="8750300" y="6713855"/>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75C6306C-4BE5-4862-93C3-C1F968EBFF2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BC52E8E9-9840-4DEE-99E1-F287F939AEC8}"/>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10541</xdr:rowOff>
    </xdr:from>
    <xdr:to>
      <xdr:col>45</xdr:col>
      <xdr:colOff>177800</xdr:colOff>
      <xdr:row>39</xdr:row>
      <xdr:rowOff>27305</xdr:rowOff>
    </xdr:to>
    <xdr:cxnSp macro="">
      <xdr:nvCxnSpPr>
        <xdr:cNvPr id="292" name="直線コネクタ 291">
          <a:extLst>
            <a:ext uri="{FF2B5EF4-FFF2-40B4-BE49-F238E27FC236}">
              <a16:creationId xmlns:a16="http://schemas.microsoft.com/office/drawing/2014/main" id="{A1097524-AF3D-4A65-A0AD-CC6B911EF125}"/>
            </a:ext>
          </a:extLst>
        </xdr:cNvPr>
        <xdr:cNvCxnSpPr/>
      </xdr:nvCxnSpPr>
      <xdr:spPr>
        <a:xfrm>
          <a:off x="7861300" y="6697091"/>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764C3C05-6A9F-44C6-97E6-AA2F1F133743}"/>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5E70946E-261D-4BC6-B3FF-137575920305}"/>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10541</xdr:rowOff>
    </xdr:from>
    <xdr:to>
      <xdr:col>41</xdr:col>
      <xdr:colOff>50800</xdr:colOff>
      <xdr:row>39</xdr:row>
      <xdr:rowOff>27686</xdr:rowOff>
    </xdr:to>
    <xdr:cxnSp macro="">
      <xdr:nvCxnSpPr>
        <xdr:cNvPr id="295" name="直線コネクタ 294">
          <a:extLst>
            <a:ext uri="{FF2B5EF4-FFF2-40B4-BE49-F238E27FC236}">
              <a16:creationId xmlns:a16="http://schemas.microsoft.com/office/drawing/2014/main" id="{CD6023DA-D153-495E-8BA5-A90E5DE56A89}"/>
            </a:ext>
          </a:extLst>
        </xdr:cNvPr>
        <xdr:cNvCxnSpPr/>
      </xdr:nvCxnSpPr>
      <xdr:spPr>
        <a:xfrm flipV="1">
          <a:off x="6972300" y="6697091"/>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25F55E6F-61E6-490C-ABAF-EC3F6ED96BCF}"/>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C1A18F58-3077-447B-8A3F-45BF3880394E}"/>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C4FFD92C-8A3E-4D85-B39F-B1FD681117CB}"/>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123207</xdr:rowOff>
    </xdr:from>
    <xdr:ext cx="378565" cy="259045"/>
    <xdr:sp macro="" textlink="">
      <xdr:nvSpPr>
        <xdr:cNvPr id="299" name="テキスト ボックス 298">
          <a:extLst>
            <a:ext uri="{FF2B5EF4-FFF2-40B4-BE49-F238E27FC236}">
              <a16:creationId xmlns:a16="http://schemas.microsoft.com/office/drawing/2014/main" id="{51A07A41-1F8F-4EAC-A1D9-736DCF196460}"/>
            </a:ext>
          </a:extLst>
        </xdr:cNvPr>
        <xdr:cNvSpPr txBox="1"/>
      </xdr:nvSpPr>
      <xdr:spPr>
        <a:xfrm>
          <a:off x="6783017" y="62954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9F0C3863-38FF-4F2B-B51E-F499D6901D25}"/>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FAA902FB-3E9C-48C1-9C71-B98A927EC01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B3F24F22-1D28-47F5-9EA5-D068A3C16634}"/>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FA517484-484E-4A57-8F44-81B473831B4F}"/>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FF3B0F4C-9F09-490A-AEA5-2C8C96AD5FFE}"/>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121285</xdr:rowOff>
    </xdr:from>
    <xdr:to>
      <xdr:col>55</xdr:col>
      <xdr:colOff>50800</xdr:colOff>
      <xdr:row>39</xdr:row>
      <xdr:rowOff>51435</xdr:rowOff>
    </xdr:to>
    <xdr:sp macro="" textlink="">
      <xdr:nvSpPr>
        <xdr:cNvPr id="305" name="楕円 304">
          <a:extLst>
            <a:ext uri="{FF2B5EF4-FFF2-40B4-BE49-F238E27FC236}">
              <a16:creationId xmlns:a16="http://schemas.microsoft.com/office/drawing/2014/main" id="{79698A53-7FA8-408C-A233-A926CF2A0272}"/>
            </a:ext>
          </a:extLst>
        </xdr:cNvPr>
        <xdr:cNvSpPr/>
      </xdr:nvSpPr>
      <xdr:spPr>
        <a:xfrm>
          <a:off x="10426700" y="6636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36212</xdr:rowOff>
    </xdr:from>
    <xdr:ext cx="378565" cy="259045"/>
    <xdr:sp macro="" textlink="">
      <xdr:nvSpPr>
        <xdr:cNvPr id="306" name="労働費該当値テキスト">
          <a:extLst>
            <a:ext uri="{FF2B5EF4-FFF2-40B4-BE49-F238E27FC236}">
              <a16:creationId xmlns:a16="http://schemas.microsoft.com/office/drawing/2014/main" id="{BC7736B7-D41A-4833-A10A-FC52FCA60B25}"/>
            </a:ext>
          </a:extLst>
        </xdr:cNvPr>
        <xdr:cNvSpPr txBox="1"/>
      </xdr:nvSpPr>
      <xdr:spPr>
        <a:xfrm>
          <a:off x="10528300" y="6551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165100</xdr:rowOff>
    </xdr:from>
    <xdr:to>
      <xdr:col>50</xdr:col>
      <xdr:colOff>165100</xdr:colOff>
      <xdr:row>39</xdr:row>
      <xdr:rowOff>95250</xdr:rowOff>
    </xdr:to>
    <xdr:sp macro="" textlink="">
      <xdr:nvSpPr>
        <xdr:cNvPr id="307" name="楕円 306">
          <a:extLst>
            <a:ext uri="{FF2B5EF4-FFF2-40B4-BE49-F238E27FC236}">
              <a16:creationId xmlns:a16="http://schemas.microsoft.com/office/drawing/2014/main" id="{FA795A4D-518A-45FB-9981-CD87BCCF3897}"/>
            </a:ext>
          </a:extLst>
        </xdr:cNvPr>
        <xdr:cNvSpPr/>
      </xdr:nvSpPr>
      <xdr:spPr>
        <a:xfrm>
          <a:off x="9588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86377</xdr:rowOff>
    </xdr:from>
    <xdr:ext cx="249299" cy="259045"/>
    <xdr:sp macro="" textlink="">
      <xdr:nvSpPr>
        <xdr:cNvPr id="308" name="テキスト ボックス 307">
          <a:extLst>
            <a:ext uri="{FF2B5EF4-FFF2-40B4-BE49-F238E27FC236}">
              <a16:creationId xmlns:a16="http://schemas.microsoft.com/office/drawing/2014/main" id="{4DCF9D9F-48B9-4BF1-9DFF-92016FB10C3D}"/>
            </a:ext>
          </a:extLst>
        </xdr:cNvPr>
        <xdr:cNvSpPr txBox="1"/>
      </xdr:nvSpPr>
      <xdr:spPr>
        <a:xfrm>
          <a:off x="9514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147955</xdr:rowOff>
    </xdr:from>
    <xdr:to>
      <xdr:col>46</xdr:col>
      <xdr:colOff>38100</xdr:colOff>
      <xdr:row>39</xdr:row>
      <xdr:rowOff>78105</xdr:rowOff>
    </xdr:to>
    <xdr:sp macro="" textlink="">
      <xdr:nvSpPr>
        <xdr:cNvPr id="309" name="楕円 308">
          <a:extLst>
            <a:ext uri="{FF2B5EF4-FFF2-40B4-BE49-F238E27FC236}">
              <a16:creationId xmlns:a16="http://schemas.microsoft.com/office/drawing/2014/main" id="{2F3C6641-F67F-4890-952E-D0673B2C57D7}"/>
            </a:ext>
          </a:extLst>
        </xdr:cNvPr>
        <xdr:cNvSpPr/>
      </xdr:nvSpPr>
      <xdr:spPr>
        <a:xfrm>
          <a:off x="8699500" y="6663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69232</xdr:rowOff>
    </xdr:from>
    <xdr:ext cx="313932" cy="259045"/>
    <xdr:sp macro="" textlink="">
      <xdr:nvSpPr>
        <xdr:cNvPr id="310" name="テキスト ボックス 309">
          <a:extLst>
            <a:ext uri="{FF2B5EF4-FFF2-40B4-BE49-F238E27FC236}">
              <a16:creationId xmlns:a16="http://schemas.microsoft.com/office/drawing/2014/main" id="{D97D617D-76C8-4AAE-BFD4-B8F1BB1DC0BE}"/>
            </a:ext>
          </a:extLst>
        </xdr:cNvPr>
        <xdr:cNvSpPr txBox="1"/>
      </xdr:nvSpPr>
      <xdr:spPr>
        <a:xfrm>
          <a:off x="8593333" y="675578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131191</xdr:rowOff>
    </xdr:from>
    <xdr:to>
      <xdr:col>41</xdr:col>
      <xdr:colOff>101600</xdr:colOff>
      <xdr:row>39</xdr:row>
      <xdr:rowOff>61341</xdr:rowOff>
    </xdr:to>
    <xdr:sp macro="" textlink="">
      <xdr:nvSpPr>
        <xdr:cNvPr id="311" name="楕円 310">
          <a:extLst>
            <a:ext uri="{FF2B5EF4-FFF2-40B4-BE49-F238E27FC236}">
              <a16:creationId xmlns:a16="http://schemas.microsoft.com/office/drawing/2014/main" id="{90826074-30F3-409D-8E69-F084E285FE0A}"/>
            </a:ext>
          </a:extLst>
        </xdr:cNvPr>
        <xdr:cNvSpPr/>
      </xdr:nvSpPr>
      <xdr:spPr>
        <a:xfrm>
          <a:off x="7810500" y="6646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52468</xdr:rowOff>
    </xdr:from>
    <xdr:ext cx="313932" cy="259045"/>
    <xdr:sp macro="" textlink="">
      <xdr:nvSpPr>
        <xdr:cNvPr id="312" name="テキスト ボックス 311">
          <a:extLst>
            <a:ext uri="{FF2B5EF4-FFF2-40B4-BE49-F238E27FC236}">
              <a16:creationId xmlns:a16="http://schemas.microsoft.com/office/drawing/2014/main" id="{7FB2C09D-4083-4AE7-BD6F-917BB861B9D5}"/>
            </a:ext>
          </a:extLst>
        </xdr:cNvPr>
        <xdr:cNvSpPr txBox="1"/>
      </xdr:nvSpPr>
      <xdr:spPr>
        <a:xfrm>
          <a:off x="7704333" y="67390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148336</xdr:rowOff>
    </xdr:from>
    <xdr:to>
      <xdr:col>36</xdr:col>
      <xdr:colOff>165100</xdr:colOff>
      <xdr:row>39</xdr:row>
      <xdr:rowOff>78486</xdr:rowOff>
    </xdr:to>
    <xdr:sp macro="" textlink="">
      <xdr:nvSpPr>
        <xdr:cNvPr id="313" name="楕円 312">
          <a:extLst>
            <a:ext uri="{FF2B5EF4-FFF2-40B4-BE49-F238E27FC236}">
              <a16:creationId xmlns:a16="http://schemas.microsoft.com/office/drawing/2014/main" id="{173A5A0E-BEF8-4225-B376-10F7F33A390D}"/>
            </a:ext>
          </a:extLst>
        </xdr:cNvPr>
        <xdr:cNvSpPr/>
      </xdr:nvSpPr>
      <xdr:spPr>
        <a:xfrm>
          <a:off x="6921500" y="6663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69613</xdr:rowOff>
    </xdr:from>
    <xdr:ext cx="313932" cy="259045"/>
    <xdr:sp macro="" textlink="">
      <xdr:nvSpPr>
        <xdr:cNvPr id="314" name="テキスト ボックス 313">
          <a:extLst>
            <a:ext uri="{FF2B5EF4-FFF2-40B4-BE49-F238E27FC236}">
              <a16:creationId xmlns:a16="http://schemas.microsoft.com/office/drawing/2014/main" id="{AE84559B-EA52-4FD0-A005-F5A00E5BF8A5}"/>
            </a:ext>
          </a:extLst>
        </xdr:cNvPr>
        <xdr:cNvSpPr txBox="1"/>
      </xdr:nvSpPr>
      <xdr:spPr>
        <a:xfrm>
          <a:off x="6815333" y="675616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354C40E4-B235-4D02-A375-459A8DFFCD61}"/>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659E4D62-90DE-4493-BAF6-24CACBB72EE2}"/>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221CCB5A-E2C5-47B7-876B-222C585CACA9}"/>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3E5A7B05-0C6D-4066-81C7-E7BC15338597}"/>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8C66BA98-2162-4660-9CAB-BE77AC7A6642}"/>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36E1318A-F3BA-4B83-B985-DE1C60CC29F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A7884E71-5E76-4279-8FA1-5C2039052E0A}"/>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D8FF040E-AF10-46DD-9597-3E84378C8D2A}"/>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6A233B8F-6A75-495B-978E-6985D673242A}"/>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B1E7D4B5-8D6C-4AFE-BC19-05AB5114590E}"/>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59B9DFEC-8EBE-4249-8C10-75F3D47DC567}"/>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C40084B5-CCF7-42EC-B95F-2BA56057A2E4}"/>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37879442-3F6E-4721-8FA2-C8C682389303}"/>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363C2D97-EE8D-43B5-B466-01B129C75BCE}"/>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33299977-9011-4D53-BC53-85DFECC725FF}"/>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7D4A822-4C64-4061-8987-3A2122CE8B5C}"/>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D3FAECBE-4892-49B6-86BD-F05B06E4D1DA}"/>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A6E31DD7-14D1-43D5-8B3C-0274EA3BAB82}"/>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41120068-DEEC-485D-B626-305E72EFA353}"/>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74BDFCF9-04D2-4CB7-96C2-0A5ED3328ADD}"/>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EA8BF064-1093-46F9-A770-5BF2C265C163}"/>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499E25A7-BF2D-4346-A5E3-B85323167DA1}"/>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3F480BB2-6004-4C97-8883-3ECA12604BC2}"/>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29E80D9A-D7BE-4C1F-9735-498AAA1E8A89}"/>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538BFCD5-1EBF-4CBD-B8BB-CC02E2EC9209}"/>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16C7FD5A-09C6-4268-8FF1-E7DFA765E28D}"/>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BA3E7071-099E-4643-8421-3A88C6CEA97C}"/>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4ADFBE21-E63F-4482-A0BE-659A7FCFD598}"/>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161348</xdr:rowOff>
    </xdr:from>
    <xdr:to>
      <xdr:col>55</xdr:col>
      <xdr:colOff>0</xdr:colOff>
      <xdr:row>58</xdr:row>
      <xdr:rowOff>53922</xdr:rowOff>
    </xdr:to>
    <xdr:cxnSp macro="">
      <xdr:nvCxnSpPr>
        <xdr:cNvPr id="343" name="直線コネクタ 342">
          <a:extLst>
            <a:ext uri="{FF2B5EF4-FFF2-40B4-BE49-F238E27FC236}">
              <a16:creationId xmlns:a16="http://schemas.microsoft.com/office/drawing/2014/main" id="{79A8C654-82CB-44EB-B9F0-B3564C8CD76B}"/>
            </a:ext>
          </a:extLst>
        </xdr:cNvPr>
        <xdr:cNvCxnSpPr/>
      </xdr:nvCxnSpPr>
      <xdr:spPr>
        <a:xfrm>
          <a:off x="9639300" y="9933998"/>
          <a:ext cx="838200" cy="64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93885</xdr:rowOff>
    </xdr:from>
    <xdr:ext cx="534377" cy="259045"/>
    <xdr:sp macro="" textlink="">
      <xdr:nvSpPr>
        <xdr:cNvPr id="344" name="農林水産業費平均値テキスト">
          <a:extLst>
            <a:ext uri="{FF2B5EF4-FFF2-40B4-BE49-F238E27FC236}">
              <a16:creationId xmlns:a16="http://schemas.microsoft.com/office/drawing/2014/main" id="{11088E11-70C0-4467-A4AD-508271A1E549}"/>
            </a:ext>
          </a:extLst>
        </xdr:cNvPr>
        <xdr:cNvSpPr txBox="1"/>
      </xdr:nvSpPr>
      <xdr:spPr>
        <a:xfrm>
          <a:off x="10528300" y="9523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9B341BD9-0ED2-4C85-ABE2-96017AAB282C}"/>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161348</xdr:rowOff>
    </xdr:from>
    <xdr:to>
      <xdr:col>50</xdr:col>
      <xdr:colOff>114300</xdr:colOff>
      <xdr:row>58</xdr:row>
      <xdr:rowOff>91298</xdr:rowOff>
    </xdr:to>
    <xdr:cxnSp macro="">
      <xdr:nvCxnSpPr>
        <xdr:cNvPr id="346" name="直線コネクタ 345">
          <a:extLst>
            <a:ext uri="{FF2B5EF4-FFF2-40B4-BE49-F238E27FC236}">
              <a16:creationId xmlns:a16="http://schemas.microsoft.com/office/drawing/2014/main" id="{19A197F4-D5B8-4CB5-9B0A-1E00CF30CD49}"/>
            </a:ext>
          </a:extLst>
        </xdr:cNvPr>
        <xdr:cNvCxnSpPr/>
      </xdr:nvCxnSpPr>
      <xdr:spPr>
        <a:xfrm flipV="1">
          <a:off x="8750300" y="9933998"/>
          <a:ext cx="889000" cy="101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B041451-84C7-4638-912D-9D682D5DDACB}"/>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25115</xdr:rowOff>
    </xdr:from>
    <xdr:ext cx="534377" cy="259045"/>
    <xdr:sp macro="" textlink="">
      <xdr:nvSpPr>
        <xdr:cNvPr id="348" name="テキスト ボックス 347">
          <a:extLst>
            <a:ext uri="{FF2B5EF4-FFF2-40B4-BE49-F238E27FC236}">
              <a16:creationId xmlns:a16="http://schemas.microsoft.com/office/drawing/2014/main" id="{1863533B-EE55-4E33-806B-C80CEC8AC820}"/>
            </a:ext>
          </a:extLst>
        </xdr:cNvPr>
        <xdr:cNvSpPr txBox="1"/>
      </xdr:nvSpPr>
      <xdr:spPr>
        <a:xfrm>
          <a:off x="9372111" y="945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43276</xdr:rowOff>
    </xdr:from>
    <xdr:to>
      <xdr:col>45</xdr:col>
      <xdr:colOff>177800</xdr:colOff>
      <xdr:row>58</xdr:row>
      <xdr:rowOff>91298</xdr:rowOff>
    </xdr:to>
    <xdr:cxnSp macro="">
      <xdr:nvCxnSpPr>
        <xdr:cNvPr id="349" name="直線コネクタ 348">
          <a:extLst>
            <a:ext uri="{FF2B5EF4-FFF2-40B4-BE49-F238E27FC236}">
              <a16:creationId xmlns:a16="http://schemas.microsoft.com/office/drawing/2014/main" id="{7B5E0F69-B261-4B03-9BA1-C039C67F20A6}"/>
            </a:ext>
          </a:extLst>
        </xdr:cNvPr>
        <xdr:cNvCxnSpPr/>
      </xdr:nvCxnSpPr>
      <xdr:spPr>
        <a:xfrm>
          <a:off x="7861300" y="9987376"/>
          <a:ext cx="889000" cy="48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9D306C-17BC-4932-A744-54F847C8217C}"/>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11071</xdr:rowOff>
    </xdr:from>
    <xdr:ext cx="534377" cy="259045"/>
    <xdr:sp macro="" textlink="">
      <xdr:nvSpPr>
        <xdr:cNvPr id="351" name="テキスト ボックス 350">
          <a:extLst>
            <a:ext uri="{FF2B5EF4-FFF2-40B4-BE49-F238E27FC236}">
              <a16:creationId xmlns:a16="http://schemas.microsoft.com/office/drawing/2014/main" id="{B3FBAEEC-4456-404C-91CF-F0625E876A31}"/>
            </a:ext>
          </a:extLst>
        </xdr:cNvPr>
        <xdr:cNvSpPr txBox="1"/>
      </xdr:nvSpPr>
      <xdr:spPr>
        <a:xfrm>
          <a:off x="8483111" y="9440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22253</xdr:rowOff>
    </xdr:from>
    <xdr:to>
      <xdr:col>41</xdr:col>
      <xdr:colOff>50800</xdr:colOff>
      <xdr:row>58</xdr:row>
      <xdr:rowOff>43276</xdr:rowOff>
    </xdr:to>
    <xdr:cxnSp macro="">
      <xdr:nvCxnSpPr>
        <xdr:cNvPr id="352" name="直線コネクタ 351">
          <a:extLst>
            <a:ext uri="{FF2B5EF4-FFF2-40B4-BE49-F238E27FC236}">
              <a16:creationId xmlns:a16="http://schemas.microsoft.com/office/drawing/2014/main" id="{6D4677A5-87C3-4ED0-9AA6-E286C5CF2D40}"/>
            </a:ext>
          </a:extLst>
        </xdr:cNvPr>
        <xdr:cNvCxnSpPr/>
      </xdr:nvCxnSpPr>
      <xdr:spPr>
        <a:xfrm>
          <a:off x="6972300" y="9966353"/>
          <a:ext cx="889000" cy="210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95E2367-F7EF-46AF-9399-644FEE6C1521}"/>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13593</xdr:rowOff>
    </xdr:from>
    <xdr:ext cx="534377" cy="259045"/>
    <xdr:sp macro="" textlink="">
      <xdr:nvSpPr>
        <xdr:cNvPr id="354" name="テキスト ボックス 353">
          <a:extLst>
            <a:ext uri="{FF2B5EF4-FFF2-40B4-BE49-F238E27FC236}">
              <a16:creationId xmlns:a16="http://schemas.microsoft.com/office/drawing/2014/main" id="{D03D2D5C-6318-4A2E-BE11-AD25861D6813}"/>
            </a:ext>
          </a:extLst>
        </xdr:cNvPr>
        <xdr:cNvSpPr txBox="1"/>
      </xdr:nvSpPr>
      <xdr:spPr>
        <a:xfrm>
          <a:off x="7594111" y="9443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6F77FA8-50B0-4583-B3A1-2965301F0F8E}"/>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42442</xdr:rowOff>
    </xdr:from>
    <xdr:ext cx="534377" cy="259045"/>
    <xdr:sp macro="" textlink="">
      <xdr:nvSpPr>
        <xdr:cNvPr id="356" name="テキスト ボックス 355">
          <a:extLst>
            <a:ext uri="{FF2B5EF4-FFF2-40B4-BE49-F238E27FC236}">
              <a16:creationId xmlns:a16="http://schemas.microsoft.com/office/drawing/2014/main" id="{9747A218-38E7-474A-B319-9986E7FB11F0}"/>
            </a:ext>
          </a:extLst>
        </xdr:cNvPr>
        <xdr:cNvSpPr txBox="1"/>
      </xdr:nvSpPr>
      <xdr:spPr>
        <a:xfrm>
          <a:off x="6705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FC9C6477-FEAE-4ACB-9672-DA70B099927E}"/>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63A2B596-238D-408B-8EF1-D97F9C5D00E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78AB3A3A-5376-45BA-9220-E2A608C7D1BF}"/>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F7BDB230-61B7-42D2-9176-519776417215}"/>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70F65A62-2318-48D3-B2F1-5ED7118CF7B3}"/>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3122</xdr:rowOff>
    </xdr:from>
    <xdr:to>
      <xdr:col>55</xdr:col>
      <xdr:colOff>50800</xdr:colOff>
      <xdr:row>58</xdr:row>
      <xdr:rowOff>104722</xdr:rowOff>
    </xdr:to>
    <xdr:sp macro="" textlink="">
      <xdr:nvSpPr>
        <xdr:cNvPr id="362" name="楕円 361">
          <a:extLst>
            <a:ext uri="{FF2B5EF4-FFF2-40B4-BE49-F238E27FC236}">
              <a16:creationId xmlns:a16="http://schemas.microsoft.com/office/drawing/2014/main" id="{8910F7BA-2527-404D-881E-872FDE60BEFC}"/>
            </a:ext>
          </a:extLst>
        </xdr:cNvPr>
        <xdr:cNvSpPr/>
      </xdr:nvSpPr>
      <xdr:spPr>
        <a:xfrm>
          <a:off x="10426700" y="9947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89499</xdr:rowOff>
    </xdr:from>
    <xdr:ext cx="534377" cy="259045"/>
    <xdr:sp macro="" textlink="">
      <xdr:nvSpPr>
        <xdr:cNvPr id="363" name="農林水産業費該当値テキスト">
          <a:extLst>
            <a:ext uri="{FF2B5EF4-FFF2-40B4-BE49-F238E27FC236}">
              <a16:creationId xmlns:a16="http://schemas.microsoft.com/office/drawing/2014/main" id="{A3107062-9767-4DED-98F3-A95559CEF9E6}"/>
            </a:ext>
          </a:extLst>
        </xdr:cNvPr>
        <xdr:cNvSpPr txBox="1"/>
      </xdr:nvSpPr>
      <xdr:spPr>
        <a:xfrm>
          <a:off x="10528300" y="9862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110548</xdr:rowOff>
    </xdr:from>
    <xdr:to>
      <xdr:col>50</xdr:col>
      <xdr:colOff>165100</xdr:colOff>
      <xdr:row>58</xdr:row>
      <xdr:rowOff>40698</xdr:rowOff>
    </xdr:to>
    <xdr:sp macro="" textlink="">
      <xdr:nvSpPr>
        <xdr:cNvPr id="364" name="楕円 363">
          <a:extLst>
            <a:ext uri="{FF2B5EF4-FFF2-40B4-BE49-F238E27FC236}">
              <a16:creationId xmlns:a16="http://schemas.microsoft.com/office/drawing/2014/main" id="{4A23EA04-95C7-4926-9FF0-D71A82AA4943}"/>
            </a:ext>
          </a:extLst>
        </xdr:cNvPr>
        <xdr:cNvSpPr/>
      </xdr:nvSpPr>
      <xdr:spPr>
        <a:xfrm>
          <a:off x="9588500" y="988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31825</xdr:rowOff>
    </xdr:from>
    <xdr:ext cx="534377" cy="259045"/>
    <xdr:sp macro="" textlink="">
      <xdr:nvSpPr>
        <xdr:cNvPr id="365" name="テキスト ボックス 364">
          <a:extLst>
            <a:ext uri="{FF2B5EF4-FFF2-40B4-BE49-F238E27FC236}">
              <a16:creationId xmlns:a16="http://schemas.microsoft.com/office/drawing/2014/main" id="{275D93E1-4F87-4276-BE71-CF66D5A93ABD}"/>
            </a:ext>
          </a:extLst>
        </xdr:cNvPr>
        <xdr:cNvSpPr txBox="1"/>
      </xdr:nvSpPr>
      <xdr:spPr>
        <a:xfrm>
          <a:off x="9372111" y="9975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40498</xdr:rowOff>
    </xdr:from>
    <xdr:to>
      <xdr:col>46</xdr:col>
      <xdr:colOff>38100</xdr:colOff>
      <xdr:row>58</xdr:row>
      <xdr:rowOff>142098</xdr:rowOff>
    </xdr:to>
    <xdr:sp macro="" textlink="">
      <xdr:nvSpPr>
        <xdr:cNvPr id="366" name="楕円 365">
          <a:extLst>
            <a:ext uri="{FF2B5EF4-FFF2-40B4-BE49-F238E27FC236}">
              <a16:creationId xmlns:a16="http://schemas.microsoft.com/office/drawing/2014/main" id="{9EC1019D-06EF-4D1C-B3DB-64D37EDECAE0}"/>
            </a:ext>
          </a:extLst>
        </xdr:cNvPr>
        <xdr:cNvSpPr/>
      </xdr:nvSpPr>
      <xdr:spPr>
        <a:xfrm>
          <a:off x="8699500" y="9984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133225</xdr:rowOff>
    </xdr:from>
    <xdr:ext cx="534377" cy="259045"/>
    <xdr:sp macro="" textlink="">
      <xdr:nvSpPr>
        <xdr:cNvPr id="367" name="テキスト ボックス 366">
          <a:extLst>
            <a:ext uri="{FF2B5EF4-FFF2-40B4-BE49-F238E27FC236}">
              <a16:creationId xmlns:a16="http://schemas.microsoft.com/office/drawing/2014/main" id="{9EF204D9-64F7-4998-8492-FD1A30FB119B}"/>
            </a:ext>
          </a:extLst>
        </xdr:cNvPr>
        <xdr:cNvSpPr txBox="1"/>
      </xdr:nvSpPr>
      <xdr:spPr>
        <a:xfrm>
          <a:off x="8483111" y="10077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163926</xdr:rowOff>
    </xdr:from>
    <xdr:to>
      <xdr:col>41</xdr:col>
      <xdr:colOff>101600</xdr:colOff>
      <xdr:row>58</xdr:row>
      <xdr:rowOff>94076</xdr:rowOff>
    </xdr:to>
    <xdr:sp macro="" textlink="">
      <xdr:nvSpPr>
        <xdr:cNvPr id="368" name="楕円 367">
          <a:extLst>
            <a:ext uri="{FF2B5EF4-FFF2-40B4-BE49-F238E27FC236}">
              <a16:creationId xmlns:a16="http://schemas.microsoft.com/office/drawing/2014/main" id="{5480EC5A-97C5-43CC-B0CA-C6201220EBC5}"/>
            </a:ext>
          </a:extLst>
        </xdr:cNvPr>
        <xdr:cNvSpPr/>
      </xdr:nvSpPr>
      <xdr:spPr>
        <a:xfrm>
          <a:off x="7810500" y="9936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85203</xdr:rowOff>
    </xdr:from>
    <xdr:ext cx="534377" cy="259045"/>
    <xdr:sp macro="" textlink="">
      <xdr:nvSpPr>
        <xdr:cNvPr id="369" name="テキスト ボックス 368">
          <a:extLst>
            <a:ext uri="{FF2B5EF4-FFF2-40B4-BE49-F238E27FC236}">
              <a16:creationId xmlns:a16="http://schemas.microsoft.com/office/drawing/2014/main" id="{A9C3D8E3-5F09-4AE6-91F0-0E2CDA6A16A1}"/>
            </a:ext>
          </a:extLst>
        </xdr:cNvPr>
        <xdr:cNvSpPr txBox="1"/>
      </xdr:nvSpPr>
      <xdr:spPr>
        <a:xfrm>
          <a:off x="7594111" y="10029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142903</xdr:rowOff>
    </xdr:from>
    <xdr:to>
      <xdr:col>36</xdr:col>
      <xdr:colOff>165100</xdr:colOff>
      <xdr:row>58</xdr:row>
      <xdr:rowOff>73053</xdr:rowOff>
    </xdr:to>
    <xdr:sp macro="" textlink="">
      <xdr:nvSpPr>
        <xdr:cNvPr id="370" name="楕円 369">
          <a:extLst>
            <a:ext uri="{FF2B5EF4-FFF2-40B4-BE49-F238E27FC236}">
              <a16:creationId xmlns:a16="http://schemas.microsoft.com/office/drawing/2014/main" id="{834DCC2A-933B-449C-9FF8-885A75E00AA5}"/>
            </a:ext>
          </a:extLst>
        </xdr:cNvPr>
        <xdr:cNvSpPr/>
      </xdr:nvSpPr>
      <xdr:spPr>
        <a:xfrm>
          <a:off x="6921500" y="9915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64180</xdr:rowOff>
    </xdr:from>
    <xdr:ext cx="534377" cy="259045"/>
    <xdr:sp macro="" textlink="">
      <xdr:nvSpPr>
        <xdr:cNvPr id="371" name="テキスト ボックス 370">
          <a:extLst>
            <a:ext uri="{FF2B5EF4-FFF2-40B4-BE49-F238E27FC236}">
              <a16:creationId xmlns:a16="http://schemas.microsoft.com/office/drawing/2014/main" id="{0B2EB44D-58FC-49BA-9069-E4C541E175F6}"/>
            </a:ext>
          </a:extLst>
        </xdr:cNvPr>
        <xdr:cNvSpPr txBox="1"/>
      </xdr:nvSpPr>
      <xdr:spPr>
        <a:xfrm>
          <a:off x="6705111" y="10008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684E4EF7-C445-457D-B256-66E0327A662A}"/>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242C34F0-6A51-4DFF-B37D-48DD7E1286C9}"/>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23A30FA0-0653-43ED-AE40-7988DB5E8A07}"/>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A25ADAED-4F59-464F-B07D-786D77F11CB8}"/>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1ACC49C5-2873-47DF-AFF6-6DB917D092F1}"/>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61F94EBD-2BFF-452E-ACE7-8A2F56211D1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DDB25A18-B088-4550-8301-B2B3DFD3CB7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6E79AF2A-42ED-4ED8-A7C3-FF58373C4B9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D5E5F6A6-753F-49AB-8D87-8FDE17CE7375}"/>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87B77940-0040-44A7-B03B-F099429E6077}"/>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CFCA188E-C4FA-4427-AAE9-B4A933421AD9}"/>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C79B3871-E542-4AC4-9A06-6219793C643D}"/>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41828DD5-2ACF-4E41-AFC6-1C48763AE8E5}"/>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AED368C7-1502-486B-8A3B-3682C12EE8E1}"/>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EE743E66-B2D6-4927-9C89-B97EB8683B49}"/>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2DF4FDDB-F3B9-46D1-976B-ECBAD8B1140F}"/>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F0053750-7C9B-4E79-949E-AEAAE651D457}"/>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B8E0BB4A-0503-49A8-85B6-CB97BEB9EC19}"/>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9B64E4-4EAF-456D-A12D-61BE6DBA3595}"/>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42C39E23-FA06-4033-AE4F-02FF1A29B4A2}"/>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F41AA38D-66A3-4D04-B9ED-355B8C73A833}"/>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D46452A6-E86C-4C8A-8E2B-BB3E338C453F}"/>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102A09CC-55B6-4FC7-8D58-C81B0FECE967}"/>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68DCA13A-AB90-47A4-A15C-CAB7361CFA54}"/>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8BF89336-F3D1-40BE-A600-DE39677BA20E}"/>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25112BAE-A365-4133-8BC7-F837DDF111F8}"/>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82902D21-904C-40EC-96B0-D76A60DE4ECA}"/>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13FB2F72-DD7D-4B11-9171-3BC158316988}"/>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4B1594EF-A048-4CB0-AE2A-76C3CF684B26}"/>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816A3C90-93AC-422E-9E4B-19FED84843F8}"/>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67303</xdr:rowOff>
    </xdr:from>
    <xdr:to>
      <xdr:col>55</xdr:col>
      <xdr:colOff>0</xdr:colOff>
      <xdr:row>79</xdr:row>
      <xdr:rowOff>75780</xdr:rowOff>
    </xdr:to>
    <xdr:cxnSp macro="">
      <xdr:nvCxnSpPr>
        <xdr:cNvPr id="402" name="直線コネクタ 401">
          <a:extLst>
            <a:ext uri="{FF2B5EF4-FFF2-40B4-BE49-F238E27FC236}">
              <a16:creationId xmlns:a16="http://schemas.microsoft.com/office/drawing/2014/main" id="{74802622-738A-40E2-9C46-874D9DC3AE6A}"/>
            </a:ext>
          </a:extLst>
        </xdr:cNvPr>
        <xdr:cNvCxnSpPr/>
      </xdr:nvCxnSpPr>
      <xdr:spPr>
        <a:xfrm>
          <a:off x="9639300" y="13611853"/>
          <a:ext cx="838200" cy="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E4A33196-263D-4BB3-96A7-68FE4BD069AD}"/>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CBF94740-27DA-4765-B40F-D47FB96C8E9C}"/>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67303</xdr:rowOff>
    </xdr:from>
    <xdr:to>
      <xdr:col>50</xdr:col>
      <xdr:colOff>114300</xdr:colOff>
      <xdr:row>79</xdr:row>
      <xdr:rowOff>72982</xdr:rowOff>
    </xdr:to>
    <xdr:cxnSp macro="">
      <xdr:nvCxnSpPr>
        <xdr:cNvPr id="405" name="直線コネクタ 404">
          <a:extLst>
            <a:ext uri="{FF2B5EF4-FFF2-40B4-BE49-F238E27FC236}">
              <a16:creationId xmlns:a16="http://schemas.microsoft.com/office/drawing/2014/main" id="{55DCCD1C-6166-4D7E-BA7D-2466FBE145F2}"/>
            </a:ext>
          </a:extLst>
        </xdr:cNvPr>
        <xdr:cNvCxnSpPr/>
      </xdr:nvCxnSpPr>
      <xdr:spPr>
        <a:xfrm flipV="1">
          <a:off x="8750300" y="13611853"/>
          <a:ext cx="889000" cy="5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146A4804-F3AB-4A68-937E-701CFC6B2795}"/>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8DAB59E7-2DA5-4464-92C7-BA4C794136B4}"/>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69856</xdr:rowOff>
    </xdr:from>
    <xdr:to>
      <xdr:col>45</xdr:col>
      <xdr:colOff>177800</xdr:colOff>
      <xdr:row>79</xdr:row>
      <xdr:rowOff>72982</xdr:rowOff>
    </xdr:to>
    <xdr:cxnSp macro="">
      <xdr:nvCxnSpPr>
        <xdr:cNvPr id="408" name="直線コネクタ 407">
          <a:extLst>
            <a:ext uri="{FF2B5EF4-FFF2-40B4-BE49-F238E27FC236}">
              <a16:creationId xmlns:a16="http://schemas.microsoft.com/office/drawing/2014/main" id="{A0BB208D-9947-47C7-8FF7-B15E2677B1D7}"/>
            </a:ext>
          </a:extLst>
        </xdr:cNvPr>
        <xdr:cNvCxnSpPr/>
      </xdr:nvCxnSpPr>
      <xdr:spPr>
        <a:xfrm>
          <a:off x="7861300" y="13614406"/>
          <a:ext cx="889000" cy="3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6ADD9909-173F-4CE3-A7D0-94651A51FC9E}"/>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6A1FCDD6-D23E-4EFA-A182-9E3F5035B07F}"/>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64125</xdr:rowOff>
    </xdr:from>
    <xdr:to>
      <xdr:col>41</xdr:col>
      <xdr:colOff>50800</xdr:colOff>
      <xdr:row>79</xdr:row>
      <xdr:rowOff>69856</xdr:rowOff>
    </xdr:to>
    <xdr:cxnSp macro="">
      <xdr:nvCxnSpPr>
        <xdr:cNvPr id="411" name="直線コネクタ 410">
          <a:extLst>
            <a:ext uri="{FF2B5EF4-FFF2-40B4-BE49-F238E27FC236}">
              <a16:creationId xmlns:a16="http://schemas.microsoft.com/office/drawing/2014/main" id="{FAF8A261-68DE-4890-9C30-FC62778E6D0C}"/>
            </a:ext>
          </a:extLst>
        </xdr:cNvPr>
        <xdr:cNvCxnSpPr/>
      </xdr:nvCxnSpPr>
      <xdr:spPr>
        <a:xfrm>
          <a:off x="6972300" y="13608675"/>
          <a:ext cx="889000" cy="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70E9B886-3A6D-4548-A348-7CDE95F191BA}"/>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B5820341-137C-4BF3-A262-2E756D9E5DC9}"/>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FD68F111-6C77-49A6-A9ED-B6BD371A1621}"/>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63127</xdr:rowOff>
    </xdr:from>
    <xdr:ext cx="534377" cy="259045"/>
    <xdr:sp macro="" textlink="">
      <xdr:nvSpPr>
        <xdr:cNvPr id="415" name="テキスト ボックス 414">
          <a:extLst>
            <a:ext uri="{FF2B5EF4-FFF2-40B4-BE49-F238E27FC236}">
              <a16:creationId xmlns:a16="http://schemas.microsoft.com/office/drawing/2014/main" id="{1F12AC3B-ACDA-4161-86BB-E9EA013CBCFB}"/>
            </a:ext>
          </a:extLst>
        </xdr:cNvPr>
        <xdr:cNvSpPr txBox="1"/>
      </xdr:nvSpPr>
      <xdr:spPr>
        <a:xfrm>
          <a:off x="6705111" y="13264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8E3539D4-0B72-4F54-A30C-E8A2FC5B1EA8}"/>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BECA443C-5EE8-4C33-BE13-A116A260FDA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35A96341-5F68-48B0-B9FA-A205784A8B44}"/>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19A18B94-FF54-421E-B2A8-FBBC41CB12E9}"/>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C42B2E38-A914-4716-9A9C-56954AA0C33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24980</xdr:rowOff>
    </xdr:from>
    <xdr:to>
      <xdr:col>55</xdr:col>
      <xdr:colOff>50800</xdr:colOff>
      <xdr:row>79</xdr:row>
      <xdr:rowOff>126580</xdr:rowOff>
    </xdr:to>
    <xdr:sp macro="" textlink="">
      <xdr:nvSpPr>
        <xdr:cNvPr id="421" name="楕円 420">
          <a:extLst>
            <a:ext uri="{FF2B5EF4-FFF2-40B4-BE49-F238E27FC236}">
              <a16:creationId xmlns:a16="http://schemas.microsoft.com/office/drawing/2014/main" id="{A1628375-4A94-4315-BFA0-063390980834}"/>
            </a:ext>
          </a:extLst>
        </xdr:cNvPr>
        <xdr:cNvSpPr/>
      </xdr:nvSpPr>
      <xdr:spPr>
        <a:xfrm>
          <a:off x="10426700" y="13569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111357</xdr:rowOff>
    </xdr:from>
    <xdr:ext cx="469744" cy="259045"/>
    <xdr:sp macro="" textlink="">
      <xdr:nvSpPr>
        <xdr:cNvPr id="422" name="商工費該当値テキスト">
          <a:extLst>
            <a:ext uri="{FF2B5EF4-FFF2-40B4-BE49-F238E27FC236}">
              <a16:creationId xmlns:a16="http://schemas.microsoft.com/office/drawing/2014/main" id="{38943211-B7C4-4A4D-803D-DD724758103F}"/>
            </a:ext>
          </a:extLst>
        </xdr:cNvPr>
        <xdr:cNvSpPr txBox="1"/>
      </xdr:nvSpPr>
      <xdr:spPr>
        <a:xfrm>
          <a:off x="10528300" y="1348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16503</xdr:rowOff>
    </xdr:from>
    <xdr:to>
      <xdr:col>50</xdr:col>
      <xdr:colOff>165100</xdr:colOff>
      <xdr:row>79</xdr:row>
      <xdr:rowOff>118103</xdr:rowOff>
    </xdr:to>
    <xdr:sp macro="" textlink="">
      <xdr:nvSpPr>
        <xdr:cNvPr id="423" name="楕円 422">
          <a:extLst>
            <a:ext uri="{FF2B5EF4-FFF2-40B4-BE49-F238E27FC236}">
              <a16:creationId xmlns:a16="http://schemas.microsoft.com/office/drawing/2014/main" id="{6ACF4B41-EACB-4EBB-ADEB-39D35CB36FD2}"/>
            </a:ext>
          </a:extLst>
        </xdr:cNvPr>
        <xdr:cNvSpPr/>
      </xdr:nvSpPr>
      <xdr:spPr>
        <a:xfrm>
          <a:off x="9588500" y="1356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109230</xdr:rowOff>
    </xdr:from>
    <xdr:ext cx="469744" cy="259045"/>
    <xdr:sp macro="" textlink="">
      <xdr:nvSpPr>
        <xdr:cNvPr id="424" name="テキスト ボックス 423">
          <a:extLst>
            <a:ext uri="{FF2B5EF4-FFF2-40B4-BE49-F238E27FC236}">
              <a16:creationId xmlns:a16="http://schemas.microsoft.com/office/drawing/2014/main" id="{E7082517-B605-464B-BF1C-0378B3ACAF12}"/>
            </a:ext>
          </a:extLst>
        </xdr:cNvPr>
        <xdr:cNvSpPr txBox="1"/>
      </xdr:nvSpPr>
      <xdr:spPr>
        <a:xfrm>
          <a:off x="9404428" y="13653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22182</xdr:rowOff>
    </xdr:from>
    <xdr:to>
      <xdr:col>46</xdr:col>
      <xdr:colOff>38100</xdr:colOff>
      <xdr:row>79</xdr:row>
      <xdr:rowOff>123782</xdr:rowOff>
    </xdr:to>
    <xdr:sp macro="" textlink="">
      <xdr:nvSpPr>
        <xdr:cNvPr id="425" name="楕円 424">
          <a:extLst>
            <a:ext uri="{FF2B5EF4-FFF2-40B4-BE49-F238E27FC236}">
              <a16:creationId xmlns:a16="http://schemas.microsoft.com/office/drawing/2014/main" id="{8C10EAAC-7B1B-424A-B16F-17C706AB3ED9}"/>
            </a:ext>
          </a:extLst>
        </xdr:cNvPr>
        <xdr:cNvSpPr/>
      </xdr:nvSpPr>
      <xdr:spPr>
        <a:xfrm>
          <a:off x="8699500" y="1356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114909</xdr:rowOff>
    </xdr:from>
    <xdr:ext cx="469744" cy="259045"/>
    <xdr:sp macro="" textlink="">
      <xdr:nvSpPr>
        <xdr:cNvPr id="426" name="テキスト ボックス 425">
          <a:extLst>
            <a:ext uri="{FF2B5EF4-FFF2-40B4-BE49-F238E27FC236}">
              <a16:creationId xmlns:a16="http://schemas.microsoft.com/office/drawing/2014/main" id="{0DD33886-66C0-40B7-A362-B9207A15BBF4}"/>
            </a:ext>
          </a:extLst>
        </xdr:cNvPr>
        <xdr:cNvSpPr txBox="1"/>
      </xdr:nvSpPr>
      <xdr:spPr>
        <a:xfrm>
          <a:off x="8515428" y="13659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19056</xdr:rowOff>
    </xdr:from>
    <xdr:to>
      <xdr:col>41</xdr:col>
      <xdr:colOff>101600</xdr:colOff>
      <xdr:row>79</xdr:row>
      <xdr:rowOff>120656</xdr:rowOff>
    </xdr:to>
    <xdr:sp macro="" textlink="">
      <xdr:nvSpPr>
        <xdr:cNvPr id="427" name="楕円 426">
          <a:extLst>
            <a:ext uri="{FF2B5EF4-FFF2-40B4-BE49-F238E27FC236}">
              <a16:creationId xmlns:a16="http://schemas.microsoft.com/office/drawing/2014/main" id="{6F884F32-802C-42DA-AF7D-DF45958B24F3}"/>
            </a:ext>
          </a:extLst>
        </xdr:cNvPr>
        <xdr:cNvSpPr/>
      </xdr:nvSpPr>
      <xdr:spPr>
        <a:xfrm>
          <a:off x="7810500" y="13563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111783</xdr:rowOff>
    </xdr:from>
    <xdr:ext cx="469744" cy="259045"/>
    <xdr:sp macro="" textlink="">
      <xdr:nvSpPr>
        <xdr:cNvPr id="428" name="テキスト ボックス 427">
          <a:extLst>
            <a:ext uri="{FF2B5EF4-FFF2-40B4-BE49-F238E27FC236}">
              <a16:creationId xmlns:a16="http://schemas.microsoft.com/office/drawing/2014/main" id="{318A1A2E-7D5F-4699-9E27-53F60197A551}"/>
            </a:ext>
          </a:extLst>
        </xdr:cNvPr>
        <xdr:cNvSpPr txBox="1"/>
      </xdr:nvSpPr>
      <xdr:spPr>
        <a:xfrm>
          <a:off x="7626428" y="13656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79</xdr:row>
      <xdr:rowOff>13325</xdr:rowOff>
    </xdr:from>
    <xdr:to>
      <xdr:col>36</xdr:col>
      <xdr:colOff>165100</xdr:colOff>
      <xdr:row>79</xdr:row>
      <xdr:rowOff>114925</xdr:rowOff>
    </xdr:to>
    <xdr:sp macro="" textlink="">
      <xdr:nvSpPr>
        <xdr:cNvPr id="429" name="楕円 428">
          <a:extLst>
            <a:ext uri="{FF2B5EF4-FFF2-40B4-BE49-F238E27FC236}">
              <a16:creationId xmlns:a16="http://schemas.microsoft.com/office/drawing/2014/main" id="{A84A90F8-CF54-4ADE-BEB6-4931FD4B84B4}"/>
            </a:ext>
          </a:extLst>
        </xdr:cNvPr>
        <xdr:cNvSpPr/>
      </xdr:nvSpPr>
      <xdr:spPr>
        <a:xfrm>
          <a:off x="6921500" y="13557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106052</xdr:rowOff>
    </xdr:from>
    <xdr:ext cx="534377" cy="259045"/>
    <xdr:sp macro="" textlink="">
      <xdr:nvSpPr>
        <xdr:cNvPr id="430" name="テキスト ボックス 429">
          <a:extLst>
            <a:ext uri="{FF2B5EF4-FFF2-40B4-BE49-F238E27FC236}">
              <a16:creationId xmlns:a16="http://schemas.microsoft.com/office/drawing/2014/main" id="{F712425E-1581-471E-B2F8-2BBE218627DD}"/>
            </a:ext>
          </a:extLst>
        </xdr:cNvPr>
        <xdr:cNvSpPr txBox="1"/>
      </xdr:nvSpPr>
      <xdr:spPr>
        <a:xfrm>
          <a:off x="6705111" y="13650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D352E9A8-56F4-495F-8140-3F67C802E67F}"/>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9B28019B-40B4-4EED-A594-328E282175D6}"/>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D76E0B9B-6DA3-4987-8393-3217A906195F}"/>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87BDEBBF-3F95-4C8D-97C6-A4FEE23E52A8}"/>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9E09C37C-6094-4138-ACB2-33AE5B07C55F}"/>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DA37C529-E06A-47BA-8F41-AF5BC8F75371}"/>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5F6962B7-D4F0-4B68-8B0E-B1455AB9AD33}"/>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45,665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2BD1F9A8-EB4C-4C5A-BF31-6085EC26524A}"/>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2F8486DF-106B-4088-A776-E2791991C437}"/>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AD3994DE-5DD6-4109-820C-3861C542A76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A4DEAC6A-EF58-47FE-84E9-40EECB2ABE7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EC9C8E4D-E2FC-4EDF-BFE8-B70C95A44C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B40E1258-9993-41E1-A947-59781B8E6F35}"/>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D4BCA2EF-1B66-416C-8143-B15447FC6232}"/>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EB35234A-3EEF-4F74-822A-3FEC9B238931}"/>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103680B2-92B8-42E1-AC99-8680C00F95F3}"/>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3896CE1E-D27C-46DA-946E-764A8C2EC2CE}"/>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753B13E0-9D18-465D-8420-AE7A3760FB0F}"/>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6C7ECD3B-856B-49BB-874A-D9349DAF91C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5C24C778-7C9C-4CBF-BB41-2DC18BE4B963}"/>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EFA328ED-B592-4770-A3EC-D2CCD160D68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9EFD1138-E961-40CF-936A-DA6FCC6DA258}"/>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BD02B449-2A3D-46CB-A78D-FA9FE2BCE15C}"/>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2692D326-64D9-40DB-9BD4-997F44E4AF1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C9D13226-20A4-4F1C-AD0E-BC0382537AF5}"/>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D9EFA5E5-4CEE-44E9-9E92-38D3F92A8B0D}"/>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134165</xdr:rowOff>
    </xdr:from>
    <xdr:to>
      <xdr:col>55</xdr:col>
      <xdr:colOff>0</xdr:colOff>
      <xdr:row>97</xdr:row>
      <xdr:rowOff>143275</xdr:rowOff>
    </xdr:to>
    <xdr:cxnSp macro="">
      <xdr:nvCxnSpPr>
        <xdr:cNvPr id="457" name="直線コネクタ 456">
          <a:extLst>
            <a:ext uri="{FF2B5EF4-FFF2-40B4-BE49-F238E27FC236}">
              <a16:creationId xmlns:a16="http://schemas.microsoft.com/office/drawing/2014/main" id="{4E1D2902-81D8-46E6-96B2-1CC523B82338}"/>
            </a:ext>
          </a:extLst>
        </xdr:cNvPr>
        <xdr:cNvCxnSpPr/>
      </xdr:nvCxnSpPr>
      <xdr:spPr>
        <a:xfrm>
          <a:off x="9639300" y="16764815"/>
          <a:ext cx="838200" cy="9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40763</xdr:rowOff>
    </xdr:from>
    <xdr:ext cx="599010" cy="259045"/>
    <xdr:sp macro="" textlink="">
      <xdr:nvSpPr>
        <xdr:cNvPr id="458" name="土木費平均値テキスト">
          <a:extLst>
            <a:ext uri="{FF2B5EF4-FFF2-40B4-BE49-F238E27FC236}">
              <a16:creationId xmlns:a16="http://schemas.microsoft.com/office/drawing/2014/main" id="{58D7D428-4526-488D-8CD9-7646D467F6A2}"/>
            </a:ext>
          </a:extLst>
        </xdr:cNvPr>
        <xdr:cNvSpPr txBox="1"/>
      </xdr:nvSpPr>
      <xdr:spPr>
        <a:xfrm>
          <a:off x="10528300" y="16499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6487C12-13A9-42D8-A6A3-8873D954F49E}"/>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103972</xdr:rowOff>
    </xdr:from>
    <xdr:to>
      <xdr:col>50</xdr:col>
      <xdr:colOff>114300</xdr:colOff>
      <xdr:row>97</xdr:row>
      <xdr:rowOff>134165</xdr:rowOff>
    </xdr:to>
    <xdr:cxnSp macro="">
      <xdr:nvCxnSpPr>
        <xdr:cNvPr id="460" name="直線コネクタ 459">
          <a:extLst>
            <a:ext uri="{FF2B5EF4-FFF2-40B4-BE49-F238E27FC236}">
              <a16:creationId xmlns:a16="http://schemas.microsoft.com/office/drawing/2014/main" id="{76471D4E-832B-4D67-9CF7-C03C0FD3AE4A}"/>
            </a:ext>
          </a:extLst>
        </xdr:cNvPr>
        <xdr:cNvCxnSpPr/>
      </xdr:nvCxnSpPr>
      <xdr:spPr>
        <a:xfrm>
          <a:off x="8750300" y="16734622"/>
          <a:ext cx="889000" cy="30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892235F4-93C9-4827-B6DC-39B36F3A1289}"/>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158494</xdr:rowOff>
    </xdr:from>
    <xdr:ext cx="534377" cy="259045"/>
    <xdr:sp macro="" textlink="">
      <xdr:nvSpPr>
        <xdr:cNvPr id="462" name="テキスト ボックス 461">
          <a:extLst>
            <a:ext uri="{FF2B5EF4-FFF2-40B4-BE49-F238E27FC236}">
              <a16:creationId xmlns:a16="http://schemas.microsoft.com/office/drawing/2014/main" id="{D8A6DBF1-164F-4666-837C-C9603375EDC5}"/>
            </a:ext>
          </a:extLst>
        </xdr:cNvPr>
        <xdr:cNvSpPr txBox="1"/>
      </xdr:nvSpPr>
      <xdr:spPr>
        <a:xfrm>
          <a:off x="9372111" y="16446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93360</xdr:rowOff>
    </xdr:from>
    <xdr:to>
      <xdr:col>45</xdr:col>
      <xdr:colOff>177800</xdr:colOff>
      <xdr:row>97</xdr:row>
      <xdr:rowOff>103972</xdr:rowOff>
    </xdr:to>
    <xdr:cxnSp macro="">
      <xdr:nvCxnSpPr>
        <xdr:cNvPr id="463" name="直線コネクタ 462">
          <a:extLst>
            <a:ext uri="{FF2B5EF4-FFF2-40B4-BE49-F238E27FC236}">
              <a16:creationId xmlns:a16="http://schemas.microsoft.com/office/drawing/2014/main" id="{84119DAE-C8AB-4ED2-955B-44B3EBC35A0D}"/>
            </a:ext>
          </a:extLst>
        </xdr:cNvPr>
        <xdr:cNvCxnSpPr/>
      </xdr:nvCxnSpPr>
      <xdr:spPr>
        <a:xfrm>
          <a:off x="7861300" y="16724010"/>
          <a:ext cx="889000" cy="10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B95C8501-C4CC-4024-9A15-EAE847CD5D5C}"/>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6B570F58-63FC-4FE1-9AE5-D32F34BFDA98}"/>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46341</xdr:rowOff>
    </xdr:from>
    <xdr:to>
      <xdr:col>41</xdr:col>
      <xdr:colOff>50800</xdr:colOff>
      <xdr:row>97</xdr:row>
      <xdr:rowOff>93360</xdr:rowOff>
    </xdr:to>
    <xdr:cxnSp macro="">
      <xdr:nvCxnSpPr>
        <xdr:cNvPr id="466" name="直線コネクタ 465">
          <a:extLst>
            <a:ext uri="{FF2B5EF4-FFF2-40B4-BE49-F238E27FC236}">
              <a16:creationId xmlns:a16="http://schemas.microsoft.com/office/drawing/2014/main" id="{B3ADC29F-8918-41C3-A46F-BD100C8C240B}"/>
            </a:ext>
          </a:extLst>
        </xdr:cNvPr>
        <xdr:cNvCxnSpPr/>
      </xdr:nvCxnSpPr>
      <xdr:spPr>
        <a:xfrm>
          <a:off x="6972300" y="16676991"/>
          <a:ext cx="889000" cy="47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2404E2ED-6B87-4131-8683-AC94F246F471}"/>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36487481-DFCC-451D-9CC1-825C74967103}"/>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6B962E48-3B82-414C-8743-CD0903C64041}"/>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6563EAD1-DF36-4DFA-88C9-2116A1B9313E}"/>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56E57D0F-E8FC-4FB3-998D-22D5D13BBAC9}"/>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607EB6A6-8567-464E-AED6-CE54212B1E42}"/>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6C96F5-F112-4AA4-B2F9-01A1E928F4A3}"/>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CA451938-415A-4A13-8ABC-EC736B37A9E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54A9B50C-B98E-47FC-91AD-D0E2EF7322D1}"/>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92475</xdr:rowOff>
    </xdr:from>
    <xdr:to>
      <xdr:col>55</xdr:col>
      <xdr:colOff>50800</xdr:colOff>
      <xdr:row>98</xdr:row>
      <xdr:rowOff>22625</xdr:rowOff>
    </xdr:to>
    <xdr:sp macro="" textlink="">
      <xdr:nvSpPr>
        <xdr:cNvPr id="476" name="楕円 475">
          <a:extLst>
            <a:ext uri="{FF2B5EF4-FFF2-40B4-BE49-F238E27FC236}">
              <a16:creationId xmlns:a16="http://schemas.microsoft.com/office/drawing/2014/main" id="{D531607C-3C17-4D4B-8E1A-23A51320C9AC}"/>
            </a:ext>
          </a:extLst>
        </xdr:cNvPr>
        <xdr:cNvSpPr/>
      </xdr:nvSpPr>
      <xdr:spPr>
        <a:xfrm>
          <a:off x="10426700" y="16723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7402</xdr:rowOff>
    </xdr:from>
    <xdr:ext cx="534377" cy="259045"/>
    <xdr:sp macro="" textlink="">
      <xdr:nvSpPr>
        <xdr:cNvPr id="477" name="土木費該当値テキスト">
          <a:extLst>
            <a:ext uri="{FF2B5EF4-FFF2-40B4-BE49-F238E27FC236}">
              <a16:creationId xmlns:a16="http://schemas.microsoft.com/office/drawing/2014/main" id="{3A2DB073-4A10-49A2-A2E5-7B6C29FF0E34}"/>
            </a:ext>
          </a:extLst>
        </xdr:cNvPr>
        <xdr:cNvSpPr txBox="1"/>
      </xdr:nvSpPr>
      <xdr:spPr>
        <a:xfrm>
          <a:off x="10528300" y="1663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83365</xdr:rowOff>
    </xdr:from>
    <xdr:to>
      <xdr:col>50</xdr:col>
      <xdr:colOff>165100</xdr:colOff>
      <xdr:row>98</xdr:row>
      <xdr:rowOff>13515</xdr:rowOff>
    </xdr:to>
    <xdr:sp macro="" textlink="">
      <xdr:nvSpPr>
        <xdr:cNvPr id="478" name="楕円 477">
          <a:extLst>
            <a:ext uri="{FF2B5EF4-FFF2-40B4-BE49-F238E27FC236}">
              <a16:creationId xmlns:a16="http://schemas.microsoft.com/office/drawing/2014/main" id="{F70AB5F8-2A0A-4854-89A4-395ED554D474}"/>
            </a:ext>
          </a:extLst>
        </xdr:cNvPr>
        <xdr:cNvSpPr/>
      </xdr:nvSpPr>
      <xdr:spPr>
        <a:xfrm>
          <a:off x="9588500" y="16714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4642</xdr:rowOff>
    </xdr:from>
    <xdr:ext cx="534377" cy="259045"/>
    <xdr:sp macro="" textlink="">
      <xdr:nvSpPr>
        <xdr:cNvPr id="479" name="テキスト ボックス 478">
          <a:extLst>
            <a:ext uri="{FF2B5EF4-FFF2-40B4-BE49-F238E27FC236}">
              <a16:creationId xmlns:a16="http://schemas.microsoft.com/office/drawing/2014/main" id="{CD181152-F35F-4DCB-BE10-DE722CDA507D}"/>
            </a:ext>
          </a:extLst>
        </xdr:cNvPr>
        <xdr:cNvSpPr txBox="1"/>
      </xdr:nvSpPr>
      <xdr:spPr>
        <a:xfrm>
          <a:off x="9372111" y="16806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53172</xdr:rowOff>
    </xdr:from>
    <xdr:to>
      <xdr:col>46</xdr:col>
      <xdr:colOff>38100</xdr:colOff>
      <xdr:row>97</xdr:row>
      <xdr:rowOff>154772</xdr:rowOff>
    </xdr:to>
    <xdr:sp macro="" textlink="">
      <xdr:nvSpPr>
        <xdr:cNvPr id="480" name="楕円 479">
          <a:extLst>
            <a:ext uri="{FF2B5EF4-FFF2-40B4-BE49-F238E27FC236}">
              <a16:creationId xmlns:a16="http://schemas.microsoft.com/office/drawing/2014/main" id="{1BDE20AD-F831-4AE7-B5EF-BAE21BD8E624}"/>
            </a:ext>
          </a:extLst>
        </xdr:cNvPr>
        <xdr:cNvSpPr/>
      </xdr:nvSpPr>
      <xdr:spPr>
        <a:xfrm>
          <a:off x="8699500" y="16683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171299</xdr:rowOff>
    </xdr:from>
    <xdr:ext cx="534377" cy="259045"/>
    <xdr:sp macro="" textlink="">
      <xdr:nvSpPr>
        <xdr:cNvPr id="481" name="テキスト ボックス 480">
          <a:extLst>
            <a:ext uri="{FF2B5EF4-FFF2-40B4-BE49-F238E27FC236}">
              <a16:creationId xmlns:a16="http://schemas.microsoft.com/office/drawing/2014/main" id="{9C13572B-5C33-47C1-AA14-086010C2C692}"/>
            </a:ext>
          </a:extLst>
        </xdr:cNvPr>
        <xdr:cNvSpPr txBox="1"/>
      </xdr:nvSpPr>
      <xdr:spPr>
        <a:xfrm>
          <a:off x="8483111" y="16459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42560</xdr:rowOff>
    </xdr:from>
    <xdr:to>
      <xdr:col>41</xdr:col>
      <xdr:colOff>101600</xdr:colOff>
      <xdr:row>97</xdr:row>
      <xdr:rowOff>144160</xdr:rowOff>
    </xdr:to>
    <xdr:sp macro="" textlink="">
      <xdr:nvSpPr>
        <xdr:cNvPr id="482" name="楕円 481">
          <a:extLst>
            <a:ext uri="{FF2B5EF4-FFF2-40B4-BE49-F238E27FC236}">
              <a16:creationId xmlns:a16="http://schemas.microsoft.com/office/drawing/2014/main" id="{DD803F46-442B-43FD-8EE4-4F086BEE404E}"/>
            </a:ext>
          </a:extLst>
        </xdr:cNvPr>
        <xdr:cNvSpPr/>
      </xdr:nvSpPr>
      <xdr:spPr>
        <a:xfrm>
          <a:off x="7810500" y="16673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160687</xdr:rowOff>
    </xdr:from>
    <xdr:ext cx="534377" cy="259045"/>
    <xdr:sp macro="" textlink="">
      <xdr:nvSpPr>
        <xdr:cNvPr id="483" name="テキスト ボックス 482">
          <a:extLst>
            <a:ext uri="{FF2B5EF4-FFF2-40B4-BE49-F238E27FC236}">
              <a16:creationId xmlns:a16="http://schemas.microsoft.com/office/drawing/2014/main" id="{2E35470D-3190-4270-B092-B280482B9E0E}"/>
            </a:ext>
          </a:extLst>
        </xdr:cNvPr>
        <xdr:cNvSpPr txBox="1"/>
      </xdr:nvSpPr>
      <xdr:spPr>
        <a:xfrm>
          <a:off x="7594111" y="16448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166991</xdr:rowOff>
    </xdr:from>
    <xdr:to>
      <xdr:col>36</xdr:col>
      <xdr:colOff>165100</xdr:colOff>
      <xdr:row>97</xdr:row>
      <xdr:rowOff>97141</xdr:rowOff>
    </xdr:to>
    <xdr:sp macro="" textlink="">
      <xdr:nvSpPr>
        <xdr:cNvPr id="484" name="楕円 483">
          <a:extLst>
            <a:ext uri="{FF2B5EF4-FFF2-40B4-BE49-F238E27FC236}">
              <a16:creationId xmlns:a16="http://schemas.microsoft.com/office/drawing/2014/main" id="{B79AFB3D-D524-48B2-9A06-49F33CCF0D74}"/>
            </a:ext>
          </a:extLst>
        </xdr:cNvPr>
        <xdr:cNvSpPr/>
      </xdr:nvSpPr>
      <xdr:spPr>
        <a:xfrm>
          <a:off x="6921500" y="1662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113668</xdr:rowOff>
    </xdr:from>
    <xdr:ext cx="599010" cy="259045"/>
    <xdr:sp macro="" textlink="">
      <xdr:nvSpPr>
        <xdr:cNvPr id="485" name="テキスト ボックス 484">
          <a:extLst>
            <a:ext uri="{FF2B5EF4-FFF2-40B4-BE49-F238E27FC236}">
              <a16:creationId xmlns:a16="http://schemas.microsoft.com/office/drawing/2014/main" id="{D7452660-D025-42D7-879F-7C04353B2D33}"/>
            </a:ext>
          </a:extLst>
        </xdr:cNvPr>
        <xdr:cNvSpPr txBox="1"/>
      </xdr:nvSpPr>
      <xdr:spPr>
        <a:xfrm>
          <a:off x="6672795" y="16401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55281639-2B62-4450-8AE2-0BD9532E12D2}"/>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DCA97505-5E4F-4A35-B588-E33EF8FA4DC9}"/>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9D446901-2659-4DB7-A24B-BA386F96ADA3}"/>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D19176AC-9AC5-424C-B218-B409826D1D7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9509AF09-8FA3-4D7B-BA46-89923127A04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6AB7B000-5640-4CD0-80BE-CCCFD248723F}"/>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5EB33A43-C555-4F94-9739-32C24F9EC707}"/>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B154FFF-7F00-4C8D-A6C0-674CE6418629}"/>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ECF03097-EA22-4A3B-8BBD-061ABD71623C}"/>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E79A3AD2-D8E6-422F-A073-54E4CCBD400F}"/>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95F0A275-9D61-447F-9FB2-7AFA7093FAD5}"/>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A37FCEEC-2318-4A79-B5C2-1FB67F4C4CEA}"/>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56835FA8-3EBD-4869-82E5-04DADEEEC4BA}"/>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90BC45DD-BB6B-4DB3-B82B-4C0AF9FAFB4D}"/>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5E4ADB69-849C-4224-B609-5178AE8F3F9C}"/>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3E96E8FB-C2A7-4E03-9AAB-A70BB8815264}"/>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61084AE7-D022-4266-B60A-B933F9EA9206}"/>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8AF559D4-CD4B-48A2-AF1E-A86C4A0D9C2C}"/>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D5E05CB1-6EC1-4700-A5B1-4F26AFFBA325}"/>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5D56DF8-41CC-485B-B790-9E5A9BD044F2}"/>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41B8F460-A970-4692-B3F6-1233AB92839C}"/>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79BFD5FD-364B-4188-9582-95E4884DBF19}"/>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6C03002A-4CE3-4B25-B6C0-550C2DD41E31}"/>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1F9F3EE1-7D35-483B-893F-7C1E0A3E285C}"/>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7E03D3D3-9EA0-4951-A21E-63DE1661FF76}"/>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DEF50E4B-FC86-4720-9F13-51F25746E10C}"/>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162692</xdr:rowOff>
    </xdr:from>
    <xdr:to>
      <xdr:col>85</xdr:col>
      <xdr:colOff>127000</xdr:colOff>
      <xdr:row>38</xdr:row>
      <xdr:rowOff>8598</xdr:rowOff>
    </xdr:to>
    <xdr:cxnSp macro="">
      <xdr:nvCxnSpPr>
        <xdr:cNvPr id="512" name="直線コネクタ 511">
          <a:extLst>
            <a:ext uri="{FF2B5EF4-FFF2-40B4-BE49-F238E27FC236}">
              <a16:creationId xmlns:a16="http://schemas.microsoft.com/office/drawing/2014/main" id="{9539A34F-7CD5-49A2-9C47-09D5280FB35B}"/>
            </a:ext>
          </a:extLst>
        </xdr:cNvPr>
        <xdr:cNvCxnSpPr/>
      </xdr:nvCxnSpPr>
      <xdr:spPr>
        <a:xfrm flipV="1">
          <a:off x="15481300" y="6506342"/>
          <a:ext cx="838200" cy="17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92264</xdr:rowOff>
    </xdr:from>
    <xdr:ext cx="534377" cy="259045"/>
    <xdr:sp macro="" textlink="">
      <xdr:nvSpPr>
        <xdr:cNvPr id="513" name="消防費平均値テキスト">
          <a:extLst>
            <a:ext uri="{FF2B5EF4-FFF2-40B4-BE49-F238E27FC236}">
              <a16:creationId xmlns:a16="http://schemas.microsoft.com/office/drawing/2014/main" id="{AB4FB004-A826-4E18-BF21-B31D6D615BC0}"/>
            </a:ext>
          </a:extLst>
        </xdr:cNvPr>
        <xdr:cNvSpPr txBox="1"/>
      </xdr:nvSpPr>
      <xdr:spPr>
        <a:xfrm>
          <a:off x="16370300" y="6264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F04FEC22-3FBC-4CA6-AEAF-865E5A52A911}"/>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149749</xdr:rowOff>
    </xdr:from>
    <xdr:to>
      <xdr:col>81</xdr:col>
      <xdr:colOff>50800</xdr:colOff>
      <xdr:row>38</xdr:row>
      <xdr:rowOff>8598</xdr:rowOff>
    </xdr:to>
    <xdr:cxnSp macro="">
      <xdr:nvCxnSpPr>
        <xdr:cNvPr id="515" name="直線コネクタ 514">
          <a:extLst>
            <a:ext uri="{FF2B5EF4-FFF2-40B4-BE49-F238E27FC236}">
              <a16:creationId xmlns:a16="http://schemas.microsoft.com/office/drawing/2014/main" id="{4FF2E23B-E639-4CAA-9543-1ABD491C4787}"/>
            </a:ext>
          </a:extLst>
        </xdr:cNvPr>
        <xdr:cNvCxnSpPr/>
      </xdr:nvCxnSpPr>
      <xdr:spPr>
        <a:xfrm>
          <a:off x="14592300" y="6493399"/>
          <a:ext cx="889000" cy="30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48BD1BEA-C31C-4942-A71D-C3A53FFE9245}"/>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44237</xdr:rowOff>
    </xdr:from>
    <xdr:ext cx="534377" cy="259045"/>
    <xdr:sp macro="" textlink="">
      <xdr:nvSpPr>
        <xdr:cNvPr id="517" name="テキスト ボックス 516">
          <a:extLst>
            <a:ext uri="{FF2B5EF4-FFF2-40B4-BE49-F238E27FC236}">
              <a16:creationId xmlns:a16="http://schemas.microsoft.com/office/drawing/2014/main" id="{EDCD0871-CD7A-4E60-8BEB-E399F6EA66FB}"/>
            </a:ext>
          </a:extLst>
        </xdr:cNvPr>
        <xdr:cNvSpPr txBox="1"/>
      </xdr:nvSpPr>
      <xdr:spPr>
        <a:xfrm>
          <a:off x="15214111" y="6216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149749</xdr:rowOff>
    </xdr:from>
    <xdr:to>
      <xdr:col>76</xdr:col>
      <xdr:colOff>114300</xdr:colOff>
      <xdr:row>38</xdr:row>
      <xdr:rowOff>24554</xdr:rowOff>
    </xdr:to>
    <xdr:cxnSp macro="">
      <xdr:nvCxnSpPr>
        <xdr:cNvPr id="518" name="直線コネクタ 517">
          <a:extLst>
            <a:ext uri="{FF2B5EF4-FFF2-40B4-BE49-F238E27FC236}">
              <a16:creationId xmlns:a16="http://schemas.microsoft.com/office/drawing/2014/main" id="{FA1BFDFD-B251-4DF8-A85F-8DC1867D417F}"/>
            </a:ext>
          </a:extLst>
        </xdr:cNvPr>
        <xdr:cNvCxnSpPr/>
      </xdr:nvCxnSpPr>
      <xdr:spPr>
        <a:xfrm flipV="1">
          <a:off x="13703300" y="6493399"/>
          <a:ext cx="889000" cy="46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C9B20C30-AC6B-42B2-94B8-EB1B22B23812}"/>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BC50CCB2-111C-47E4-BA07-BCF876E8871B}"/>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20558</xdr:rowOff>
    </xdr:from>
    <xdr:to>
      <xdr:col>71</xdr:col>
      <xdr:colOff>177800</xdr:colOff>
      <xdr:row>38</xdr:row>
      <xdr:rowOff>24554</xdr:rowOff>
    </xdr:to>
    <xdr:cxnSp macro="">
      <xdr:nvCxnSpPr>
        <xdr:cNvPr id="521" name="直線コネクタ 520">
          <a:extLst>
            <a:ext uri="{FF2B5EF4-FFF2-40B4-BE49-F238E27FC236}">
              <a16:creationId xmlns:a16="http://schemas.microsoft.com/office/drawing/2014/main" id="{ACDC5E27-4A36-4B4B-8BEE-63D6EC1EC2A3}"/>
            </a:ext>
          </a:extLst>
        </xdr:cNvPr>
        <xdr:cNvCxnSpPr/>
      </xdr:nvCxnSpPr>
      <xdr:spPr>
        <a:xfrm>
          <a:off x="12814300" y="6535658"/>
          <a:ext cx="889000" cy="3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51F9C4F6-E4B2-4967-B4B4-2A55284CCD5E}"/>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56782</xdr:rowOff>
    </xdr:from>
    <xdr:ext cx="534377" cy="259045"/>
    <xdr:sp macro="" textlink="">
      <xdr:nvSpPr>
        <xdr:cNvPr id="523" name="テキスト ボックス 522">
          <a:extLst>
            <a:ext uri="{FF2B5EF4-FFF2-40B4-BE49-F238E27FC236}">
              <a16:creationId xmlns:a16="http://schemas.microsoft.com/office/drawing/2014/main" id="{4308F6F3-08A9-43B7-845E-E7E384C44649}"/>
            </a:ext>
          </a:extLst>
        </xdr:cNvPr>
        <xdr:cNvSpPr txBox="1"/>
      </xdr:nvSpPr>
      <xdr:spPr>
        <a:xfrm>
          <a:off x="13436111" y="6228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7BAD7301-3BE2-4DBF-8624-CE26A095D89F}"/>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20526</xdr:rowOff>
    </xdr:from>
    <xdr:ext cx="534377" cy="259045"/>
    <xdr:sp macro="" textlink="">
      <xdr:nvSpPr>
        <xdr:cNvPr id="525" name="テキスト ボックス 524">
          <a:extLst>
            <a:ext uri="{FF2B5EF4-FFF2-40B4-BE49-F238E27FC236}">
              <a16:creationId xmlns:a16="http://schemas.microsoft.com/office/drawing/2014/main" id="{AC7BD07B-012F-42B7-84E1-5B686D6B1E72}"/>
            </a:ext>
          </a:extLst>
        </xdr:cNvPr>
        <xdr:cNvSpPr txBox="1"/>
      </xdr:nvSpPr>
      <xdr:spPr>
        <a:xfrm>
          <a:off x="12547111" y="6192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48EEFEB1-557E-41D5-B641-D67E7BDEBCA2}"/>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AB02FD18-C7F0-4C71-8AC8-CCF1FD31F11F}"/>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B0671438-C9A0-48A1-8E8F-558F6FA45C8E}"/>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52FFF28A-B595-4950-823D-D2A12B90D7DB}"/>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C69511D7-1CAB-4BA2-82D1-EA302082E9D4}"/>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111892</xdr:rowOff>
    </xdr:from>
    <xdr:to>
      <xdr:col>85</xdr:col>
      <xdr:colOff>177800</xdr:colOff>
      <xdr:row>38</xdr:row>
      <xdr:rowOff>42042</xdr:rowOff>
    </xdr:to>
    <xdr:sp macro="" textlink="">
      <xdr:nvSpPr>
        <xdr:cNvPr id="531" name="楕円 530">
          <a:extLst>
            <a:ext uri="{FF2B5EF4-FFF2-40B4-BE49-F238E27FC236}">
              <a16:creationId xmlns:a16="http://schemas.microsoft.com/office/drawing/2014/main" id="{E1A1E139-21F2-467A-AF42-37EC6F991DBD}"/>
            </a:ext>
          </a:extLst>
        </xdr:cNvPr>
        <xdr:cNvSpPr/>
      </xdr:nvSpPr>
      <xdr:spPr>
        <a:xfrm>
          <a:off x="16268700" y="6455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47813</xdr:rowOff>
    </xdr:from>
    <xdr:ext cx="534377" cy="259045"/>
    <xdr:sp macro="" textlink="">
      <xdr:nvSpPr>
        <xdr:cNvPr id="532" name="消防費該当値テキスト">
          <a:extLst>
            <a:ext uri="{FF2B5EF4-FFF2-40B4-BE49-F238E27FC236}">
              <a16:creationId xmlns:a16="http://schemas.microsoft.com/office/drawing/2014/main" id="{99C51928-5CB0-436C-9B07-479A5472DFC7}"/>
            </a:ext>
          </a:extLst>
        </xdr:cNvPr>
        <xdr:cNvSpPr txBox="1"/>
      </xdr:nvSpPr>
      <xdr:spPr>
        <a:xfrm>
          <a:off x="16370300" y="6391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129248</xdr:rowOff>
    </xdr:from>
    <xdr:to>
      <xdr:col>81</xdr:col>
      <xdr:colOff>101600</xdr:colOff>
      <xdr:row>38</xdr:row>
      <xdr:rowOff>59398</xdr:rowOff>
    </xdr:to>
    <xdr:sp macro="" textlink="">
      <xdr:nvSpPr>
        <xdr:cNvPr id="533" name="楕円 532">
          <a:extLst>
            <a:ext uri="{FF2B5EF4-FFF2-40B4-BE49-F238E27FC236}">
              <a16:creationId xmlns:a16="http://schemas.microsoft.com/office/drawing/2014/main" id="{479A4117-4B8C-43D2-A862-59846FFD7D49}"/>
            </a:ext>
          </a:extLst>
        </xdr:cNvPr>
        <xdr:cNvSpPr/>
      </xdr:nvSpPr>
      <xdr:spPr>
        <a:xfrm>
          <a:off x="15430500" y="6472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50525</xdr:rowOff>
    </xdr:from>
    <xdr:ext cx="534377" cy="259045"/>
    <xdr:sp macro="" textlink="">
      <xdr:nvSpPr>
        <xdr:cNvPr id="534" name="テキスト ボックス 533">
          <a:extLst>
            <a:ext uri="{FF2B5EF4-FFF2-40B4-BE49-F238E27FC236}">
              <a16:creationId xmlns:a16="http://schemas.microsoft.com/office/drawing/2014/main" id="{B81C7095-08DE-4EF9-8FAA-ED7C9B4158E9}"/>
            </a:ext>
          </a:extLst>
        </xdr:cNvPr>
        <xdr:cNvSpPr txBox="1"/>
      </xdr:nvSpPr>
      <xdr:spPr>
        <a:xfrm>
          <a:off x="15214111" y="6565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98949</xdr:rowOff>
    </xdr:from>
    <xdr:to>
      <xdr:col>76</xdr:col>
      <xdr:colOff>165100</xdr:colOff>
      <xdr:row>38</xdr:row>
      <xdr:rowOff>29099</xdr:rowOff>
    </xdr:to>
    <xdr:sp macro="" textlink="">
      <xdr:nvSpPr>
        <xdr:cNvPr id="535" name="楕円 534">
          <a:extLst>
            <a:ext uri="{FF2B5EF4-FFF2-40B4-BE49-F238E27FC236}">
              <a16:creationId xmlns:a16="http://schemas.microsoft.com/office/drawing/2014/main" id="{530118D4-93AE-4F36-B820-E9C257D40899}"/>
            </a:ext>
          </a:extLst>
        </xdr:cNvPr>
        <xdr:cNvSpPr/>
      </xdr:nvSpPr>
      <xdr:spPr>
        <a:xfrm>
          <a:off x="14541500" y="644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45626</xdr:rowOff>
    </xdr:from>
    <xdr:ext cx="534377" cy="259045"/>
    <xdr:sp macro="" textlink="">
      <xdr:nvSpPr>
        <xdr:cNvPr id="536" name="テキスト ボックス 535">
          <a:extLst>
            <a:ext uri="{FF2B5EF4-FFF2-40B4-BE49-F238E27FC236}">
              <a16:creationId xmlns:a16="http://schemas.microsoft.com/office/drawing/2014/main" id="{4CDAEBF7-5E9C-490E-94D2-FB3B6110B707}"/>
            </a:ext>
          </a:extLst>
        </xdr:cNvPr>
        <xdr:cNvSpPr txBox="1"/>
      </xdr:nvSpPr>
      <xdr:spPr>
        <a:xfrm>
          <a:off x="14325111" y="6217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145204</xdr:rowOff>
    </xdr:from>
    <xdr:to>
      <xdr:col>72</xdr:col>
      <xdr:colOff>38100</xdr:colOff>
      <xdr:row>38</xdr:row>
      <xdr:rowOff>75354</xdr:rowOff>
    </xdr:to>
    <xdr:sp macro="" textlink="">
      <xdr:nvSpPr>
        <xdr:cNvPr id="537" name="楕円 536">
          <a:extLst>
            <a:ext uri="{FF2B5EF4-FFF2-40B4-BE49-F238E27FC236}">
              <a16:creationId xmlns:a16="http://schemas.microsoft.com/office/drawing/2014/main" id="{1FA93588-6FAB-4439-84EA-F6046BB884F2}"/>
            </a:ext>
          </a:extLst>
        </xdr:cNvPr>
        <xdr:cNvSpPr/>
      </xdr:nvSpPr>
      <xdr:spPr>
        <a:xfrm>
          <a:off x="13652500" y="6488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66481</xdr:rowOff>
    </xdr:from>
    <xdr:ext cx="534377" cy="259045"/>
    <xdr:sp macro="" textlink="">
      <xdr:nvSpPr>
        <xdr:cNvPr id="538" name="テキスト ボックス 537">
          <a:extLst>
            <a:ext uri="{FF2B5EF4-FFF2-40B4-BE49-F238E27FC236}">
              <a16:creationId xmlns:a16="http://schemas.microsoft.com/office/drawing/2014/main" id="{1738BEDA-D132-4102-B630-8D121CD77B32}"/>
            </a:ext>
          </a:extLst>
        </xdr:cNvPr>
        <xdr:cNvSpPr txBox="1"/>
      </xdr:nvSpPr>
      <xdr:spPr>
        <a:xfrm>
          <a:off x="13436111" y="6581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141208</xdr:rowOff>
    </xdr:from>
    <xdr:to>
      <xdr:col>67</xdr:col>
      <xdr:colOff>101600</xdr:colOff>
      <xdr:row>38</xdr:row>
      <xdr:rowOff>71358</xdr:rowOff>
    </xdr:to>
    <xdr:sp macro="" textlink="">
      <xdr:nvSpPr>
        <xdr:cNvPr id="539" name="楕円 538">
          <a:extLst>
            <a:ext uri="{FF2B5EF4-FFF2-40B4-BE49-F238E27FC236}">
              <a16:creationId xmlns:a16="http://schemas.microsoft.com/office/drawing/2014/main" id="{24C34FB7-59F4-469F-B7A5-CB6317BD206C}"/>
            </a:ext>
          </a:extLst>
        </xdr:cNvPr>
        <xdr:cNvSpPr/>
      </xdr:nvSpPr>
      <xdr:spPr>
        <a:xfrm>
          <a:off x="12763500" y="6484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62485</xdr:rowOff>
    </xdr:from>
    <xdr:ext cx="534377" cy="259045"/>
    <xdr:sp macro="" textlink="">
      <xdr:nvSpPr>
        <xdr:cNvPr id="540" name="テキスト ボックス 539">
          <a:extLst>
            <a:ext uri="{FF2B5EF4-FFF2-40B4-BE49-F238E27FC236}">
              <a16:creationId xmlns:a16="http://schemas.microsoft.com/office/drawing/2014/main" id="{B964E45A-C229-4FA2-A863-81E919C8FA3F}"/>
            </a:ext>
          </a:extLst>
        </xdr:cNvPr>
        <xdr:cNvSpPr txBox="1"/>
      </xdr:nvSpPr>
      <xdr:spPr>
        <a:xfrm>
          <a:off x="12547111" y="6577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A394A7C3-F77B-44B4-A41A-FA29EDFD5A3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E5B8D95B-2C49-4D60-BEC2-4F2DDFB6045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F59775B2-DFFA-43CE-BB85-11F264E88CE5}"/>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6B3D4238-E989-4004-880E-DD6DD81FA3B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A10C4B3F-6C20-4FD8-8348-10E6B65854EF}"/>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D88714CF-CA60-4538-B5B0-2DAC34FB5FBD}"/>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CC399529-0D72-4A8D-98B3-6A3C7BCF59AF}"/>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2BCA150D-9F4A-4482-9D42-7FD1B131FA6B}"/>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52382AA7-E686-4275-AD7F-CB5D82827EB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6AF66FE0-EFB8-4CD0-A805-1CC1217962A6}"/>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35DD2A1F-697F-4A35-9252-A44F7724AF6D}"/>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B0485D6D-F2F3-44F2-9643-46A68C525AF1}"/>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CC263816-B6D3-4D19-9E83-9C250297CC5C}"/>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5AA313EC-607A-43B9-B51A-D966DE944EE4}"/>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143848C8-1726-4A23-B6B9-060A20FF6577}"/>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5C709167-8514-41F8-8853-33DD9E45C934}"/>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1B78B5DE-73ED-485E-943C-F7ACB3D3866E}"/>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B0256BBD-3966-4075-B3D1-5382CBA535CC}"/>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822B1BAC-EF70-47C2-B78C-2BCCAB77246D}"/>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B4F193D3-F310-45A2-875D-D26730C3E44F}"/>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CA093531-FBB3-4216-8FF9-2E99D7E4F17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3F6E001A-490D-4DB2-A7CE-0AADE4F0033E}"/>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9EC90C70-3479-42C5-A34A-670557CB26C4}"/>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439BEC67-BF4E-4151-8CCF-2CEE767EF68F}"/>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ABFF9760-D6E9-4546-AFB1-993892B21977}"/>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1A9E0787-68E8-4E2B-AF55-B6ECC46B4278}"/>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5278EB98-7504-454E-B19F-14D3986FEFFD}"/>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F7212558-B5E6-4866-B9A9-00BD69121925}"/>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37E48152-43BD-4F0A-8324-E26F1BB3BB1C}"/>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E55967B0-0E83-4724-8658-C83BD052290B}"/>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32411</xdr:rowOff>
    </xdr:from>
    <xdr:to>
      <xdr:col>85</xdr:col>
      <xdr:colOff>127000</xdr:colOff>
      <xdr:row>58</xdr:row>
      <xdr:rowOff>68413</xdr:rowOff>
    </xdr:to>
    <xdr:cxnSp macro="">
      <xdr:nvCxnSpPr>
        <xdr:cNvPr id="571" name="直線コネクタ 570">
          <a:extLst>
            <a:ext uri="{FF2B5EF4-FFF2-40B4-BE49-F238E27FC236}">
              <a16:creationId xmlns:a16="http://schemas.microsoft.com/office/drawing/2014/main" id="{C691E07D-08C6-4E4B-813D-6CD850566F75}"/>
            </a:ext>
          </a:extLst>
        </xdr:cNvPr>
        <xdr:cNvCxnSpPr/>
      </xdr:nvCxnSpPr>
      <xdr:spPr>
        <a:xfrm flipV="1">
          <a:off x="15481300" y="9976511"/>
          <a:ext cx="838200" cy="3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F62FD860-6668-48F0-ADE7-193A5C4AAE96}"/>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B364CAD3-FEAD-4BAF-BD42-CC69CE757379}"/>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67165</xdr:rowOff>
    </xdr:from>
    <xdr:to>
      <xdr:col>81</xdr:col>
      <xdr:colOff>50800</xdr:colOff>
      <xdr:row>58</xdr:row>
      <xdr:rowOff>68413</xdr:rowOff>
    </xdr:to>
    <xdr:cxnSp macro="">
      <xdr:nvCxnSpPr>
        <xdr:cNvPr id="574" name="直線コネクタ 573">
          <a:extLst>
            <a:ext uri="{FF2B5EF4-FFF2-40B4-BE49-F238E27FC236}">
              <a16:creationId xmlns:a16="http://schemas.microsoft.com/office/drawing/2014/main" id="{82B90C92-29D6-4B3B-BF7B-A82623944D5F}"/>
            </a:ext>
          </a:extLst>
        </xdr:cNvPr>
        <xdr:cNvCxnSpPr/>
      </xdr:nvCxnSpPr>
      <xdr:spPr>
        <a:xfrm>
          <a:off x="14592300" y="10011265"/>
          <a:ext cx="889000" cy="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FB65EE4C-3573-424A-AC5C-6EA10D0B5B62}"/>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58B7ADB3-B9D7-4F44-BFCA-2204B0649958}"/>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63629</xdr:rowOff>
    </xdr:from>
    <xdr:to>
      <xdr:col>76</xdr:col>
      <xdr:colOff>114300</xdr:colOff>
      <xdr:row>58</xdr:row>
      <xdr:rowOff>67165</xdr:rowOff>
    </xdr:to>
    <xdr:cxnSp macro="">
      <xdr:nvCxnSpPr>
        <xdr:cNvPr id="577" name="直線コネクタ 576">
          <a:extLst>
            <a:ext uri="{FF2B5EF4-FFF2-40B4-BE49-F238E27FC236}">
              <a16:creationId xmlns:a16="http://schemas.microsoft.com/office/drawing/2014/main" id="{15619377-198B-41A8-ABF5-B2D13F32EA2B}"/>
            </a:ext>
          </a:extLst>
        </xdr:cNvPr>
        <xdr:cNvCxnSpPr/>
      </xdr:nvCxnSpPr>
      <xdr:spPr>
        <a:xfrm>
          <a:off x="13703300" y="10007729"/>
          <a:ext cx="889000" cy="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B81D9864-FA0B-4BFE-996E-0F13F7F63AE4}"/>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F5F484B3-6D12-402D-AFDB-AD2CC9B97AF3}"/>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42307</xdr:rowOff>
    </xdr:from>
    <xdr:to>
      <xdr:col>71</xdr:col>
      <xdr:colOff>177800</xdr:colOff>
      <xdr:row>58</xdr:row>
      <xdr:rowOff>63629</xdr:rowOff>
    </xdr:to>
    <xdr:cxnSp macro="">
      <xdr:nvCxnSpPr>
        <xdr:cNvPr id="580" name="直線コネクタ 579">
          <a:extLst>
            <a:ext uri="{FF2B5EF4-FFF2-40B4-BE49-F238E27FC236}">
              <a16:creationId xmlns:a16="http://schemas.microsoft.com/office/drawing/2014/main" id="{0F0C7045-BA18-408D-B511-99CCCDB53347}"/>
            </a:ext>
          </a:extLst>
        </xdr:cNvPr>
        <xdr:cNvCxnSpPr/>
      </xdr:nvCxnSpPr>
      <xdr:spPr>
        <a:xfrm>
          <a:off x="12814300" y="9986407"/>
          <a:ext cx="889000" cy="21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8BA26C86-0C8C-415E-BB26-F835A2255B7D}"/>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3E0F3E37-7F4F-4B46-A2D2-9EFBB7D98092}"/>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F8FE0CCC-D661-4D8D-AD09-CE47809198E6}"/>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CE1B5343-2C4C-4F71-A43C-91D226B0A06B}"/>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13BA3FC8-30ED-4F62-889B-9FDB6AC6FDF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AD6BFB3-ABAD-4710-8033-55980B8FF439}"/>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155292A8-5D41-4EC0-9937-5A2D57BD32CF}"/>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8F3B2A91-44FF-4A13-B365-1932ED316F49}"/>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42DF1ADD-81F7-4635-8518-58C74D66EF13}"/>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153061</xdr:rowOff>
    </xdr:from>
    <xdr:to>
      <xdr:col>85</xdr:col>
      <xdr:colOff>177800</xdr:colOff>
      <xdr:row>58</xdr:row>
      <xdr:rowOff>83211</xdr:rowOff>
    </xdr:to>
    <xdr:sp macro="" textlink="">
      <xdr:nvSpPr>
        <xdr:cNvPr id="590" name="楕円 589">
          <a:extLst>
            <a:ext uri="{FF2B5EF4-FFF2-40B4-BE49-F238E27FC236}">
              <a16:creationId xmlns:a16="http://schemas.microsoft.com/office/drawing/2014/main" id="{642FBB75-CAF7-4005-9279-73AE94D40D72}"/>
            </a:ext>
          </a:extLst>
        </xdr:cNvPr>
        <xdr:cNvSpPr/>
      </xdr:nvSpPr>
      <xdr:spPr>
        <a:xfrm>
          <a:off x="16268700" y="9925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67988</xdr:rowOff>
    </xdr:from>
    <xdr:ext cx="534377" cy="259045"/>
    <xdr:sp macro="" textlink="">
      <xdr:nvSpPr>
        <xdr:cNvPr id="591" name="教育費該当値テキスト">
          <a:extLst>
            <a:ext uri="{FF2B5EF4-FFF2-40B4-BE49-F238E27FC236}">
              <a16:creationId xmlns:a16="http://schemas.microsoft.com/office/drawing/2014/main" id="{F82C900C-C7B0-482B-AA14-65DCF382EFA9}"/>
            </a:ext>
          </a:extLst>
        </xdr:cNvPr>
        <xdr:cNvSpPr txBox="1"/>
      </xdr:nvSpPr>
      <xdr:spPr>
        <a:xfrm>
          <a:off x="16370300" y="984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17613</xdr:rowOff>
    </xdr:from>
    <xdr:to>
      <xdr:col>81</xdr:col>
      <xdr:colOff>101600</xdr:colOff>
      <xdr:row>58</xdr:row>
      <xdr:rowOff>119213</xdr:rowOff>
    </xdr:to>
    <xdr:sp macro="" textlink="">
      <xdr:nvSpPr>
        <xdr:cNvPr id="592" name="楕円 591">
          <a:extLst>
            <a:ext uri="{FF2B5EF4-FFF2-40B4-BE49-F238E27FC236}">
              <a16:creationId xmlns:a16="http://schemas.microsoft.com/office/drawing/2014/main" id="{401F7D48-7D93-42E6-B0DB-CF33D8A56BC7}"/>
            </a:ext>
          </a:extLst>
        </xdr:cNvPr>
        <xdr:cNvSpPr/>
      </xdr:nvSpPr>
      <xdr:spPr>
        <a:xfrm>
          <a:off x="15430500" y="9961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110340</xdr:rowOff>
    </xdr:from>
    <xdr:ext cx="534377" cy="259045"/>
    <xdr:sp macro="" textlink="">
      <xdr:nvSpPr>
        <xdr:cNvPr id="593" name="テキスト ボックス 592">
          <a:extLst>
            <a:ext uri="{FF2B5EF4-FFF2-40B4-BE49-F238E27FC236}">
              <a16:creationId xmlns:a16="http://schemas.microsoft.com/office/drawing/2014/main" id="{C65FACFB-4CE9-4205-8B2B-2D36A23F40A1}"/>
            </a:ext>
          </a:extLst>
        </xdr:cNvPr>
        <xdr:cNvSpPr txBox="1"/>
      </xdr:nvSpPr>
      <xdr:spPr>
        <a:xfrm>
          <a:off x="15214111" y="1005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16365</xdr:rowOff>
    </xdr:from>
    <xdr:to>
      <xdr:col>76</xdr:col>
      <xdr:colOff>165100</xdr:colOff>
      <xdr:row>58</xdr:row>
      <xdr:rowOff>117965</xdr:rowOff>
    </xdr:to>
    <xdr:sp macro="" textlink="">
      <xdr:nvSpPr>
        <xdr:cNvPr id="594" name="楕円 593">
          <a:extLst>
            <a:ext uri="{FF2B5EF4-FFF2-40B4-BE49-F238E27FC236}">
              <a16:creationId xmlns:a16="http://schemas.microsoft.com/office/drawing/2014/main" id="{89F1865F-00F7-47A7-B669-06740AB8CE0B}"/>
            </a:ext>
          </a:extLst>
        </xdr:cNvPr>
        <xdr:cNvSpPr/>
      </xdr:nvSpPr>
      <xdr:spPr>
        <a:xfrm>
          <a:off x="14541500" y="99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109092</xdr:rowOff>
    </xdr:from>
    <xdr:ext cx="534377" cy="259045"/>
    <xdr:sp macro="" textlink="">
      <xdr:nvSpPr>
        <xdr:cNvPr id="595" name="テキスト ボックス 594">
          <a:extLst>
            <a:ext uri="{FF2B5EF4-FFF2-40B4-BE49-F238E27FC236}">
              <a16:creationId xmlns:a16="http://schemas.microsoft.com/office/drawing/2014/main" id="{86D20904-6AE2-4ED8-AF04-9D81E81001DB}"/>
            </a:ext>
          </a:extLst>
        </xdr:cNvPr>
        <xdr:cNvSpPr txBox="1"/>
      </xdr:nvSpPr>
      <xdr:spPr>
        <a:xfrm>
          <a:off x="14325111" y="10053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12829</xdr:rowOff>
    </xdr:from>
    <xdr:to>
      <xdr:col>72</xdr:col>
      <xdr:colOff>38100</xdr:colOff>
      <xdr:row>58</xdr:row>
      <xdr:rowOff>114429</xdr:rowOff>
    </xdr:to>
    <xdr:sp macro="" textlink="">
      <xdr:nvSpPr>
        <xdr:cNvPr id="596" name="楕円 595">
          <a:extLst>
            <a:ext uri="{FF2B5EF4-FFF2-40B4-BE49-F238E27FC236}">
              <a16:creationId xmlns:a16="http://schemas.microsoft.com/office/drawing/2014/main" id="{871F9651-E22B-4EFA-818C-3D2080C3E612}"/>
            </a:ext>
          </a:extLst>
        </xdr:cNvPr>
        <xdr:cNvSpPr/>
      </xdr:nvSpPr>
      <xdr:spPr>
        <a:xfrm>
          <a:off x="13652500" y="9956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105556</xdr:rowOff>
    </xdr:from>
    <xdr:ext cx="534377" cy="259045"/>
    <xdr:sp macro="" textlink="">
      <xdr:nvSpPr>
        <xdr:cNvPr id="597" name="テキスト ボックス 596">
          <a:extLst>
            <a:ext uri="{FF2B5EF4-FFF2-40B4-BE49-F238E27FC236}">
              <a16:creationId xmlns:a16="http://schemas.microsoft.com/office/drawing/2014/main" id="{4F635C8A-C804-4E9B-B58C-65DC89FC8690}"/>
            </a:ext>
          </a:extLst>
        </xdr:cNvPr>
        <xdr:cNvSpPr txBox="1"/>
      </xdr:nvSpPr>
      <xdr:spPr>
        <a:xfrm>
          <a:off x="13436111" y="1004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162957</xdr:rowOff>
    </xdr:from>
    <xdr:to>
      <xdr:col>67</xdr:col>
      <xdr:colOff>101600</xdr:colOff>
      <xdr:row>58</xdr:row>
      <xdr:rowOff>93107</xdr:rowOff>
    </xdr:to>
    <xdr:sp macro="" textlink="">
      <xdr:nvSpPr>
        <xdr:cNvPr id="598" name="楕円 597">
          <a:extLst>
            <a:ext uri="{FF2B5EF4-FFF2-40B4-BE49-F238E27FC236}">
              <a16:creationId xmlns:a16="http://schemas.microsoft.com/office/drawing/2014/main" id="{2AF644EA-3ACD-4066-8BA5-A7F2D5AA6951}"/>
            </a:ext>
          </a:extLst>
        </xdr:cNvPr>
        <xdr:cNvSpPr/>
      </xdr:nvSpPr>
      <xdr:spPr>
        <a:xfrm>
          <a:off x="12763500" y="9935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84234</xdr:rowOff>
    </xdr:from>
    <xdr:ext cx="534377" cy="259045"/>
    <xdr:sp macro="" textlink="">
      <xdr:nvSpPr>
        <xdr:cNvPr id="599" name="テキスト ボックス 598">
          <a:extLst>
            <a:ext uri="{FF2B5EF4-FFF2-40B4-BE49-F238E27FC236}">
              <a16:creationId xmlns:a16="http://schemas.microsoft.com/office/drawing/2014/main" id="{C9D0DECC-508C-4344-A01C-D5168294B07C}"/>
            </a:ext>
          </a:extLst>
        </xdr:cNvPr>
        <xdr:cNvSpPr txBox="1"/>
      </xdr:nvSpPr>
      <xdr:spPr>
        <a:xfrm>
          <a:off x="12547111" y="10028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B3DF6AFE-86AC-49EC-9030-D6DFE5711C7D}"/>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EB9CC898-E208-4FFC-8B11-668C3105E25D}"/>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9BFE1139-B806-451A-8A17-56E5B5015B12}"/>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ADB6C95-471D-4F47-96FB-010AACFEFF4B}"/>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D31824BD-6E20-44DD-9B87-E10881C28047}"/>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1516C933-27EA-4946-AA1D-D62A27A00AE7}"/>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8C407D8E-A758-4AA6-820B-8E5D099A37CD}"/>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8C7A9FD8-9E78-4593-AD2D-C7517508D09D}"/>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4898F75B-6A8B-4078-8780-9A897997AC64}"/>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10CC40A9-2DB9-4824-94C7-CD4AD99954B6}"/>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4914D62A-2991-4E8D-AE78-BF9759FF44A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A46C5FB7-AEA3-4532-BAA8-EA8E12CC7E3D}"/>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DAB57FE1-C3AD-4B0D-9F0D-822C338D5DEB}"/>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8D534CA0-EDCD-4CEB-B9FC-905CD373705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CA68879C-8718-4051-8F62-A1C77EA9AA5D}"/>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DC945635-F58A-45D6-8E68-A45713E1AAFD}"/>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6BA7BF04-ADA0-4464-813B-CD7315FD07A1}"/>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D8751277-4ADB-45EF-9B0A-BCC6D076A66A}"/>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DD7C60F3-7DE7-4989-94DD-EC61BF6F697A}"/>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C1C3D45F-876B-4D71-9BAE-9C0A670214B5}"/>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46E59BAD-73AC-432B-A508-795BB4ED502E}"/>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2D02DD89-182C-4E74-848D-14C9E4CB6329}"/>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4E46FAE8-04A7-4CE0-B72D-EFEF66840165}"/>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C29CEE4B-3551-4950-828F-3EEAAE67C0B7}"/>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316A6290-476E-4DBB-A044-E30EBE0BF3F1}"/>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E3BBC9AC-4C3A-4A5B-BB55-8EEDE42BF4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130639</xdr:rowOff>
    </xdr:from>
    <xdr:to>
      <xdr:col>85</xdr:col>
      <xdr:colOff>127000</xdr:colOff>
      <xdr:row>78</xdr:row>
      <xdr:rowOff>139489</xdr:rowOff>
    </xdr:to>
    <xdr:cxnSp macro="">
      <xdr:nvCxnSpPr>
        <xdr:cNvPr id="626" name="直線コネクタ 625">
          <a:extLst>
            <a:ext uri="{FF2B5EF4-FFF2-40B4-BE49-F238E27FC236}">
              <a16:creationId xmlns:a16="http://schemas.microsoft.com/office/drawing/2014/main" id="{CEA93A8A-7BDC-4C07-A8AE-8035E83CD95B}"/>
            </a:ext>
          </a:extLst>
        </xdr:cNvPr>
        <xdr:cNvCxnSpPr/>
      </xdr:nvCxnSpPr>
      <xdr:spPr>
        <a:xfrm>
          <a:off x="15481300" y="13503739"/>
          <a:ext cx="838200" cy="8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171296</xdr:rowOff>
    </xdr:from>
    <xdr:ext cx="534377" cy="259045"/>
    <xdr:sp macro="" textlink="">
      <xdr:nvSpPr>
        <xdr:cNvPr id="627" name="災害復旧費平均値テキスト">
          <a:extLst>
            <a:ext uri="{FF2B5EF4-FFF2-40B4-BE49-F238E27FC236}">
              <a16:creationId xmlns:a16="http://schemas.microsoft.com/office/drawing/2014/main" id="{244473F4-090C-4DC6-96F2-904D509D85B3}"/>
            </a:ext>
          </a:extLst>
        </xdr:cNvPr>
        <xdr:cNvSpPr txBox="1"/>
      </xdr:nvSpPr>
      <xdr:spPr>
        <a:xfrm>
          <a:off x="16370300" y="13201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60DFC294-BAD9-4D4D-8D30-5B5F53365AA4}"/>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112689</xdr:rowOff>
    </xdr:from>
    <xdr:to>
      <xdr:col>81</xdr:col>
      <xdr:colOff>50800</xdr:colOff>
      <xdr:row>78</xdr:row>
      <xdr:rowOff>130639</xdr:rowOff>
    </xdr:to>
    <xdr:cxnSp macro="">
      <xdr:nvCxnSpPr>
        <xdr:cNvPr id="629" name="直線コネクタ 628">
          <a:extLst>
            <a:ext uri="{FF2B5EF4-FFF2-40B4-BE49-F238E27FC236}">
              <a16:creationId xmlns:a16="http://schemas.microsoft.com/office/drawing/2014/main" id="{B0C12684-FC6B-4133-8318-C4E1ADCDB396}"/>
            </a:ext>
          </a:extLst>
        </xdr:cNvPr>
        <xdr:cNvCxnSpPr/>
      </xdr:nvCxnSpPr>
      <xdr:spPr>
        <a:xfrm>
          <a:off x="14592300" y="13485789"/>
          <a:ext cx="889000" cy="17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5C61C163-0389-4353-9CC2-18A3DA63CD21}"/>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66364</xdr:rowOff>
    </xdr:from>
    <xdr:ext cx="534377" cy="259045"/>
    <xdr:sp macro="" textlink="">
      <xdr:nvSpPr>
        <xdr:cNvPr id="631" name="テキスト ボックス 630">
          <a:extLst>
            <a:ext uri="{FF2B5EF4-FFF2-40B4-BE49-F238E27FC236}">
              <a16:creationId xmlns:a16="http://schemas.microsoft.com/office/drawing/2014/main" id="{4A93E2E3-A4D4-48DE-A865-5AFDA9B3E084}"/>
            </a:ext>
          </a:extLst>
        </xdr:cNvPr>
        <xdr:cNvSpPr txBox="1"/>
      </xdr:nvSpPr>
      <xdr:spPr>
        <a:xfrm>
          <a:off x="15214111" y="13096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112689</xdr:rowOff>
    </xdr:from>
    <xdr:to>
      <xdr:col>76</xdr:col>
      <xdr:colOff>114300</xdr:colOff>
      <xdr:row>78</xdr:row>
      <xdr:rowOff>128005</xdr:rowOff>
    </xdr:to>
    <xdr:cxnSp macro="">
      <xdr:nvCxnSpPr>
        <xdr:cNvPr id="632" name="直線コネクタ 631">
          <a:extLst>
            <a:ext uri="{FF2B5EF4-FFF2-40B4-BE49-F238E27FC236}">
              <a16:creationId xmlns:a16="http://schemas.microsoft.com/office/drawing/2014/main" id="{31A2A00A-7B68-41E6-95A2-E09018ED2D4D}"/>
            </a:ext>
          </a:extLst>
        </xdr:cNvPr>
        <xdr:cNvCxnSpPr/>
      </xdr:nvCxnSpPr>
      <xdr:spPr>
        <a:xfrm flipV="1">
          <a:off x="13703300" y="13485789"/>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77BFDA77-F2AD-49C7-B9D0-E8903951B1B9}"/>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78681</xdr:rowOff>
    </xdr:from>
    <xdr:ext cx="534377" cy="259045"/>
    <xdr:sp macro="" textlink="">
      <xdr:nvSpPr>
        <xdr:cNvPr id="634" name="テキスト ボックス 633">
          <a:extLst>
            <a:ext uri="{FF2B5EF4-FFF2-40B4-BE49-F238E27FC236}">
              <a16:creationId xmlns:a16="http://schemas.microsoft.com/office/drawing/2014/main" id="{AE5D2C6B-0A8E-4850-91AD-5D112C113FC3}"/>
            </a:ext>
          </a:extLst>
        </xdr:cNvPr>
        <xdr:cNvSpPr txBox="1"/>
      </xdr:nvSpPr>
      <xdr:spPr>
        <a:xfrm>
          <a:off x="14325111" y="1310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128005</xdr:rowOff>
    </xdr:from>
    <xdr:to>
      <xdr:col>71</xdr:col>
      <xdr:colOff>177800</xdr:colOff>
      <xdr:row>78</xdr:row>
      <xdr:rowOff>139700</xdr:rowOff>
    </xdr:to>
    <xdr:cxnSp macro="">
      <xdr:nvCxnSpPr>
        <xdr:cNvPr id="635" name="直線コネクタ 634">
          <a:extLst>
            <a:ext uri="{FF2B5EF4-FFF2-40B4-BE49-F238E27FC236}">
              <a16:creationId xmlns:a16="http://schemas.microsoft.com/office/drawing/2014/main" id="{52E6F7B5-4A8B-4E86-8FE1-30A2FBAAC322}"/>
            </a:ext>
          </a:extLst>
        </xdr:cNvPr>
        <xdr:cNvCxnSpPr/>
      </xdr:nvCxnSpPr>
      <xdr:spPr>
        <a:xfrm flipV="1">
          <a:off x="12814300" y="13501105"/>
          <a:ext cx="889000" cy="11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2954EB8F-A94B-4AA4-892C-FCF5A24A56BE}"/>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BF882AF3-72E0-4857-8C86-ACF97DB509D1}"/>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F465E6CB-2A28-41AC-A218-6251B043FE7A}"/>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112360</xdr:rowOff>
    </xdr:from>
    <xdr:ext cx="534377" cy="259045"/>
    <xdr:sp macro="" textlink="">
      <xdr:nvSpPr>
        <xdr:cNvPr id="639" name="テキスト ボックス 638">
          <a:extLst>
            <a:ext uri="{FF2B5EF4-FFF2-40B4-BE49-F238E27FC236}">
              <a16:creationId xmlns:a16="http://schemas.microsoft.com/office/drawing/2014/main" id="{AC181D71-51FB-4444-B82C-E7CFBC85E986}"/>
            </a:ext>
          </a:extLst>
        </xdr:cNvPr>
        <xdr:cNvSpPr txBox="1"/>
      </xdr:nvSpPr>
      <xdr:spPr>
        <a:xfrm>
          <a:off x="12547111" y="13142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5030065D-2464-425F-88E7-1C8BF748EAF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D6731491-E01A-41F3-BACE-FFF60816606D}"/>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88B85E8C-DE6E-4D9A-A0D4-8B20929A77D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18D39791-B716-40E5-8DEB-C6F774BEBEA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F4B78F13-2BCA-44BC-85A1-C8A26F37FF02}"/>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88689</xdr:rowOff>
    </xdr:from>
    <xdr:to>
      <xdr:col>85</xdr:col>
      <xdr:colOff>177800</xdr:colOff>
      <xdr:row>79</xdr:row>
      <xdr:rowOff>18839</xdr:rowOff>
    </xdr:to>
    <xdr:sp macro="" textlink="">
      <xdr:nvSpPr>
        <xdr:cNvPr id="645" name="楕円 644">
          <a:extLst>
            <a:ext uri="{FF2B5EF4-FFF2-40B4-BE49-F238E27FC236}">
              <a16:creationId xmlns:a16="http://schemas.microsoft.com/office/drawing/2014/main" id="{8179CF1B-A3D3-4E60-9ED0-D16395B1966F}"/>
            </a:ext>
          </a:extLst>
        </xdr:cNvPr>
        <xdr:cNvSpPr/>
      </xdr:nvSpPr>
      <xdr:spPr>
        <a:xfrm>
          <a:off x="16268700" y="1346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3616</xdr:rowOff>
    </xdr:from>
    <xdr:ext cx="313932" cy="259045"/>
    <xdr:sp macro="" textlink="">
      <xdr:nvSpPr>
        <xdr:cNvPr id="646" name="災害復旧費該当値テキスト">
          <a:extLst>
            <a:ext uri="{FF2B5EF4-FFF2-40B4-BE49-F238E27FC236}">
              <a16:creationId xmlns:a16="http://schemas.microsoft.com/office/drawing/2014/main" id="{05456031-9BB3-4DF3-8A35-755573CB43BE}"/>
            </a:ext>
          </a:extLst>
        </xdr:cNvPr>
        <xdr:cNvSpPr txBox="1"/>
      </xdr:nvSpPr>
      <xdr:spPr>
        <a:xfrm>
          <a:off x="16370300" y="1337671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79839</xdr:rowOff>
    </xdr:from>
    <xdr:to>
      <xdr:col>81</xdr:col>
      <xdr:colOff>101600</xdr:colOff>
      <xdr:row>79</xdr:row>
      <xdr:rowOff>9989</xdr:rowOff>
    </xdr:to>
    <xdr:sp macro="" textlink="">
      <xdr:nvSpPr>
        <xdr:cNvPr id="647" name="楕円 646">
          <a:extLst>
            <a:ext uri="{FF2B5EF4-FFF2-40B4-BE49-F238E27FC236}">
              <a16:creationId xmlns:a16="http://schemas.microsoft.com/office/drawing/2014/main" id="{95E91E5C-BD16-489A-A35C-DD40588106AB}"/>
            </a:ext>
          </a:extLst>
        </xdr:cNvPr>
        <xdr:cNvSpPr/>
      </xdr:nvSpPr>
      <xdr:spPr>
        <a:xfrm>
          <a:off x="15430500" y="1345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1116</xdr:rowOff>
    </xdr:from>
    <xdr:ext cx="378565" cy="259045"/>
    <xdr:sp macro="" textlink="">
      <xdr:nvSpPr>
        <xdr:cNvPr id="648" name="テキスト ボックス 647">
          <a:extLst>
            <a:ext uri="{FF2B5EF4-FFF2-40B4-BE49-F238E27FC236}">
              <a16:creationId xmlns:a16="http://schemas.microsoft.com/office/drawing/2014/main" id="{B0C58555-4E2A-478D-A356-6E37E8EE8A07}"/>
            </a:ext>
          </a:extLst>
        </xdr:cNvPr>
        <xdr:cNvSpPr txBox="1"/>
      </xdr:nvSpPr>
      <xdr:spPr>
        <a:xfrm>
          <a:off x="15292017" y="135456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61889</xdr:rowOff>
    </xdr:from>
    <xdr:to>
      <xdr:col>76</xdr:col>
      <xdr:colOff>165100</xdr:colOff>
      <xdr:row>78</xdr:row>
      <xdr:rowOff>163489</xdr:rowOff>
    </xdr:to>
    <xdr:sp macro="" textlink="">
      <xdr:nvSpPr>
        <xdr:cNvPr id="649" name="楕円 648">
          <a:extLst>
            <a:ext uri="{FF2B5EF4-FFF2-40B4-BE49-F238E27FC236}">
              <a16:creationId xmlns:a16="http://schemas.microsoft.com/office/drawing/2014/main" id="{FB4CF980-18C4-4FD4-8DB5-ACAF23572FF0}"/>
            </a:ext>
          </a:extLst>
        </xdr:cNvPr>
        <xdr:cNvSpPr/>
      </xdr:nvSpPr>
      <xdr:spPr>
        <a:xfrm>
          <a:off x="14541500" y="1343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154616</xdr:rowOff>
    </xdr:from>
    <xdr:ext cx="469744" cy="259045"/>
    <xdr:sp macro="" textlink="">
      <xdr:nvSpPr>
        <xdr:cNvPr id="650" name="テキスト ボックス 649">
          <a:extLst>
            <a:ext uri="{FF2B5EF4-FFF2-40B4-BE49-F238E27FC236}">
              <a16:creationId xmlns:a16="http://schemas.microsoft.com/office/drawing/2014/main" id="{F6F7E977-1669-4106-BB5B-BDC7A1AB470F}"/>
            </a:ext>
          </a:extLst>
        </xdr:cNvPr>
        <xdr:cNvSpPr txBox="1"/>
      </xdr:nvSpPr>
      <xdr:spPr>
        <a:xfrm>
          <a:off x="14357428" y="13527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77205</xdr:rowOff>
    </xdr:from>
    <xdr:to>
      <xdr:col>72</xdr:col>
      <xdr:colOff>38100</xdr:colOff>
      <xdr:row>79</xdr:row>
      <xdr:rowOff>7355</xdr:rowOff>
    </xdr:to>
    <xdr:sp macro="" textlink="">
      <xdr:nvSpPr>
        <xdr:cNvPr id="651" name="楕円 650">
          <a:extLst>
            <a:ext uri="{FF2B5EF4-FFF2-40B4-BE49-F238E27FC236}">
              <a16:creationId xmlns:a16="http://schemas.microsoft.com/office/drawing/2014/main" id="{EC3552E5-D75A-47F0-A092-E3D9625A5E87}"/>
            </a:ext>
          </a:extLst>
        </xdr:cNvPr>
        <xdr:cNvSpPr/>
      </xdr:nvSpPr>
      <xdr:spPr>
        <a:xfrm>
          <a:off x="13652500" y="13450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169932</xdr:rowOff>
    </xdr:from>
    <xdr:ext cx="469744" cy="259045"/>
    <xdr:sp macro="" textlink="">
      <xdr:nvSpPr>
        <xdr:cNvPr id="652" name="テキスト ボックス 651">
          <a:extLst>
            <a:ext uri="{FF2B5EF4-FFF2-40B4-BE49-F238E27FC236}">
              <a16:creationId xmlns:a16="http://schemas.microsoft.com/office/drawing/2014/main" id="{3B1B5DCC-99C6-402E-BC89-C798A6F5CEF6}"/>
            </a:ext>
          </a:extLst>
        </xdr:cNvPr>
        <xdr:cNvSpPr txBox="1"/>
      </xdr:nvSpPr>
      <xdr:spPr>
        <a:xfrm>
          <a:off x="13468428" y="13543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88900</xdr:rowOff>
    </xdr:from>
    <xdr:to>
      <xdr:col>67</xdr:col>
      <xdr:colOff>101600</xdr:colOff>
      <xdr:row>79</xdr:row>
      <xdr:rowOff>19050</xdr:rowOff>
    </xdr:to>
    <xdr:sp macro="" textlink="">
      <xdr:nvSpPr>
        <xdr:cNvPr id="653" name="楕円 652">
          <a:extLst>
            <a:ext uri="{FF2B5EF4-FFF2-40B4-BE49-F238E27FC236}">
              <a16:creationId xmlns:a16="http://schemas.microsoft.com/office/drawing/2014/main" id="{2E2623A5-B2E1-40B2-BF39-CC7428CD4D39}"/>
            </a:ext>
          </a:extLst>
        </xdr:cNvPr>
        <xdr:cNvSpPr/>
      </xdr:nvSpPr>
      <xdr:spPr>
        <a:xfrm>
          <a:off x="12763500" y="1346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10177</xdr:rowOff>
    </xdr:from>
    <xdr:ext cx="249299" cy="259045"/>
    <xdr:sp macro="" textlink="">
      <xdr:nvSpPr>
        <xdr:cNvPr id="654" name="テキスト ボックス 653">
          <a:extLst>
            <a:ext uri="{FF2B5EF4-FFF2-40B4-BE49-F238E27FC236}">
              <a16:creationId xmlns:a16="http://schemas.microsoft.com/office/drawing/2014/main" id="{E0EBE497-CC1C-45BC-AE3E-FE1A0B0070BE}"/>
            </a:ext>
          </a:extLst>
        </xdr:cNvPr>
        <xdr:cNvSpPr txBox="1"/>
      </xdr:nvSpPr>
      <xdr:spPr>
        <a:xfrm>
          <a:off x="12689650" y="13554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A725C022-52BB-44EF-9D11-FD576D0DEC78}"/>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17D64A29-F593-4E95-89F0-78A698D28133}"/>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5120047C-5D9D-4A0F-A12D-E45251BDBC7C}"/>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5D23F62C-4A25-4A8A-A686-2EA8F47A2BB4}"/>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B85434BC-D1C2-4DDB-8D0D-2B83C8DE99FC}"/>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83703FE8-A407-45FD-A52E-519742113522}"/>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54ECC5F7-3C74-4FBE-A114-D6385DCE4913}"/>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D894F024-A9FC-42BF-9222-01FAE6D207B4}"/>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FB5835B0-CA1D-437E-B21C-4CA3F4BD6A1D}"/>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CBDE4C1B-1612-46EF-8EF9-EB0AC8C3B23D}"/>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1948890D-BFB0-42FE-910A-D300B8D755AA}"/>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33EE092C-158A-4F2F-8EC4-F5B22EB9181C}"/>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F268510-80C3-462E-81EC-42F8CF4F6247}"/>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2259A90C-AA5C-4781-A19E-DE77F79E9E5C}"/>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E11E719D-BE02-4EE5-A461-DDCEA978558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57595F45-B1D0-47FC-AD4E-5BEF0B75D73D}"/>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CB34717C-6D27-4475-8D4B-CA1098F9FD92}"/>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11869B6F-ABF5-4202-B1E1-F2D7FDA6CD59}"/>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64F03E04-AA47-4BFF-9D60-ABB99439DC2E}"/>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3F34719E-5F5A-490D-BF7F-C519DC0B3F1C}"/>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8464E2D1-155A-4D41-9B44-FAF9AB2236AD}"/>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9B6B8232-2F9D-4CC6-A81D-308223058DC3}"/>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DE2A3DD5-A538-4A4B-B903-2CA6BC72EC8D}"/>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43E1AC75-3C10-4FB3-B880-C7EBCF0592C6}"/>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18931</xdr:rowOff>
    </xdr:from>
    <xdr:to>
      <xdr:col>85</xdr:col>
      <xdr:colOff>127000</xdr:colOff>
      <xdr:row>96</xdr:row>
      <xdr:rowOff>24600</xdr:rowOff>
    </xdr:to>
    <xdr:cxnSp macro="">
      <xdr:nvCxnSpPr>
        <xdr:cNvPr id="679" name="直線コネクタ 678">
          <a:extLst>
            <a:ext uri="{FF2B5EF4-FFF2-40B4-BE49-F238E27FC236}">
              <a16:creationId xmlns:a16="http://schemas.microsoft.com/office/drawing/2014/main" id="{F757ACDD-F5A3-4BCF-899E-D40447240964}"/>
            </a:ext>
          </a:extLst>
        </xdr:cNvPr>
        <xdr:cNvCxnSpPr/>
      </xdr:nvCxnSpPr>
      <xdr:spPr>
        <a:xfrm flipV="1">
          <a:off x="15481300" y="16478131"/>
          <a:ext cx="838200" cy="5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21359</xdr:rowOff>
    </xdr:from>
    <xdr:ext cx="534377" cy="259045"/>
    <xdr:sp macro="" textlink="">
      <xdr:nvSpPr>
        <xdr:cNvPr id="680" name="公債費平均値テキスト">
          <a:extLst>
            <a:ext uri="{FF2B5EF4-FFF2-40B4-BE49-F238E27FC236}">
              <a16:creationId xmlns:a16="http://schemas.microsoft.com/office/drawing/2014/main" id="{EA717D8F-C33E-4FFE-986C-C15D865E0676}"/>
            </a:ext>
          </a:extLst>
        </xdr:cNvPr>
        <xdr:cNvSpPr txBox="1"/>
      </xdr:nvSpPr>
      <xdr:spPr>
        <a:xfrm>
          <a:off x="16370300" y="16137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498CCEC0-F5E8-4242-BA54-E1C5A83F832D}"/>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24600</xdr:rowOff>
    </xdr:from>
    <xdr:to>
      <xdr:col>81</xdr:col>
      <xdr:colOff>50800</xdr:colOff>
      <xdr:row>96</xdr:row>
      <xdr:rowOff>31361</xdr:rowOff>
    </xdr:to>
    <xdr:cxnSp macro="">
      <xdr:nvCxnSpPr>
        <xdr:cNvPr id="682" name="直線コネクタ 681">
          <a:extLst>
            <a:ext uri="{FF2B5EF4-FFF2-40B4-BE49-F238E27FC236}">
              <a16:creationId xmlns:a16="http://schemas.microsoft.com/office/drawing/2014/main" id="{6916FDCA-1E7E-491C-93F2-1681B1BBA585}"/>
            </a:ext>
          </a:extLst>
        </xdr:cNvPr>
        <xdr:cNvCxnSpPr/>
      </xdr:nvCxnSpPr>
      <xdr:spPr>
        <a:xfrm flipV="1">
          <a:off x="14592300" y="16483800"/>
          <a:ext cx="889000" cy="6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A658E9DB-A5B5-47CA-A2E1-FF9455CD698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120821</xdr:rowOff>
    </xdr:from>
    <xdr:ext cx="534377" cy="259045"/>
    <xdr:sp macro="" textlink="">
      <xdr:nvSpPr>
        <xdr:cNvPr id="684" name="テキスト ボックス 683">
          <a:extLst>
            <a:ext uri="{FF2B5EF4-FFF2-40B4-BE49-F238E27FC236}">
              <a16:creationId xmlns:a16="http://schemas.microsoft.com/office/drawing/2014/main" id="{18347C30-EB16-495A-BB9F-7D3FD603CD19}"/>
            </a:ext>
          </a:extLst>
        </xdr:cNvPr>
        <xdr:cNvSpPr txBox="1"/>
      </xdr:nvSpPr>
      <xdr:spPr>
        <a:xfrm>
          <a:off x="15214111" y="16065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31361</xdr:rowOff>
    </xdr:from>
    <xdr:to>
      <xdr:col>76</xdr:col>
      <xdr:colOff>114300</xdr:colOff>
      <xdr:row>96</xdr:row>
      <xdr:rowOff>54347</xdr:rowOff>
    </xdr:to>
    <xdr:cxnSp macro="">
      <xdr:nvCxnSpPr>
        <xdr:cNvPr id="685" name="直線コネクタ 684">
          <a:extLst>
            <a:ext uri="{FF2B5EF4-FFF2-40B4-BE49-F238E27FC236}">
              <a16:creationId xmlns:a16="http://schemas.microsoft.com/office/drawing/2014/main" id="{A9E6F1E5-7D37-465E-845E-6685D44834AE}"/>
            </a:ext>
          </a:extLst>
        </xdr:cNvPr>
        <xdr:cNvCxnSpPr/>
      </xdr:nvCxnSpPr>
      <xdr:spPr>
        <a:xfrm flipV="1">
          <a:off x="13703300" y="16490561"/>
          <a:ext cx="889000" cy="22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1F94A795-8C88-4121-AC6D-766DC584DF71}"/>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116524</xdr:rowOff>
    </xdr:from>
    <xdr:ext cx="534377" cy="259045"/>
    <xdr:sp macro="" textlink="">
      <xdr:nvSpPr>
        <xdr:cNvPr id="687" name="テキスト ボックス 686">
          <a:extLst>
            <a:ext uri="{FF2B5EF4-FFF2-40B4-BE49-F238E27FC236}">
              <a16:creationId xmlns:a16="http://schemas.microsoft.com/office/drawing/2014/main" id="{B89D9BF9-847D-490F-98E4-25F770A9E136}"/>
            </a:ext>
          </a:extLst>
        </xdr:cNvPr>
        <xdr:cNvSpPr txBox="1"/>
      </xdr:nvSpPr>
      <xdr:spPr>
        <a:xfrm>
          <a:off x="14325111" y="16061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54347</xdr:rowOff>
    </xdr:from>
    <xdr:to>
      <xdr:col>71</xdr:col>
      <xdr:colOff>177800</xdr:colOff>
      <xdr:row>96</xdr:row>
      <xdr:rowOff>74309</xdr:rowOff>
    </xdr:to>
    <xdr:cxnSp macro="">
      <xdr:nvCxnSpPr>
        <xdr:cNvPr id="688" name="直線コネクタ 687">
          <a:extLst>
            <a:ext uri="{FF2B5EF4-FFF2-40B4-BE49-F238E27FC236}">
              <a16:creationId xmlns:a16="http://schemas.microsoft.com/office/drawing/2014/main" id="{9ACD6B41-3996-4E22-BEC6-5A2BF98203B9}"/>
            </a:ext>
          </a:extLst>
        </xdr:cNvPr>
        <xdr:cNvCxnSpPr/>
      </xdr:nvCxnSpPr>
      <xdr:spPr>
        <a:xfrm flipV="1">
          <a:off x="12814300" y="16513547"/>
          <a:ext cx="889000" cy="1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6582FE48-0CE5-456B-83A4-B5C3E6996CC6}"/>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139476</xdr:rowOff>
    </xdr:from>
    <xdr:ext cx="534377" cy="259045"/>
    <xdr:sp macro="" textlink="">
      <xdr:nvSpPr>
        <xdr:cNvPr id="690" name="テキスト ボックス 689">
          <a:extLst>
            <a:ext uri="{FF2B5EF4-FFF2-40B4-BE49-F238E27FC236}">
              <a16:creationId xmlns:a16="http://schemas.microsoft.com/office/drawing/2014/main" id="{C07DF628-4214-4593-93FA-A3065F39720E}"/>
            </a:ext>
          </a:extLst>
        </xdr:cNvPr>
        <xdr:cNvSpPr txBox="1"/>
      </xdr:nvSpPr>
      <xdr:spPr>
        <a:xfrm>
          <a:off x="13436111" y="16084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65F5C09E-D3C3-4EB2-8859-75E0A8592EE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166564</xdr:rowOff>
    </xdr:from>
    <xdr:ext cx="534377" cy="259045"/>
    <xdr:sp macro="" textlink="">
      <xdr:nvSpPr>
        <xdr:cNvPr id="692" name="テキスト ボックス 691">
          <a:extLst>
            <a:ext uri="{FF2B5EF4-FFF2-40B4-BE49-F238E27FC236}">
              <a16:creationId xmlns:a16="http://schemas.microsoft.com/office/drawing/2014/main" id="{8250B41D-ACE6-43B6-9DDB-0CE5A8A89E31}"/>
            </a:ext>
          </a:extLst>
        </xdr:cNvPr>
        <xdr:cNvSpPr txBox="1"/>
      </xdr:nvSpPr>
      <xdr:spPr>
        <a:xfrm>
          <a:off x="12547111" y="16111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9F48412B-B4F4-46F0-B908-0117169C2DF7}"/>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92099FA9-D0C2-47B7-BC01-C0C2E8A6827E}"/>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FB5FB176-4F6A-4377-A56D-3860AD4CB89C}"/>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5FE9D5AF-C54E-4C00-B519-D8799D6F7F69}"/>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A04AC975-2812-4D86-A2BF-565C4C88BDCF}"/>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139581</xdr:rowOff>
    </xdr:from>
    <xdr:to>
      <xdr:col>85</xdr:col>
      <xdr:colOff>177800</xdr:colOff>
      <xdr:row>96</xdr:row>
      <xdr:rowOff>69731</xdr:rowOff>
    </xdr:to>
    <xdr:sp macro="" textlink="">
      <xdr:nvSpPr>
        <xdr:cNvPr id="698" name="楕円 697">
          <a:extLst>
            <a:ext uri="{FF2B5EF4-FFF2-40B4-BE49-F238E27FC236}">
              <a16:creationId xmlns:a16="http://schemas.microsoft.com/office/drawing/2014/main" id="{9200343E-509A-42F7-8E19-3512CC0729DC}"/>
            </a:ext>
          </a:extLst>
        </xdr:cNvPr>
        <xdr:cNvSpPr/>
      </xdr:nvSpPr>
      <xdr:spPr>
        <a:xfrm>
          <a:off x="16268700" y="1642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118008</xdr:rowOff>
    </xdr:from>
    <xdr:ext cx="534377" cy="259045"/>
    <xdr:sp macro="" textlink="">
      <xdr:nvSpPr>
        <xdr:cNvPr id="699" name="公債費該当値テキスト">
          <a:extLst>
            <a:ext uri="{FF2B5EF4-FFF2-40B4-BE49-F238E27FC236}">
              <a16:creationId xmlns:a16="http://schemas.microsoft.com/office/drawing/2014/main" id="{4602E847-A1E6-454A-B1FF-67251CD7598D}"/>
            </a:ext>
          </a:extLst>
        </xdr:cNvPr>
        <xdr:cNvSpPr txBox="1"/>
      </xdr:nvSpPr>
      <xdr:spPr>
        <a:xfrm>
          <a:off x="16370300" y="16405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145250</xdr:rowOff>
    </xdr:from>
    <xdr:to>
      <xdr:col>81</xdr:col>
      <xdr:colOff>101600</xdr:colOff>
      <xdr:row>96</xdr:row>
      <xdr:rowOff>75400</xdr:rowOff>
    </xdr:to>
    <xdr:sp macro="" textlink="">
      <xdr:nvSpPr>
        <xdr:cNvPr id="700" name="楕円 699">
          <a:extLst>
            <a:ext uri="{FF2B5EF4-FFF2-40B4-BE49-F238E27FC236}">
              <a16:creationId xmlns:a16="http://schemas.microsoft.com/office/drawing/2014/main" id="{1B5CB4E6-C2F6-4D6E-9D14-7BDBCAE85399}"/>
            </a:ext>
          </a:extLst>
        </xdr:cNvPr>
        <xdr:cNvSpPr/>
      </xdr:nvSpPr>
      <xdr:spPr>
        <a:xfrm>
          <a:off x="15430500" y="164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66527</xdr:rowOff>
    </xdr:from>
    <xdr:ext cx="534377" cy="259045"/>
    <xdr:sp macro="" textlink="">
      <xdr:nvSpPr>
        <xdr:cNvPr id="701" name="テキスト ボックス 700">
          <a:extLst>
            <a:ext uri="{FF2B5EF4-FFF2-40B4-BE49-F238E27FC236}">
              <a16:creationId xmlns:a16="http://schemas.microsoft.com/office/drawing/2014/main" id="{5B7B6BC9-174A-46CF-95A1-4734A3089A98}"/>
            </a:ext>
          </a:extLst>
        </xdr:cNvPr>
        <xdr:cNvSpPr txBox="1"/>
      </xdr:nvSpPr>
      <xdr:spPr>
        <a:xfrm>
          <a:off x="15214111" y="16525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152011</xdr:rowOff>
    </xdr:from>
    <xdr:to>
      <xdr:col>76</xdr:col>
      <xdr:colOff>165100</xdr:colOff>
      <xdr:row>96</xdr:row>
      <xdr:rowOff>82161</xdr:rowOff>
    </xdr:to>
    <xdr:sp macro="" textlink="">
      <xdr:nvSpPr>
        <xdr:cNvPr id="702" name="楕円 701">
          <a:extLst>
            <a:ext uri="{FF2B5EF4-FFF2-40B4-BE49-F238E27FC236}">
              <a16:creationId xmlns:a16="http://schemas.microsoft.com/office/drawing/2014/main" id="{6E3AF5B4-6EB5-4BF8-9BD7-F34C656258EE}"/>
            </a:ext>
          </a:extLst>
        </xdr:cNvPr>
        <xdr:cNvSpPr/>
      </xdr:nvSpPr>
      <xdr:spPr>
        <a:xfrm>
          <a:off x="14541500" y="1643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73288</xdr:rowOff>
    </xdr:from>
    <xdr:ext cx="534377" cy="259045"/>
    <xdr:sp macro="" textlink="">
      <xdr:nvSpPr>
        <xdr:cNvPr id="703" name="テキスト ボックス 702">
          <a:extLst>
            <a:ext uri="{FF2B5EF4-FFF2-40B4-BE49-F238E27FC236}">
              <a16:creationId xmlns:a16="http://schemas.microsoft.com/office/drawing/2014/main" id="{A7601F7F-8BD4-4470-B7FA-1BF75E554F67}"/>
            </a:ext>
          </a:extLst>
        </xdr:cNvPr>
        <xdr:cNvSpPr txBox="1"/>
      </xdr:nvSpPr>
      <xdr:spPr>
        <a:xfrm>
          <a:off x="14325111" y="16532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3547</xdr:rowOff>
    </xdr:from>
    <xdr:to>
      <xdr:col>72</xdr:col>
      <xdr:colOff>38100</xdr:colOff>
      <xdr:row>96</xdr:row>
      <xdr:rowOff>105147</xdr:rowOff>
    </xdr:to>
    <xdr:sp macro="" textlink="">
      <xdr:nvSpPr>
        <xdr:cNvPr id="704" name="楕円 703">
          <a:extLst>
            <a:ext uri="{FF2B5EF4-FFF2-40B4-BE49-F238E27FC236}">
              <a16:creationId xmlns:a16="http://schemas.microsoft.com/office/drawing/2014/main" id="{A9470A3E-C2D7-4723-A608-8463DD1CFF75}"/>
            </a:ext>
          </a:extLst>
        </xdr:cNvPr>
        <xdr:cNvSpPr/>
      </xdr:nvSpPr>
      <xdr:spPr>
        <a:xfrm>
          <a:off x="13652500" y="16462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96274</xdr:rowOff>
    </xdr:from>
    <xdr:ext cx="534377" cy="259045"/>
    <xdr:sp macro="" textlink="">
      <xdr:nvSpPr>
        <xdr:cNvPr id="705" name="テキスト ボックス 704">
          <a:extLst>
            <a:ext uri="{FF2B5EF4-FFF2-40B4-BE49-F238E27FC236}">
              <a16:creationId xmlns:a16="http://schemas.microsoft.com/office/drawing/2014/main" id="{B0190A10-9599-4443-9E94-ED2E0C32CF7E}"/>
            </a:ext>
          </a:extLst>
        </xdr:cNvPr>
        <xdr:cNvSpPr txBox="1"/>
      </xdr:nvSpPr>
      <xdr:spPr>
        <a:xfrm>
          <a:off x="13436111" y="1655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23509</xdr:rowOff>
    </xdr:from>
    <xdr:to>
      <xdr:col>67</xdr:col>
      <xdr:colOff>101600</xdr:colOff>
      <xdr:row>96</xdr:row>
      <xdr:rowOff>125109</xdr:rowOff>
    </xdr:to>
    <xdr:sp macro="" textlink="">
      <xdr:nvSpPr>
        <xdr:cNvPr id="706" name="楕円 705">
          <a:extLst>
            <a:ext uri="{FF2B5EF4-FFF2-40B4-BE49-F238E27FC236}">
              <a16:creationId xmlns:a16="http://schemas.microsoft.com/office/drawing/2014/main" id="{214C7511-A65B-4B27-B591-6EFA77CB024F}"/>
            </a:ext>
          </a:extLst>
        </xdr:cNvPr>
        <xdr:cNvSpPr/>
      </xdr:nvSpPr>
      <xdr:spPr>
        <a:xfrm>
          <a:off x="12763500" y="16482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116236</xdr:rowOff>
    </xdr:from>
    <xdr:ext cx="534377" cy="259045"/>
    <xdr:sp macro="" textlink="">
      <xdr:nvSpPr>
        <xdr:cNvPr id="707" name="テキスト ボックス 706">
          <a:extLst>
            <a:ext uri="{FF2B5EF4-FFF2-40B4-BE49-F238E27FC236}">
              <a16:creationId xmlns:a16="http://schemas.microsoft.com/office/drawing/2014/main" id="{D28CF106-FA24-48CC-93D8-96588A1E4A37}"/>
            </a:ext>
          </a:extLst>
        </xdr:cNvPr>
        <xdr:cNvSpPr txBox="1"/>
      </xdr:nvSpPr>
      <xdr:spPr>
        <a:xfrm>
          <a:off x="12547111" y="1657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62B7D94C-B7CF-4820-A765-BF97FFA40BC4}"/>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DF105651-CCD9-4EE7-BA07-19E8E122532A}"/>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FFE78E2D-40C1-4140-BA0C-2CD8C9EE9E95}"/>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603D0614-BF4F-477F-87CA-EEB9B9657CC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EE1EF52C-8985-4507-8E51-8ECF127D57C7}"/>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659BFCEF-1D67-4EB3-990B-A4F9075075A7}"/>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A030B22E-A5D9-4C08-9572-9E343D7CE5E4}"/>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CA30553-D081-45FE-989F-E9A457FB7705}"/>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4ACD885-43DB-49C0-94EB-7D3380296143}"/>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F7C90A8F-671B-47FE-92C9-FD337ABC636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8B64D158-AEB5-4DCB-BD56-2E42CB1B4A61}"/>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72EA33B2-B2F0-4971-8687-83530C13C97F}"/>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1BA3F8B7-5FC8-4C91-B11B-5A2920EAEE0E}"/>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5519420C-94D6-4AFD-9979-5FB730012AFF}"/>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B84ED037-DB3D-4D65-B432-D343113E0747}"/>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88A48465-10FD-4A32-B9F1-9ECC680245E2}"/>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D781D675-072F-40DE-8249-F463860394C6}"/>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C3C946DE-A802-42BB-81BC-532496ED912F}"/>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8999FAE0-EEB0-4EFE-8EE6-D461EE963468}"/>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23F0BED0-3F61-4E9E-8FDB-05B6949C73F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56191799-1B90-4AC5-8836-F183CF9B9049}"/>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66E02E61-0097-4241-AA4D-708133A8BE77}"/>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6C6D4B2F-ECFA-4A62-88A5-B8D1A3EFCDD2}"/>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4AC97FDF-8D12-492C-AAD5-F7A9F756C62F}"/>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2AFA55A6-02C2-473A-B9AF-F3BE676AD749}"/>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56096589-2B1E-43EA-9B1D-90A41EB978AA}"/>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6DA3471D-5305-47E9-AC3C-CCFCD3C6DD5D}"/>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21EBAB2F-40DF-49DA-B2BE-DFFE4F8C7D6A}"/>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84DA8E1B-A168-4798-B6F2-CE898AEF36EA}"/>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B240FFA6-7C84-475F-81C1-1895DF8369E7}"/>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B1484191-E72F-4430-BFEE-DF471AD47574}"/>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4AD2A78D-B184-4BC8-BA29-848862DB2A46}"/>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398DC1AA-D4A3-49FE-8CD9-67C8EC599BFD}"/>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EABC2BE7-34CA-4F40-87B1-30AF96076862}"/>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503352A4-71D7-40D8-9E75-AD46D556A1E2}"/>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EE03D158-BC09-4387-A8C2-A9F10173137B}"/>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E418219E-76B3-4ECE-85F4-8203FC4E90DD}"/>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FEA1890A-0DF1-4DDB-A93B-8AC5C13233EE}"/>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D1038CF9-4587-4B5D-9083-D0BDB710BE6C}"/>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AC4DFC1F-507A-4BD2-A66A-C21A4775F5E6}"/>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8FFACEA0-38A6-402A-A9DE-445A84ABB73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BB932D90-790A-45FE-A057-701A64C53F1D}"/>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C431FA1B-00B1-4A71-A972-FDB8091A9DA7}"/>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218AD5DF-CE0D-4BD0-8918-FCF77BB39126}"/>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A1E2B733-2B76-40A3-A15F-FE5C89BDD33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3A03AFEA-B73A-4025-A450-A48F52A900D4}"/>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98CDB429-E08E-4AA4-8650-80B11C0CDB5B}"/>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F2A882A3-2DF0-43C2-BC90-40D303D64963}"/>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7E0B38EE-A690-4425-931F-EAF0A993C608}"/>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424F234A-6EBA-4057-92F4-35C22533E49B}"/>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F401C331-C61C-4E2C-B1DF-5FFF8B3F2A7F}"/>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6084326E-57DD-4960-9AB6-A9CFEF38DF02}"/>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6F3768C8-BC61-4A9D-97C3-1E9927C72E98}"/>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675C9386-328B-44DD-BC96-E03121F9C7EE}"/>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30DC8331-0D2A-476B-9D72-5F9DCAFFBEB2}"/>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34E18AB-7091-4951-85B9-251DE0F9E5D7}"/>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6BFED562-D1D0-434D-A793-0C217C39E005}"/>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D905FA8-5D0E-4551-9662-064290E90EE8}"/>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63FF1D96-36B8-4E6A-AD0B-E9A6EE341276}"/>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C7B2F0B-CBE2-43DF-AEB3-D48A9D73940D}"/>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558C3C39-0BD9-47F6-8D24-D5A3A5414F99}"/>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DEAC6A2E-8660-4AE4-85B4-B31713709E28}"/>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D5F7494C-14FD-4B51-BF7A-2E1D7C6B4C77}"/>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2484812D-5EA9-41E1-869D-B24F6D373CF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7FF65806-C34C-4B71-B32A-04F1D87986E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5A808D49-F907-4216-9C64-58BDA8150C6D}"/>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38FF926C-915D-4ED4-9AF7-1DB319A5E80E}"/>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70B7F1C-42F9-4D59-9B7B-DEA20C1D6322}"/>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9C460754-7F1A-40ED-B160-639542041214}"/>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B78EC032-6BE8-4603-A965-9C339073BD21}"/>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128CA882-E650-4504-81DC-390BF5465E9F}"/>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4B80664A-4E87-4F9D-9505-A174CE8E921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A6F9AC42-297E-4931-9A80-B1DBBDC0FE34}"/>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3C76F8CA-BC7E-4FBF-B2FD-CC5103A95C5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16CFBA9-5BCF-45AA-A1BA-60A03450EB31}"/>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73F34421-7C09-4811-ABCE-5352CB7CE6FF}"/>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1F4D42DE-C99E-4229-9827-5B102D88CBD6}"/>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4E797FE-A275-4912-9AAC-58AE84AFB7B8}"/>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F59B5B16-4C64-4A0E-BB49-29B2BB7F3F0F}"/>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D4ABD3A7-2F2C-4502-B8EB-FCDE80E8E735}"/>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82954BBA-3D45-42ED-AD45-0386DB1EEF66}"/>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464A0DF3-E585-4098-BB02-0EFFBB2D4F26}"/>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981ED0CD-32A8-43DC-8A11-B7A4B4AD976F}"/>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1B37ED4C-F374-4162-8B4F-5B352EB6D7A9}"/>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F3445F36-58D6-47AA-87ED-1A07DD5BDA74}"/>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A0184BBF-4CEE-4730-94F6-DBC81F1BB97A}"/>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A68CE33-B6D3-41F5-B249-0F964D9AD975}"/>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E92DECA2-B867-4FC0-B10F-9963E596C7DF}"/>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FC948460-679D-43E3-AA36-D5EA51F30B5B}"/>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D942E331-FAAB-459F-9A60-0D4E5E589A2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22B3D8B-6695-48B4-94B2-AAB234AF388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8AFBB228-EAF5-47CC-9ACE-F5AE3218431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26E7D13A-28A8-4085-84F9-AA8B200A97A1}"/>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859A0D3E-D7AC-495C-B537-02AF62F24BB7}"/>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6A30FF8D-5151-4311-B131-E05CCB712444}"/>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366CA74F-A459-42CB-A928-C9E64D783E9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6A12CB50-2B54-44C1-90D2-EF5794C9839E}"/>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AC76531C-A005-4BD8-A697-0D42EF5957E1}"/>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C7A02D1C-133A-4C01-A947-773AEA072037}"/>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8F15162C-6A0E-46EE-AE48-5CB6B4D6C2B9}"/>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EF858E66-C854-4A77-9B74-10C1E8F44B97}"/>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969E1ACE-B24C-492B-B58E-3D61B25BF5F5}"/>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97666C58-F756-4ED3-B217-E43EA08988B6}"/>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F5D8248B-DEDE-46FB-BFEE-A83DB8A81491}"/>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AF0A6508-29D4-40AD-B68F-2E7D8B9720B4}"/>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3F305369-5C58-41CC-BD2F-F60FF7DB1E8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A0702AFE-3FAB-457A-AEBB-BE7D625D11BA}"/>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160,166</a:t>
          </a:r>
          <a:r>
            <a:rPr kumimoji="1" lang="ja-JP" altLang="ja-JP" sz="1100">
              <a:solidFill>
                <a:schemeClr val="dk1"/>
              </a:solidFill>
              <a:effectLst/>
              <a:latin typeface="+mn-lt"/>
              <a:ea typeface="+mn-ea"/>
              <a:cs typeface="+mn-cs"/>
            </a:rPr>
            <a:t>円となっており、昨年と比較して</a:t>
          </a:r>
          <a:r>
            <a:rPr kumimoji="1" lang="en-US" altLang="ja-JP" sz="1100">
              <a:solidFill>
                <a:schemeClr val="dk1"/>
              </a:solidFill>
              <a:effectLst/>
              <a:latin typeface="+mn-lt"/>
              <a:ea typeface="+mn-ea"/>
              <a:cs typeface="+mn-cs"/>
            </a:rPr>
            <a:t>43,136</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している。これは主に</a:t>
          </a:r>
          <a:r>
            <a:rPr kumimoji="1" lang="ja-JP" altLang="en-US" sz="1100">
              <a:solidFill>
                <a:schemeClr val="dk1"/>
              </a:solidFill>
              <a:effectLst/>
              <a:latin typeface="+mn-lt"/>
              <a:ea typeface="+mn-ea"/>
              <a:cs typeface="+mn-cs"/>
            </a:rPr>
            <a:t>電算システム及び戸籍システムに係る委託料の増加</a:t>
          </a:r>
          <a:r>
            <a:rPr kumimoji="1" lang="ja-JP" altLang="ja-JP" sz="1100">
              <a:solidFill>
                <a:schemeClr val="dk1"/>
              </a:solidFill>
              <a:effectLst/>
              <a:latin typeface="+mn-lt"/>
              <a:ea typeface="+mn-ea"/>
              <a:cs typeface="+mn-cs"/>
            </a:rPr>
            <a:t>によるものである。</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72,853</a:t>
          </a:r>
          <a:r>
            <a:rPr kumimoji="1" lang="ja-JP" altLang="ja-JP" sz="1100">
              <a:solidFill>
                <a:schemeClr val="dk1"/>
              </a:solidFill>
              <a:effectLst/>
              <a:latin typeface="+mn-lt"/>
              <a:ea typeface="+mn-ea"/>
              <a:cs typeface="+mn-cs"/>
            </a:rPr>
            <a:t>円となっており、昨年と比較して</a:t>
          </a:r>
          <a:r>
            <a:rPr kumimoji="1" lang="en-US" altLang="ja-JP" sz="1100">
              <a:solidFill>
                <a:schemeClr val="dk1"/>
              </a:solidFill>
              <a:effectLst/>
              <a:latin typeface="+mn-lt"/>
              <a:ea typeface="+mn-ea"/>
              <a:cs typeface="+mn-cs"/>
            </a:rPr>
            <a:t>11,024</a:t>
          </a:r>
          <a:r>
            <a:rPr kumimoji="1" lang="ja-JP" altLang="ja-JP" sz="1100">
              <a:solidFill>
                <a:schemeClr val="dk1"/>
              </a:solidFill>
              <a:effectLst/>
              <a:latin typeface="+mn-lt"/>
              <a:ea typeface="+mn-ea"/>
              <a:cs typeface="+mn-cs"/>
            </a:rPr>
            <a:t>円増加している。これは主に総合文化センターの大規模改修及び放課後児童育成施設の</a:t>
          </a:r>
          <a:r>
            <a:rPr kumimoji="1" lang="ja-JP" altLang="en-US" sz="1100">
              <a:solidFill>
                <a:schemeClr val="dk1"/>
              </a:solidFill>
              <a:effectLst/>
              <a:latin typeface="+mn-lt"/>
              <a:ea typeface="+mn-ea"/>
              <a:cs typeface="+mn-cs"/>
            </a:rPr>
            <a:t>整備</a:t>
          </a:r>
          <a:r>
            <a:rPr kumimoji="1" lang="ja-JP" altLang="ja-JP" sz="1100">
              <a:solidFill>
                <a:schemeClr val="dk1"/>
              </a:solidFill>
              <a:effectLst/>
              <a:latin typeface="+mn-lt"/>
              <a:ea typeface="+mn-ea"/>
              <a:cs typeface="+mn-cs"/>
            </a:rPr>
            <a:t>による工事請負費の増加によるものである。</a:t>
          </a:r>
          <a:endParaRPr lang="ja-JP" altLang="ja-JP">
            <a:effectLst/>
          </a:endParaRPr>
        </a:p>
        <a:p>
          <a:r>
            <a:rPr kumimoji="1" lang="ja-JP" altLang="en-US" sz="1100">
              <a:solidFill>
                <a:schemeClr val="dk1"/>
              </a:solidFill>
              <a:effectLst/>
              <a:latin typeface="+mn-lt"/>
              <a:ea typeface="+mn-ea"/>
              <a:cs typeface="+mn-cs"/>
            </a:rPr>
            <a:t>農林水産業費</a:t>
          </a:r>
          <a:r>
            <a:rPr kumimoji="1" lang="ja-JP" altLang="ja-JP" sz="1100">
              <a:solidFill>
                <a:schemeClr val="dk1"/>
              </a:solidFill>
              <a:effectLst/>
              <a:latin typeface="+mn-lt"/>
              <a:ea typeface="+mn-ea"/>
              <a:cs typeface="+mn-cs"/>
            </a:rPr>
            <a:t>は住民一人当たり</a:t>
          </a:r>
          <a:r>
            <a:rPr kumimoji="1" lang="en-US" altLang="ja-JP" sz="1100">
              <a:solidFill>
                <a:schemeClr val="dk1"/>
              </a:solidFill>
              <a:effectLst/>
              <a:latin typeface="+mn-lt"/>
              <a:ea typeface="+mn-ea"/>
              <a:cs typeface="+mn-cs"/>
            </a:rPr>
            <a:t>21,257</a:t>
          </a:r>
          <a:r>
            <a:rPr kumimoji="1" lang="ja-JP" altLang="ja-JP" sz="1100">
              <a:solidFill>
                <a:schemeClr val="dk1"/>
              </a:solidFill>
              <a:effectLst/>
              <a:latin typeface="+mn-lt"/>
              <a:ea typeface="+mn-ea"/>
              <a:cs typeface="+mn-cs"/>
            </a:rPr>
            <a:t>円となっており、昨年と比較して</a:t>
          </a:r>
          <a:r>
            <a:rPr kumimoji="1" lang="en-US" altLang="ja-JP" sz="1100">
              <a:solidFill>
                <a:schemeClr val="dk1"/>
              </a:solidFill>
              <a:effectLst/>
              <a:latin typeface="+mn-lt"/>
              <a:ea typeface="+mn-ea"/>
              <a:cs typeface="+mn-cs"/>
            </a:rPr>
            <a:t>8,402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している。これは主に</a:t>
          </a:r>
          <a:r>
            <a:rPr kumimoji="1" lang="ja-JP" altLang="en-US" sz="1100">
              <a:solidFill>
                <a:schemeClr val="dk1"/>
              </a:solidFill>
              <a:effectLst/>
              <a:latin typeface="+mn-lt"/>
              <a:ea typeface="+mn-ea"/>
              <a:cs typeface="+mn-cs"/>
            </a:rPr>
            <a:t>中心経営体農地集積促進事業</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終了に伴う負担金、補助及び交付金の</a:t>
          </a:r>
          <a:r>
            <a:rPr kumimoji="1" lang="ja-JP" altLang="ja-JP" sz="1100">
              <a:solidFill>
                <a:schemeClr val="dk1"/>
              </a:solidFill>
              <a:effectLst/>
              <a:latin typeface="+mn-lt"/>
              <a:ea typeface="+mn-ea"/>
              <a:cs typeface="+mn-cs"/>
            </a:rPr>
            <a:t>減少によるものである。</a:t>
          </a:r>
          <a:endParaRPr lang="ja-JP" altLang="ja-JP" sz="1400">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6CCD8004-1271-4655-A5B9-629170CBD26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55A841BD-4021-4431-826E-6947D31F480D}"/>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2BA17BBE-EBCA-434E-8828-3ACF7C49E049}"/>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47415737-0D89-4DC9-AF9B-6672A6B62899}"/>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7DC8B708-7645-46C8-9B46-24F16D8FD18B}"/>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1E7A419E-74C2-4474-B17E-1CF39A71780E}"/>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C6D557BB-7BE1-4924-B1C0-E2C98D65160B}"/>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B509B342-24F1-4F6D-9054-8285A06D3B74}"/>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375E1F41-30EF-4D43-B641-4DF5A06F0EB5}"/>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A87AFE1E-A98C-4AEB-A3C2-96F606BD72DB}"/>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B49F4BBC-088E-4A51-A4F9-23E9D6D90C0E}"/>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京都府宇治田原町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A99548A5-78FA-40AA-8400-920F0BCE8A4D}"/>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EE1A164B-9F02-4A4B-AAF5-C168BFBBE7CA}"/>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町税収入等の増収</a:t>
          </a:r>
          <a:r>
            <a:rPr kumimoji="1" lang="ja-JP" altLang="en-US" sz="1100">
              <a:solidFill>
                <a:schemeClr val="dk1"/>
              </a:solidFill>
              <a:effectLst/>
              <a:latin typeface="+mn-lt"/>
              <a:ea typeface="+mn-ea"/>
              <a:cs typeface="+mn-cs"/>
            </a:rPr>
            <a:t>に加え</a:t>
          </a:r>
          <a:r>
            <a:rPr kumimoji="1" lang="ja-JP" altLang="ja-JP" sz="1100">
              <a:solidFill>
                <a:schemeClr val="dk1"/>
              </a:solidFill>
              <a:effectLst/>
              <a:latin typeface="+mn-lt"/>
              <a:ea typeface="+mn-ea"/>
              <a:cs typeface="+mn-cs"/>
            </a:rPr>
            <a:t>、既存事業の見直しや経費の縮減に取り組む</a:t>
          </a:r>
          <a:r>
            <a:rPr kumimoji="1" lang="ja-JP" altLang="en-US" sz="1100">
              <a:solidFill>
                <a:schemeClr val="dk1"/>
              </a:solidFill>
              <a:effectLst/>
              <a:latin typeface="+mn-lt"/>
              <a:ea typeface="+mn-ea"/>
              <a:cs typeface="+mn-cs"/>
            </a:rPr>
            <a:t>行財政改革を着実に進めていることから、実質収支額は継続的に黒字を確保している。一方で、実質単年度収支については、</a:t>
          </a:r>
          <a:r>
            <a:rPr kumimoji="1" lang="ja-JP" altLang="ja-JP" sz="1100">
              <a:solidFill>
                <a:schemeClr val="dk1"/>
              </a:solidFill>
              <a:effectLst/>
              <a:latin typeface="+mn-lt"/>
              <a:ea typeface="+mn-ea"/>
              <a:cs typeface="+mn-cs"/>
            </a:rPr>
            <a:t>主要幹線道路整備等への積極的な投資を行</a:t>
          </a:r>
          <a:r>
            <a:rPr kumimoji="1" lang="ja-JP" altLang="en-US" sz="1100">
              <a:solidFill>
                <a:schemeClr val="dk1"/>
              </a:solidFill>
              <a:effectLst/>
              <a:latin typeface="+mn-lt"/>
              <a:ea typeface="+mn-ea"/>
              <a:cs typeface="+mn-cs"/>
            </a:rPr>
            <a:t>っ</a:t>
          </a:r>
          <a:r>
            <a:rPr kumimoji="1" lang="ja-JP" altLang="ja-JP" sz="1100">
              <a:solidFill>
                <a:schemeClr val="dk1"/>
              </a:solidFill>
              <a:effectLst/>
              <a:latin typeface="+mn-lt"/>
              <a:ea typeface="+mn-ea"/>
              <a:cs typeface="+mn-cs"/>
            </a:rPr>
            <a:t>たことから、</a:t>
          </a:r>
          <a:r>
            <a:rPr kumimoji="1" lang="ja-JP" altLang="en-US" sz="1100">
              <a:solidFill>
                <a:schemeClr val="dk1"/>
              </a:solidFill>
              <a:effectLst/>
              <a:latin typeface="+mn-lt"/>
              <a:ea typeface="+mn-ea"/>
              <a:cs typeface="+mn-cs"/>
            </a:rPr>
            <a:t>前年度に引き続き</a:t>
          </a:r>
          <a:r>
            <a:rPr kumimoji="1" lang="ja-JP" altLang="ja-JP" sz="1100">
              <a:solidFill>
                <a:schemeClr val="dk1"/>
              </a:solidFill>
              <a:effectLst/>
              <a:latin typeface="+mn-lt"/>
              <a:ea typeface="+mn-ea"/>
              <a:cs typeface="+mn-cs"/>
            </a:rPr>
            <a:t>赤字となった。</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更なる行財政改革の取組を推進し、国・府の動向や経済状況を注視しつつ、中長期的な視野に立った計画的かつ健全な財政運営に努める。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F8D4EE25-5391-4FA3-88A8-40C79B07AE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3A9259F-B6B0-415E-AEC2-9522217641CF}"/>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74DF2B6A-4714-4EFD-8E60-1C9EE6860763}"/>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A94BE06-1205-4BB3-A54A-6EC58E2AE717}"/>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CF48EABF-67E1-477F-BD1C-FE93FFF2F0C2}"/>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9500F660-8ABC-46BE-B20D-7329232C5AF1}"/>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9125958-8EA9-4854-95B9-DF6884161E98}"/>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京都府宇治田原町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8257A8E3-2844-4FB8-A52E-F425A271EF4B}"/>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EBF0D40B-7C1E-4727-94BC-F7CBBBCDE17D}"/>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一般会計を含むすべての会計において黒字となった。また、水道事業会計をはじめとする公営企業会計も資金不足がないため、連結でも黒字となった。</a:t>
          </a:r>
          <a:endParaRPr lang="ja-JP" altLang="ja-JP" sz="1400">
            <a:effectLst/>
          </a:endParaRPr>
        </a:p>
        <a:p>
          <a:r>
            <a:rPr kumimoji="1" lang="ja-JP" altLang="ja-JP" sz="1100">
              <a:solidFill>
                <a:schemeClr val="dk1"/>
              </a:solidFill>
              <a:effectLst/>
              <a:latin typeface="+mn-lt"/>
              <a:ea typeface="+mn-ea"/>
              <a:cs typeface="+mn-cs"/>
            </a:rPr>
            <a:t>　実質赤字額はなく、良好な数値を示しており、引き続き健全財政の維持に努める。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1D2F2DBE-DFC4-4357-BACF-53BF75AADBE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CF19F95E-FD39-47E7-A91D-12F14A5EADDE}"/>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F4B0D9DF-AE20-4B67-8CA9-985729597C8D}"/>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9EE3ADBA-75FB-40D8-926A-E6E20CA74ABA}"/>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2D26E785-7AD6-4092-95F0-D39C41FD8DB3}"/>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223933C1-F2F7-49D0-A193-FDADE5A70AD2}"/>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95CDB5F5-B03D-45B1-80F6-6A31B28877C1}"/>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57F8675-3E09-4301-B6EC-FFF2D24A4F1C}"/>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D4F742F4-8893-46EF-9377-4096D90AD739}"/>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87B70CB9-864C-49CC-A676-9EC94C3E926C}"/>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14B725B8-0633-43FE-B864-B31FD4C0E3B1}"/>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6C193355-0616-4012-9A59-970FD4F51012}"/>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京都府宇治田原町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174C4ED2-4BC8-43DF-9CFD-C200D548E5EF}"/>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F3B3FA25-08CF-455B-9026-C924DFB3C072}"/>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70E706F9-9882-4FDB-BD46-77131332D618}"/>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F1EBCAD-0944-435F-AE02-424B06E82E9E}"/>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AE63E42A-37CF-49CA-9FBD-4E6BE863C121}"/>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941E4CF5-49D2-48C3-8C98-991041040C71}"/>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EC8A8544-D5A8-47FA-A47B-0EC334447A82}"/>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8D6605D7-C615-4C22-98BF-0F8026C30F6C}"/>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EA5E5866-75CB-4058-8124-64E74203B052}"/>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B21298F6-0A00-49E8-989F-5542F5654AA7}"/>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79AB7FD0-7A5E-4DAC-A1B3-97888D85C2FA}"/>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7A292B6E-3F36-416B-815C-ADCE67E5ECB7}"/>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44C207BB-3CF8-4F9A-BA74-2824D59CF7CA}"/>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4471E92A-A153-4185-9D8B-924D55A535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6061B74E-0067-4CC1-B57C-276550286CF6}"/>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C8005240-DF75-4125-A737-B00F9B212E8C}"/>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元利償還金額はほぼ横ばいであるが、</a:t>
          </a:r>
          <a:r>
            <a:rPr kumimoji="1" lang="ja-JP" altLang="ja-JP" sz="1100">
              <a:solidFill>
                <a:schemeClr val="dk1"/>
              </a:solidFill>
              <a:effectLst/>
              <a:latin typeface="+mn-lt"/>
              <a:ea typeface="+mn-ea"/>
              <a:cs typeface="+mn-cs"/>
            </a:rPr>
            <a:t>公営企業の元利償還金に充当する繰入金が増加したことなどにより、</a:t>
          </a:r>
          <a:r>
            <a:rPr kumimoji="1" lang="ja-JP" altLang="en-US" sz="1100">
              <a:solidFill>
                <a:schemeClr val="dk1"/>
              </a:solidFill>
              <a:effectLst/>
              <a:latin typeface="+mn-lt"/>
              <a:ea typeface="+mn-ea"/>
              <a:cs typeface="+mn-cs"/>
            </a:rPr>
            <a:t>実質公債費比率の分子が増加した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は、新庁舎建設に伴う地方債償還の本格化に加え、主要幹線道路の整備や公共施設の大規模改修により、公債費のさらなる増加が見込まれるため、将来の財政負担を平準化できるよう、引き続き計画的な起債の発行と管理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334377F3-FFE8-4761-8035-9C860B0A75BD}"/>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ACEE7810-06CA-4BFB-8BFE-527C4C2DAD1D}"/>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E7DC61F-BEF9-4DDD-AEC3-74716B730C5F}"/>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593D3F9D-E113-4D75-A28E-B6C00B7A4424}"/>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年度も満期一括償還地方債の償還の財源に係る減債基金の繰入及び積立は行っていない。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C6511B14-E257-482E-8289-40688E8AA83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96336BF-412C-49BA-BDF9-91AE0FF02ED6}"/>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5100713D-E303-48DF-8747-991A789D9E5F}"/>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22EFA671-3255-4AFC-BC17-822F5C9BA93C}"/>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F8C7900B-1C91-4D02-AC02-4A0E3FD49E55}"/>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2A944215-B401-48EA-827E-BB0CFF1898EA}"/>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C9723020-769E-44C8-BAC9-EB80AAEF870F}"/>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3D86202F-A9F6-4A6E-AF77-38CBF3B38E07}"/>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FEDF9DDC-2FE9-40F3-B7F5-D36B4BD4F198}"/>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495A5F84-6DBA-4E82-8B29-4F6A6D421C3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C12C0C55-FC05-44FB-9AD0-EA231014B3A6}"/>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D9BB9062-71CC-4BCD-90E7-6077901B4529}"/>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57D021D7-C2C5-4674-AD76-B85633F7043D}"/>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46A5D2AA-F5AA-4285-B320-DBCF195528B1}"/>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15BE740F-28F8-4D35-970A-FB7F7522E7B2}"/>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C3C1A34B-AF30-44E7-AE01-A86DFC2C649A}"/>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94CD2D2-FFED-4348-95A2-2684DC5880E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9AE2AB73-4E24-4F24-93F2-C7F23454B05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C9D95766-3EDC-417D-B2CF-417BAF130739}"/>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京都府宇治田原町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AD60E7C9-7288-4586-82FF-14E674DD239F}"/>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26D7830-04DA-4CB3-B871-0D9EBEB12998}"/>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DA50AD5E-CFC8-489E-9E8B-B5C775695541}"/>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地方債現在高の減少、減債基金等への積立による充当可能基金の増加</a:t>
          </a:r>
          <a:r>
            <a:rPr kumimoji="1" lang="ja-JP" altLang="en-US" sz="1100">
              <a:solidFill>
                <a:schemeClr val="dk1"/>
              </a:solidFill>
              <a:effectLst/>
              <a:latin typeface="+mn-lt"/>
              <a:ea typeface="+mn-ea"/>
              <a:cs typeface="+mn-cs"/>
            </a:rPr>
            <a:t>及び基準財政需要額算入見込額</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等により、将来負担比率</a:t>
          </a:r>
          <a:r>
            <a:rPr kumimoji="1" lang="ja-JP" altLang="en-US" sz="1100">
              <a:solidFill>
                <a:schemeClr val="dk1"/>
              </a:solidFill>
              <a:effectLst/>
              <a:latin typeface="+mn-lt"/>
              <a:ea typeface="+mn-ea"/>
              <a:cs typeface="+mn-cs"/>
            </a:rPr>
            <a:t>の分子</a:t>
          </a:r>
          <a:r>
            <a:rPr kumimoji="1" lang="ja-JP" altLang="ja-JP" sz="1100">
              <a:solidFill>
                <a:schemeClr val="dk1"/>
              </a:solidFill>
              <a:effectLst/>
              <a:latin typeface="+mn-lt"/>
              <a:ea typeface="+mn-ea"/>
              <a:cs typeface="+mn-cs"/>
            </a:rPr>
            <a:t>は</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　しかし今後は、新庁舎建設や主要幹線道路整備、公共施設の大規模改修などの大型事業に伴い、地方債残高の高止まり</a:t>
          </a:r>
          <a:r>
            <a:rPr kumimoji="1" lang="ja-JP" altLang="en-US" sz="1100">
              <a:solidFill>
                <a:schemeClr val="dk1"/>
              </a:solidFill>
              <a:effectLst/>
              <a:latin typeface="+mn-lt"/>
              <a:ea typeface="+mn-ea"/>
              <a:cs typeface="+mn-cs"/>
            </a:rPr>
            <a:t>及び充当可能基金の減少</a:t>
          </a:r>
          <a:r>
            <a:rPr kumimoji="1" lang="ja-JP" altLang="ja-JP" sz="1100">
              <a:solidFill>
                <a:schemeClr val="dk1"/>
              </a:solidFill>
              <a:effectLst/>
              <a:latin typeface="+mn-lt"/>
              <a:ea typeface="+mn-ea"/>
              <a:cs typeface="+mn-cs"/>
            </a:rPr>
            <a:t>が見込まれるため、引き続き地方債残高の適切な抑制に努めていく。</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2B26E3F7-14F4-4AF5-BA5C-BEA6A7978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609004F4-17FF-491E-A989-3F7AE74DD16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183F1D48-3A52-48E0-BE4C-8A8B9FC695DA}"/>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6BC9F305-09E1-4DA1-BEF5-2BFACDFB0469}"/>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62D5F288-3301-4B6E-ADDB-7D313321D042}"/>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D2E3F2AB-DACD-4B18-9C67-30302E20D711}"/>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762A37F3-E380-4983-B990-744F29B60847}"/>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京都府宇治田原町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A09707CD-889C-441B-80D9-5E600455D488}"/>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72A4F971-D722-4E8C-A0EF-4FD105A03661}"/>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B51D24F3-E346-4587-9135-52052DDA4945}"/>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034D400-D810-41D2-B59D-AB53B8CC02D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年度末の基金残高は、普通会計で約</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9,400</a:t>
          </a:r>
          <a:r>
            <a:rPr kumimoji="1" lang="ja-JP" altLang="en-US" sz="1100">
              <a:solidFill>
                <a:schemeClr val="dk1"/>
              </a:solidFill>
              <a:effectLst/>
              <a:latin typeface="+mn-lt"/>
              <a:ea typeface="+mn-ea"/>
              <a:cs typeface="+mn-cs"/>
            </a:rPr>
            <a:t>万円</a:t>
          </a:r>
          <a:r>
            <a:rPr kumimoji="1" lang="ja-JP" altLang="ja-JP" sz="1100">
              <a:solidFill>
                <a:schemeClr val="dk1"/>
              </a:solidFill>
              <a:effectLst/>
              <a:latin typeface="+mn-lt"/>
              <a:ea typeface="+mn-ea"/>
              <a:cs typeface="+mn-cs"/>
            </a:rPr>
            <a:t>となっており、昨年度末から約</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7,100</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円の増加となっている。</a:t>
          </a:r>
          <a:endParaRPr lang="ja-JP" altLang="ja-JP" sz="1400">
            <a:effectLst/>
          </a:endParaRPr>
        </a:p>
        <a:p>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財政調整基金を</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3,000</a:t>
          </a:r>
          <a:r>
            <a:rPr kumimoji="1" lang="ja-JP" altLang="en-US" sz="1100">
              <a:solidFill>
                <a:schemeClr val="dk1"/>
              </a:solidFill>
              <a:effectLst/>
              <a:latin typeface="+mn-lt"/>
              <a:ea typeface="+mn-ea"/>
              <a:cs typeface="+mn-cs"/>
            </a:rPr>
            <a:t>万円、ふるさと応援基金を</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億円取り崩した一方で、決算積立により財政調整基金に</a:t>
          </a:r>
          <a:r>
            <a:rPr kumimoji="1" lang="en-US" altLang="ja-JP" sz="1100">
              <a:solidFill>
                <a:schemeClr val="dk1"/>
              </a:solidFill>
              <a:effectLst/>
              <a:latin typeface="+mn-lt"/>
              <a:ea typeface="+mn-ea"/>
              <a:cs typeface="+mn-cs"/>
            </a:rPr>
            <a:t>7,000</a:t>
          </a:r>
          <a:r>
            <a:rPr kumimoji="1" lang="ja-JP" altLang="en-US" sz="1100">
              <a:solidFill>
                <a:schemeClr val="dk1"/>
              </a:solidFill>
              <a:effectLst/>
              <a:latin typeface="+mn-lt"/>
              <a:ea typeface="+mn-ea"/>
              <a:cs typeface="+mn-cs"/>
            </a:rPr>
            <a:t>万</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法人町民税や地方交付税の増収により</a:t>
          </a:r>
          <a:r>
            <a:rPr kumimoji="1" lang="ja-JP" altLang="en-US" sz="1100">
              <a:solidFill>
                <a:schemeClr val="dk1"/>
              </a:solidFill>
              <a:effectLst/>
              <a:latin typeface="+mn-lt"/>
              <a:ea typeface="+mn-ea"/>
              <a:cs typeface="+mn-cs"/>
            </a:rPr>
            <a:t>減債基金に</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8,000</a:t>
          </a:r>
          <a:r>
            <a:rPr kumimoji="1" lang="ja-JP" altLang="en-US" sz="1100">
              <a:solidFill>
                <a:schemeClr val="dk1"/>
              </a:solidFill>
              <a:effectLst/>
              <a:latin typeface="+mn-lt"/>
              <a:ea typeface="+mn-ea"/>
              <a:cs typeface="+mn-cs"/>
            </a:rPr>
            <a:t>万円を積み立てたため</a:t>
          </a:r>
          <a:r>
            <a:rPr kumimoji="1" lang="ja-JP" altLang="ja-JP"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・主要幹線道路や公共施設の長寿命化に向けた整備により、基金の取り崩しが想定されるので、事務事業の適正化や見直しを図り、健全な財政運営に努めていく。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9A781CDF-426C-49CE-92EC-C82E7BF46CEB}"/>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DE87CDF7-4736-428A-8EB7-7696DF50A665}"/>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856892C1-5CF7-494F-8514-5F868CCCFDF3}"/>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・ふるさと応援基金：未来を担う子どもたちのための施策に活用する。</a:t>
          </a:r>
          <a:endParaRPr lang="ja-JP" altLang="ja-JP" sz="1400">
            <a:effectLst/>
          </a:endParaRPr>
        </a:p>
        <a:p>
          <a:r>
            <a:rPr kumimoji="1" lang="ja-JP" altLang="ja-JP" sz="1100">
              <a:solidFill>
                <a:schemeClr val="dk1"/>
              </a:solidFill>
              <a:effectLst/>
              <a:latin typeface="+mn-lt"/>
              <a:ea typeface="+mn-ea"/>
              <a:cs typeface="+mn-cs"/>
            </a:rPr>
            <a:t>・庁舎建設基金：新庁舎建設に係る一連の費用と建設の公債費の償還に活用する。</a:t>
          </a:r>
          <a:endParaRPr lang="ja-JP" altLang="ja-JP" sz="1400">
            <a:effectLst/>
          </a:endParaRPr>
        </a:p>
        <a:p>
          <a:r>
            <a:rPr kumimoji="1" lang="ja-JP" altLang="ja-JP" sz="1100">
              <a:solidFill>
                <a:schemeClr val="dk1"/>
              </a:solidFill>
              <a:effectLst/>
              <a:latin typeface="+mn-lt"/>
              <a:ea typeface="+mn-ea"/>
              <a:cs typeface="+mn-cs"/>
            </a:rPr>
            <a:t>・公共施設整備基金：公共用施設（保育所・学校・調理場等）の整備を図るために活用する。</a:t>
          </a:r>
          <a:endParaRPr lang="ja-JP" altLang="ja-JP" sz="1400">
            <a:effectLst/>
          </a:endParaRPr>
        </a:p>
        <a:p>
          <a:r>
            <a:rPr kumimoji="1" lang="ja-JP" altLang="ja-JP" sz="1100">
              <a:solidFill>
                <a:schemeClr val="dk1"/>
              </a:solidFill>
              <a:effectLst/>
              <a:latin typeface="+mn-lt"/>
              <a:ea typeface="+mn-ea"/>
              <a:cs typeface="+mn-cs"/>
            </a:rPr>
            <a:t>・地域づくり振興基金：活力に満ちた魅力ある地域社会を形成することを目的に、創意工夫が活かされた自主的・主体的な地域づくりを図るために活用する。</a:t>
          </a:r>
          <a:endParaRPr lang="ja-JP" altLang="ja-JP" sz="1400">
            <a:effectLst/>
          </a:endParaRPr>
        </a:p>
        <a:p>
          <a:r>
            <a:rPr kumimoji="1" lang="ja-JP" altLang="ja-JP" sz="1100">
              <a:solidFill>
                <a:schemeClr val="dk1"/>
              </a:solidFill>
              <a:effectLst/>
              <a:latin typeface="+mn-lt"/>
              <a:ea typeface="+mn-ea"/>
              <a:cs typeface="+mn-cs"/>
            </a:rPr>
            <a:t>・豊かな森を育てる基金：森林整備及びそれに係る人材の育成、森林の重要性に関する普及啓発、森林資源の循環利用の推進、その他森林整備の促進を図る。</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・ふるさと応援基金：</a:t>
          </a:r>
          <a:r>
            <a:rPr kumimoji="1" lang="en-US" altLang="ja-JP" sz="1100">
              <a:solidFill>
                <a:schemeClr val="dk1"/>
              </a:solidFill>
              <a:effectLst/>
              <a:latin typeface="+mn-lt"/>
              <a:ea typeface="+mn-ea"/>
              <a:cs typeface="+mn-cs"/>
            </a:rPr>
            <a:t>2</a:t>
          </a:r>
          <a:r>
            <a:rPr kumimoji="1" lang="ja-JP" altLang="en-US" sz="1100">
              <a:solidFill>
                <a:schemeClr val="dk1"/>
              </a:solidFill>
              <a:effectLst/>
              <a:latin typeface="+mn-lt"/>
              <a:ea typeface="+mn-ea"/>
              <a:cs typeface="+mn-cs"/>
            </a:rPr>
            <a:t>億円を取り崩した一方で、</a:t>
          </a:r>
          <a:r>
            <a:rPr kumimoji="1" lang="ja-JP" altLang="ja-JP" sz="1100">
              <a:solidFill>
                <a:schemeClr val="dk1"/>
              </a:solidFill>
              <a:effectLst/>
              <a:latin typeface="+mn-lt"/>
              <a:ea typeface="+mn-ea"/>
              <a:cs typeface="+mn-cs"/>
            </a:rPr>
            <a:t>本町に対するふるさと納税が好調であり、</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6,600</a:t>
          </a:r>
          <a:r>
            <a:rPr kumimoji="1" lang="ja-JP" altLang="ja-JP" sz="1100">
              <a:solidFill>
                <a:schemeClr val="dk1"/>
              </a:solidFill>
              <a:effectLst/>
              <a:latin typeface="+mn-lt"/>
              <a:ea typeface="+mn-ea"/>
              <a:cs typeface="+mn-cs"/>
            </a:rPr>
            <a:t>万円</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a:t>
          </a:r>
          <a:r>
            <a:rPr kumimoji="1" lang="ja-JP" altLang="en-US" sz="1100">
              <a:solidFill>
                <a:schemeClr val="dk1"/>
              </a:solidFill>
              <a:effectLst/>
              <a:latin typeface="+mn-lt"/>
              <a:ea typeface="+mn-ea"/>
              <a:cs typeface="+mn-cs"/>
            </a:rPr>
            <a:t>て</a:t>
          </a:r>
          <a:r>
            <a:rPr kumimoji="1" lang="ja-JP" altLang="ja-JP" sz="1100">
              <a:solidFill>
                <a:schemeClr val="dk1"/>
              </a:solidFill>
              <a:effectLst/>
              <a:latin typeface="+mn-lt"/>
              <a:ea typeface="+mn-ea"/>
              <a:cs typeface="+mn-cs"/>
            </a:rPr>
            <a:t>たため。</a:t>
          </a:r>
          <a:endParaRPr lang="ja-JP" altLang="ja-JP" sz="1400">
            <a:effectLst/>
          </a:endParaRPr>
        </a:p>
        <a:p>
          <a:r>
            <a:rPr kumimoji="1" lang="ja-JP" altLang="ja-JP" sz="1100">
              <a:solidFill>
                <a:schemeClr val="dk1"/>
              </a:solidFill>
              <a:effectLst/>
              <a:latin typeface="+mn-lt"/>
              <a:ea typeface="+mn-ea"/>
              <a:cs typeface="+mn-cs"/>
            </a:rPr>
            <a:t>・庁舎建設基金：新庁舎建設の公債費の償還に</a:t>
          </a:r>
          <a:r>
            <a:rPr kumimoji="1" lang="en-US" altLang="ja-JP" sz="1100">
              <a:solidFill>
                <a:schemeClr val="dk1"/>
              </a:solidFill>
              <a:effectLst/>
              <a:latin typeface="+mn-lt"/>
              <a:ea typeface="+mn-ea"/>
              <a:cs typeface="+mn-cs"/>
            </a:rPr>
            <a:t>2,200</a:t>
          </a:r>
          <a:r>
            <a:rPr kumimoji="1" lang="ja-JP" altLang="ja-JP" sz="1100">
              <a:solidFill>
                <a:schemeClr val="dk1"/>
              </a:solidFill>
              <a:effectLst/>
              <a:latin typeface="+mn-lt"/>
              <a:ea typeface="+mn-ea"/>
              <a:cs typeface="+mn-cs"/>
            </a:rPr>
            <a:t>万円取り崩したため。</a:t>
          </a:r>
          <a:endParaRPr lang="ja-JP" altLang="ja-JP" sz="1400">
            <a:effectLst/>
          </a:endParaRPr>
        </a:p>
        <a:p>
          <a:r>
            <a:rPr kumimoji="1" lang="ja-JP" altLang="ja-JP" sz="1100">
              <a:solidFill>
                <a:schemeClr val="dk1"/>
              </a:solidFill>
              <a:effectLst/>
              <a:latin typeface="+mn-lt"/>
              <a:ea typeface="+mn-ea"/>
              <a:cs typeface="+mn-cs"/>
            </a:rPr>
            <a:t>・公共施設整備基金：</a:t>
          </a:r>
          <a:r>
            <a:rPr kumimoji="1" lang="ja-JP" altLang="ja-JP" sz="1100" u="none">
              <a:solidFill>
                <a:schemeClr val="dk1"/>
              </a:solidFill>
              <a:effectLst/>
              <a:latin typeface="+mn-lt"/>
              <a:ea typeface="+mn-ea"/>
              <a:cs typeface="+mn-cs"/>
            </a:rPr>
            <a:t>インターネット公有財産売却収入</a:t>
          </a:r>
          <a:r>
            <a:rPr kumimoji="1" lang="ja-JP" altLang="en-US" sz="1100" u="none">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a:t>
          </a:r>
          <a:r>
            <a:rPr kumimoji="1" lang="en-US" altLang="ja-JP" sz="1100">
              <a:solidFill>
                <a:schemeClr val="dk1"/>
              </a:solidFill>
              <a:effectLst/>
              <a:latin typeface="+mn-lt"/>
              <a:ea typeface="+mn-ea"/>
              <a:cs typeface="+mn-cs"/>
            </a:rPr>
            <a:t>250</a:t>
          </a:r>
          <a:r>
            <a:rPr kumimoji="1" lang="ja-JP" altLang="en-US" sz="1100">
              <a:solidFill>
                <a:schemeClr val="dk1"/>
              </a:solidFill>
              <a:effectLst/>
              <a:latin typeface="+mn-lt"/>
              <a:ea typeface="+mn-ea"/>
              <a:cs typeface="+mn-cs"/>
            </a:rPr>
            <a:t>万円を</a:t>
          </a:r>
          <a:r>
            <a:rPr kumimoji="1" lang="ja-JP" altLang="ja-JP" sz="1100">
              <a:solidFill>
                <a:schemeClr val="dk1"/>
              </a:solidFill>
              <a:effectLst/>
              <a:latin typeface="+mn-lt"/>
              <a:ea typeface="+mn-ea"/>
              <a:cs typeface="+mn-cs"/>
            </a:rPr>
            <a:t>積</a:t>
          </a:r>
          <a:r>
            <a:rPr kumimoji="1" lang="ja-JP" altLang="en-US" sz="1100">
              <a:solidFill>
                <a:schemeClr val="dk1"/>
              </a:solidFill>
              <a:effectLst/>
              <a:latin typeface="+mn-lt"/>
              <a:ea typeface="+mn-ea"/>
              <a:cs typeface="+mn-cs"/>
            </a:rPr>
            <a:t>み</a:t>
          </a:r>
          <a:r>
            <a:rPr kumimoji="1" lang="ja-JP" altLang="ja-JP" sz="1100">
              <a:solidFill>
                <a:schemeClr val="dk1"/>
              </a:solidFill>
              <a:effectLst/>
              <a:latin typeface="+mn-lt"/>
              <a:ea typeface="+mn-ea"/>
              <a:cs typeface="+mn-cs"/>
            </a:rPr>
            <a:t>立</a:t>
          </a:r>
          <a:r>
            <a:rPr kumimoji="1" lang="ja-JP" altLang="en-US" sz="1100">
              <a:solidFill>
                <a:schemeClr val="dk1"/>
              </a:solidFill>
              <a:effectLst/>
              <a:latin typeface="+mn-lt"/>
              <a:ea typeface="+mn-ea"/>
              <a:cs typeface="+mn-cs"/>
            </a:rPr>
            <a:t>てたため</a:t>
          </a:r>
          <a:r>
            <a:rPr kumimoji="1" lang="ja-JP" altLang="ja-JP" sz="1100">
              <a:solidFill>
                <a:schemeClr val="dk1"/>
              </a:solidFill>
              <a:effectLst/>
              <a:latin typeface="+mn-lt"/>
              <a:ea typeface="+mn-ea"/>
              <a:cs typeface="+mn-cs"/>
            </a:rPr>
            <a:t>。</a:t>
          </a:r>
          <a:endParaRPr lang="ja-JP" altLang="ja-JP" sz="1400">
            <a:effectLst/>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・その他特定目的基金を過度に取り崩さないように、事業実施の適正化や見直しを図り、健全な財政運営に努めていく。</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AC4F89C9-369D-49EE-B117-C5A9C22FD503}"/>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2C5D7018-539C-403C-ACA4-871FC0648285}"/>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2A195398-77FF-4A78-AFE7-58562AB95C3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年度末の基金残高は約</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1,000</a:t>
          </a:r>
          <a:r>
            <a:rPr kumimoji="1" lang="ja-JP" altLang="ja-JP" sz="1100">
              <a:solidFill>
                <a:schemeClr val="dk1"/>
              </a:solidFill>
              <a:effectLst/>
              <a:latin typeface="+mn-lt"/>
              <a:ea typeface="+mn-ea"/>
              <a:cs typeface="+mn-cs"/>
            </a:rPr>
            <a:t>万円となっており、前年度</a:t>
          </a:r>
          <a:r>
            <a:rPr kumimoji="1" lang="ja-JP" altLang="en-US" sz="1100">
              <a:solidFill>
                <a:schemeClr val="dk1"/>
              </a:solidFill>
              <a:effectLst/>
              <a:latin typeface="+mn-lt"/>
              <a:ea typeface="+mn-ea"/>
              <a:cs typeface="+mn-cs"/>
            </a:rPr>
            <a:t>に比べ</a:t>
          </a:r>
          <a:r>
            <a:rPr kumimoji="1" lang="en-US" altLang="ja-JP" sz="1100">
              <a:solidFill>
                <a:schemeClr val="dk1"/>
              </a:solidFill>
              <a:effectLst/>
              <a:latin typeface="+mn-lt"/>
              <a:ea typeface="+mn-ea"/>
              <a:cs typeface="+mn-cs"/>
            </a:rPr>
            <a:t>6,000</a:t>
          </a:r>
          <a:r>
            <a:rPr kumimoji="1" lang="ja-JP" altLang="en-US" sz="1100">
              <a:solidFill>
                <a:schemeClr val="dk1"/>
              </a:solidFill>
              <a:effectLst/>
              <a:latin typeface="+mn-lt"/>
              <a:ea typeface="+mn-ea"/>
              <a:cs typeface="+mn-cs"/>
            </a:rPr>
            <a:t>万円の減</a:t>
          </a:r>
          <a:r>
            <a:rPr kumimoji="1" lang="ja-JP" altLang="ja-JP" sz="1100">
              <a:solidFill>
                <a:schemeClr val="dk1"/>
              </a:solidFill>
              <a:effectLst/>
              <a:latin typeface="+mn-lt"/>
              <a:ea typeface="+mn-ea"/>
              <a:cs typeface="+mn-cs"/>
            </a:rPr>
            <a:t>となっている。</a:t>
          </a:r>
          <a:endParaRPr lang="ja-JP" altLang="ja-JP" sz="1400">
            <a:effectLst/>
          </a:endParaRPr>
        </a:p>
        <a:p>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年度においては、財源不足により</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3,000</a:t>
          </a:r>
          <a:r>
            <a:rPr kumimoji="1" lang="ja-JP" altLang="ja-JP" sz="1100">
              <a:solidFill>
                <a:schemeClr val="dk1"/>
              </a:solidFill>
              <a:effectLst/>
              <a:latin typeface="+mn-lt"/>
              <a:ea typeface="+mn-ea"/>
              <a:cs typeface="+mn-cs"/>
            </a:rPr>
            <a:t>万円の取り崩しを行ったが、地方財政法に基づく決算積立により</a:t>
          </a:r>
          <a:r>
            <a:rPr kumimoji="1" lang="en-US" altLang="ja-JP" sz="1100">
              <a:solidFill>
                <a:schemeClr val="dk1"/>
              </a:solidFill>
              <a:effectLst/>
              <a:latin typeface="+mn-lt"/>
              <a:ea typeface="+mn-ea"/>
              <a:cs typeface="+mn-cs"/>
            </a:rPr>
            <a:t>7,000</a:t>
          </a:r>
          <a:r>
            <a:rPr kumimoji="1" lang="ja-JP" altLang="ja-JP" sz="1100">
              <a:solidFill>
                <a:schemeClr val="dk1"/>
              </a:solidFill>
              <a:effectLst/>
              <a:latin typeface="+mn-lt"/>
              <a:ea typeface="+mn-ea"/>
              <a:cs typeface="+mn-cs"/>
            </a:rPr>
            <a:t>万</a:t>
          </a:r>
          <a:r>
            <a:rPr kumimoji="1" lang="ja-JP" altLang="en-US" sz="1100">
              <a:solidFill>
                <a:schemeClr val="dk1"/>
              </a:solidFill>
              <a:effectLst/>
              <a:latin typeface="+mn-lt"/>
              <a:ea typeface="+mn-ea"/>
              <a:cs typeface="+mn-cs"/>
            </a:rPr>
            <a:t>円</a:t>
          </a:r>
          <a:r>
            <a:rPr kumimoji="1" lang="ja-JP" altLang="ja-JP" sz="1100">
              <a:solidFill>
                <a:schemeClr val="dk1"/>
              </a:solidFill>
              <a:effectLst/>
              <a:latin typeface="+mn-lt"/>
              <a:ea typeface="+mn-ea"/>
              <a:cs typeface="+mn-cs"/>
            </a:rPr>
            <a:t>の積立を行った</a:t>
          </a:r>
          <a:r>
            <a:rPr kumimoji="1" lang="ja-JP" altLang="en-US" sz="1100">
              <a:solidFill>
                <a:schemeClr val="dk1"/>
              </a:solidFill>
              <a:effectLst/>
              <a:latin typeface="+mn-lt"/>
              <a:ea typeface="+mn-ea"/>
              <a:cs typeface="+mn-cs"/>
            </a:rPr>
            <a:t>ため。</a:t>
          </a:r>
          <a:endParaRPr lang="ja-JP" altLang="ja-JP" sz="1400">
            <a:effectLst/>
          </a:endParaRPr>
        </a:p>
        <a:p>
          <a:r>
            <a:rPr kumimoji="1" lang="ja-JP" altLang="ja-JP" sz="1100">
              <a:solidFill>
                <a:schemeClr val="dk1"/>
              </a:solidFill>
              <a:effectLst/>
              <a:latin typeface="+mn-lt"/>
              <a:ea typeface="+mn-ea"/>
              <a:cs typeface="+mn-cs"/>
            </a:rPr>
            <a:t>・財政調整基金については、</a:t>
          </a:r>
          <a:r>
            <a:rPr kumimoji="1" lang="ja-JP" altLang="ja-JP" sz="1100" u="none">
              <a:solidFill>
                <a:schemeClr val="dk1"/>
              </a:solidFill>
              <a:effectLst/>
              <a:latin typeface="+mn-lt"/>
              <a:ea typeface="+mn-ea"/>
              <a:cs typeface="+mn-cs"/>
            </a:rPr>
            <a:t>移住定住施策や教育環境の充実、観光の推進など、町政推進の「最重要三本柱」に掲げている「未来づくり」を積極的に行うために</a:t>
          </a:r>
          <a:r>
            <a:rPr kumimoji="1" lang="ja-JP" altLang="en-US" sz="1100" u="none">
              <a:solidFill>
                <a:schemeClr val="dk1"/>
              </a:solidFill>
              <a:effectLst/>
              <a:latin typeface="+mn-lt"/>
              <a:ea typeface="+mn-ea"/>
              <a:cs typeface="+mn-cs"/>
            </a:rPr>
            <a:t>活用している</a:t>
          </a:r>
          <a:r>
            <a:rPr kumimoji="1" lang="ja-JP" altLang="ja-JP" sz="1100" u="none">
              <a:solidFill>
                <a:schemeClr val="dk1"/>
              </a:solidFill>
              <a:effectLst/>
              <a:latin typeface="+mn-lt"/>
              <a:ea typeface="+mn-ea"/>
              <a:cs typeface="+mn-cs"/>
            </a:rPr>
            <a:t>。</a:t>
          </a:r>
          <a:endParaRPr kumimoji="1" lang="en-US" altLang="ja-JP" sz="1100" u="none">
            <a:solidFill>
              <a:schemeClr val="dk1"/>
            </a:solidFill>
            <a:effectLst/>
            <a:latin typeface="+mn-lt"/>
            <a:ea typeface="+mn-ea"/>
            <a:cs typeface="+mn-cs"/>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・主要幹線道路や公共施設の長寿命化に向けた整備により、取り崩しが想定され、基金残高は減少していく見通しである。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AE1DE73C-B1AA-4B8E-85AC-D19B42223217}"/>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9925F85F-4818-480B-9C11-9B60FC450B32}"/>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9AB2102E-2322-40F4-9A4C-D50B16BE5913}"/>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u="none">
              <a:solidFill>
                <a:schemeClr val="dk1"/>
              </a:solidFill>
              <a:effectLst/>
              <a:latin typeface="+mn-lt"/>
              <a:ea typeface="+mn-ea"/>
              <a:cs typeface="+mn-cs"/>
            </a:rPr>
            <a:t>・</a:t>
          </a:r>
          <a:r>
            <a:rPr kumimoji="1" lang="ja-JP" altLang="ja-JP" sz="1100">
              <a:solidFill>
                <a:schemeClr val="dk1"/>
              </a:solidFill>
              <a:effectLst/>
              <a:latin typeface="+mn-lt"/>
              <a:ea typeface="+mn-ea"/>
              <a:cs typeface="+mn-cs"/>
            </a:rPr>
            <a:t>地方財政法に基づく決算積立により</a:t>
          </a:r>
          <a:r>
            <a:rPr kumimoji="1" lang="en-US" altLang="ja-JP" sz="1100">
              <a:solidFill>
                <a:schemeClr val="dk1"/>
              </a:solidFill>
              <a:effectLst/>
              <a:latin typeface="+mn-lt"/>
              <a:ea typeface="+mn-ea"/>
              <a:cs typeface="+mn-cs"/>
            </a:rPr>
            <a:t>1</a:t>
          </a:r>
          <a:r>
            <a:rPr kumimoji="1" lang="ja-JP" altLang="en-US" sz="1100">
              <a:solidFill>
                <a:schemeClr val="dk1"/>
              </a:solidFill>
              <a:effectLst/>
              <a:latin typeface="+mn-lt"/>
              <a:ea typeface="+mn-ea"/>
              <a:cs typeface="+mn-cs"/>
            </a:rPr>
            <a:t>億</a:t>
          </a:r>
          <a:r>
            <a:rPr kumimoji="1" lang="en-US" altLang="ja-JP" sz="1100">
              <a:solidFill>
                <a:schemeClr val="dk1"/>
              </a:solidFill>
              <a:effectLst/>
              <a:latin typeface="+mn-lt"/>
              <a:ea typeface="+mn-ea"/>
              <a:cs typeface="+mn-cs"/>
            </a:rPr>
            <a:t>8,000</a:t>
          </a:r>
          <a:r>
            <a:rPr kumimoji="1" lang="ja-JP" altLang="en-US" sz="1100">
              <a:solidFill>
                <a:schemeClr val="dk1"/>
              </a:solidFill>
              <a:effectLst/>
              <a:latin typeface="+mn-lt"/>
              <a:ea typeface="+mn-ea"/>
              <a:cs typeface="+mn-cs"/>
            </a:rPr>
            <a:t>万円</a:t>
          </a:r>
          <a:r>
            <a:rPr kumimoji="1" lang="ja-JP" altLang="ja-JP" sz="1100">
              <a:solidFill>
                <a:schemeClr val="dk1"/>
              </a:solidFill>
              <a:effectLst/>
              <a:latin typeface="+mn-lt"/>
              <a:ea typeface="+mn-ea"/>
              <a:cs typeface="+mn-cs"/>
            </a:rPr>
            <a:t>の積立を行ったため</a:t>
          </a:r>
          <a:r>
            <a:rPr kumimoji="1" lang="ja-JP" altLang="en-US" sz="1100">
              <a:solidFill>
                <a:schemeClr val="dk1"/>
              </a:solidFill>
              <a:effectLst/>
              <a:latin typeface="+mn-lt"/>
              <a:ea typeface="+mn-ea"/>
              <a:cs typeface="+mn-cs"/>
            </a:rPr>
            <a:t>。</a:t>
          </a:r>
          <a:endParaRPr kumimoji="1" lang="en-US" altLang="ja-JP" sz="1100">
            <a:solidFill>
              <a:schemeClr val="dk1"/>
            </a:solidFill>
            <a:effectLst/>
            <a:latin typeface="+mn-lt"/>
            <a:ea typeface="+mn-ea"/>
            <a:cs typeface="+mn-cs"/>
          </a:endParaRPr>
        </a:p>
        <a:p>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・主要幹線道路や公共施設の長寿命化に向けた整備により、公債費は令和</a:t>
          </a:r>
          <a:r>
            <a:rPr kumimoji="1" lang="en-US" altLang="ja-JP" sz="1100">
              <a:solidFill>
                <a:schemeClr val="dk1"/>
              </a:solidFill>
              <a:effectLst/>
              <a:latin typeface="+mn-lt"/>
              <a:ea typeface="+mn-ea"/>
              <a:cs typeface="+mn-cs"/>
            </a:rPr>
            <a:t>12</a:t>
          </a:r>
          <a:r>
            <a:rPr kumimoji="1" lang="ja-JP" altLang="ja-JP" sz="1100">
              <a:solidFill>
                <a:schemeClr val="dk1"/>
              </a:solidFill>
              <a:effectLst/>
              <a:latin typeface="+mn-lt"/>
              <a:ea typeface="+mn-ea"/>
              <a:cs typeface="+mn-cs"/>
            </a:rPr>
            <a:t>年度頃をピークに年々増加する見込みであるため、</a:t>
          </a:r>
          <a:r>
            <a:rPr kumimoji="1" lang="ja-JP" altLang="en-US" sz="1100">
              <a:solidFill>
                <a:schemeClr val="dk1"/>
              </a:solidFill>
              <a:effectLst/>
              <a:latin typeface="+mn-lt"/>
              <a:ea typeface="+mn-ea"/>
              <a:cs typeface="+mn-cs"/>
            </a:rPr>
            <a:t>引き続き</a:t>
          </a:r>
          <a:r>
            <a:rPr kumimoji="1" lang="ja-JP" altLang="ja-JP" sz="1100">
              <a:solidFill>
                <a:schemeClr val="dk1"/>
              </a:solidFill>
              <a:effectLst/>
              <a:latin typeface="+mn-lt"/>
              <a:ea typeface="+mn-ea"/>
              <a:cs typeface="+mn-cs"/>
            </a:rPr>
            <a:t>基金を</a:t>
          </a:r>
          <a:r>
            <a:rPr kumimoji="1" lang="ja-JP" altLang="en-US" sz="1100">
              <a:solidFill>
                <a:schemeClr val="dk1"/>
              </a:solidFill>
              <a:effectLst/>
              <a:latin typeface="+mn-lt"/>
              <a:ea typeface="+mn-ea"/>
              <a:cs typeface="+mn-cs"/>
            </a:rPr>
            <a:t>積み立てていく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690C7072-B79F-4981-AE5D-9B3C912192F8}"/>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b="0" i="0">
              <a:solidFill>
                <a:schemeClr val="dk1"/>
              </a:solidFill>
              <a:effectLst/>
              <a:latin typeface="+mn-lt"/>
              <a:ea typeface="+mn-ea"/>
              <a:cs typeface="+mn-cs"/>
            </a:rPr>
            <a:t>当町では、令和</a:t>
          </a:r>
          <a:r>
            <a:rPr lang="en-US" altLang="ja-JP" sz="1000" b="0" i="0">
              <a:solidFill>
                <a:schemeClr val="dk1"/>
              </a:solidFill>
              <a:effectLst/>
              <a:latin typeface="+mn-lt"/>
              <a:ea typeface="+mn-ea"/>
              <a:cs typeface="+mn-cs"/>
            </a:rPr>
            <a:t>3</a:t>
          </a:r>
          <a:r>
            <a:rPr lang="ja-JP" altLang="en-US" sz="1000" b="0" i="0">
              <a:solidFill>
                <a:schemeClr val="dk1"/>
              </a:solidFill>
              <a:effectLst/>
              <a:latin typeface="+mn-lt"/>
              <a:ea typeface="+mn-ea"/>
              <a:cs typeface="+mn-cs"/>
            </a:rPr>
            <a:t>年度に改訂した公共施設等総合管理計画において、公共施設等の延べ床面積を</a:t>
          </a:r>
          <a:r>
            <a:rPr lang="en-US" altLang="ja-JP" sz="1000" b="0" i="0">
              <a:solidFill>
                <a:schemeClr val="dk1"/>
              </a:solidFill>
              <a:effectLst/>
              <a:latin typeface="+mn-lt"/>
              <a:ea typeface="+mn-ea"/>
              <a:cs typeface="+mn-cs"/>
            </a:rPr>
            <a:t>5</a:t>
          </a:r>
          <a:r>
            <a:rPr lang="ja-JP" altLang="en-US" sz="1000" b="0" i="0">
              <a:solidFill>
                <a:schemeClr val="dk1"/>
              </a:solidFill>
              <a:effectLst/>
              <a:latin typeface="+mn-lt"/>
              <a:ea typeface="+mn-ea"/>
              <a:cs typeface="+mn-cs"/>
            </a:rPr>
            <a:t>％削減するという目標を掲げ、老朽化した施設の集約化・複合化や除却を進めている。有形固定資産減価償却率については、令和</a:t>
          </a:r>
          <a:r>
            <a:rPr lang="en-US" altLang="ja-JP" sz="1000" b="0" i="0">
              <a:solidFill>
                <a:schemeClr val="dk1"/>
              </a:solidFill>
              <a:effectLst/>
              <a:latin typeface="+mn-lt"/>
              <a:ea typeface="+mn-ea"/>
              <a:cs typeface="+mn-cs"/>
            </a:rPr>
            <a:t>2</a:t>
          </a:r>
          <a:r>
            <a:rPr lang="ja-JP" altLang="en-US" sz="1000" b="0" i="0">
              <a:solidFill>
                <a:schemeClr val="dk1"/>
              </a:solidFill>
              <a:effectLst/>
              <a:latin typeface="+mn-lt"/>
              <a:ea typeface="+mn-ea"/>
              <a:cs typeface="+mn-cs"/>
            </a:rPr>
            <a:t>年度の新庁舎完成により大きく減少した一方で、その後は経年に伴い上昇傾向にあるが、類似団体平均を下回る水準を維持しており、令和</a:t>
          </a:r>
          <a:r>
            <a:rPr lang="en-US" altLang="ja-JP" sz="1000" b="0" i="0">
              <a:solidFill>
                <a:schemeClr val="dk1"/>
              </a:solidFill>
              <a:effectLst/>
              <a:latin typeface="+mn-lt"/>
              <a:ea typeface="+mn-ea"/>
              <a:cs typeface="+mn-cs"/>
            </a:rPr>
            <a:t>6</a:t>
          </a:r>
          <a:r>
            <a:rPr lang="ja-JP" altLang="en-US" sz="1000" b="0" i="0">
              <a:solidFill>
                <a:schemeClr val="dk1"/>
              </a:solidFill>
              <a:effectLst/>
              <a:latin typeface="+mn-lt"/>
              <a:ea typeface="+mn-ea"/>
              <a:cs typeface="+mn-cs"/>
            </a:rPr>
            <a:t>年度は類似団体平均と同程度の増加となった。</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00000000-0008-0000-0000-00003E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flipV="1">
          <a:off x="4760595" y="5335143"/>
          <a:ext cx="1270" cy="11356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00000000-0008-0000-0000-000040000000}"/>
            </a:ext>
          </a:extLst>
        </xdr:cNvPr>
        <xdr:cNvSpPr txBox="1"/>
      </xdr:nvSpPr>
      <xdr:spPr>
        <a:xfrm>
          <a:off x="4813300" y="6474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a:off x="4673600" y="6470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00000000-0008-0000-0000-000042000000}"/>
            </a:ext>
          </a:extLst>
        </xdr:cNvPr>
        <xdr:cNvSpPr txBox="1"/>
      </xdr:nvSpPr>
      <xdr:spPr>
        <a:xfrm>
          <a:off x="4813300" y="5110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53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00000000-0008-0000-0000-000044000000}"/>
            </a:ext>
          </a:extLst>
        </xdr:cNvPr>
        <xdr:cNvSpPr txBox="1"/>
      </xdr:nvSpPr>
      <xdr:spPr>
        <a:xfrm>
          <a:off x="4813300" y="5921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00000000-0008-0000-0000-000045000000}"/>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00000000-0008-0000-0000-000046000000}"/>
            </a:ext>
          </a:extLst>
        </xdr:cNvPr>
        <xdr:cNvSpPr/>
      </xdr:nvSpPr>
      <xdr:spPr>
        <a:xfrm>
          <a:off x="4000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3238500" y="5919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2476500" y="5899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1714500" y="5852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00000000-0008-0000-0000-00004A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00000000-0008-0000-0000-00004B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140970</xdr:rowOff>
    </xdr:from>
    <xdr:to>
      <xdr:col>23</xdr:col>
      <xdr:colOff>136525</xdr:colOff>
      <xdr:row>30</xdr:row>
      <xdr:rowOff>71120</xdr:rowOff>
    </xdr:to>
    <xdr:sp macro="" textlink="">
      <xdr:nvSpPr>
        <xdr:cNvPr id="79" name="楕円 78">
          <a:extLst>
            <a:ext uri="{FF2B5EF4-FFF2-40B4-BE49-F238E27FC236}">
              <a16:creationId xmlns:a16="http://schemas.microsoft.com/office/drawing/2014/main" id="{00000000-0008-0000-0000-00004F000000}"/>
            </a:ext>
          </a:extLst>
        </xdr:cNvPr>
        <xdr:cNvSpPr/>
      </xdr:nvSpPr>
      <xdr:spPr>
        <a:xfrm>
          <a:off x="4711700" y="5884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163847</xdr:rowOff>
    </xdr:from>
    <xdr:ext cx="405111" cy="259045"/>
    <xdr:sp macro="" textlink="">
      <xdr:nvSpPr>
        <xdr:cNvPr id="80" name="有形固定資産減価償却率該当値テキスト">
          <a:extLst>
            <a:ext uri="{FF2B5EF4-FFF2-40B4-BE49-F238E27FC236}">
              <a16:creationId xmlns:a16="http://schemas.microsoft.com/office/drawing/2014/main" id="{00000000-0008-0000-0000-000050000000}"/>
            </a:ext>
          </a:extLst>
        </xdr:cNvPr>
        <xdr:cNvSpPr txBox="1"/>
      </xdr:nvSpPr>
      <xdr:spPr>
        <a:xfrm>
          <a:off x="4813300" y="5735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115062</xdr:rowOff>
    </xdr:from>
    <xdr:to>
      <xdr:col>19</xdr:col>
      <xdr:colOff>187325</xdr:colOff>
      <xdr:row>30</xdr:row>
      <xdr:rowOff>45212</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000500" y="585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165862</xdr:rowOff>
    </xdr:from>
    <xdr:to>
      <xdr:col>23</xdr:col>
      <xdr:colOff>85725</xdr:colOff>
      <xdr:row>30</xdr:row>
      <xdr:rowOff>20320</xdr:rowOff>
    </xdr:to>
    <xdr:cxnSp macro="">
      <xdr:nvCxnSpPr>
        <xdr:cNvPr id="82" name="直線コネクタ 81">
          <a:extLst>
            <a:ext uri="{FF2B5EF4-FFF2-40B4-BE49-F238E27FC236}">
              <a16:creationId xmlns:a16="http://schemas.microsoft.com/office/drawing/2014/main" id="{00000000-0008-0000-0000-000052000000}"/>
            </a:ext>
          </a:extLst>
        </xdr:cNvPr>
        <xdr:cNvCxnSpPr/>
      </xdr:nvCxnSpPr>
      <xdr:spPr>
        <a:xfrm>
          <a:off x="4051300" y="5909437"/>
          <a:ext cx="7112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121539</xdr:rowOff>
    </xdr:from>
    <xdr:to>
      <xdr:col>15</xdr:col>
      <xdr:colOff>187325</xdr:colOff>
      <xdr:row>30</xdr:row>
      <xdr:rowOff>51689</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3238500" y="586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165862</xdr:rowOff>
    </xdr:from>
    <xdr:to>
      <xdr:col>19</xdr:col>
      <xdr:colOff>136525</xdr:colOff>
      <xdr:row>30</xdr:row>
      <xdr:rowOff>889</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flipV="1">
          <a:off x="3289300" y="5909437"/>
          <a:ext cx="762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93472</xdr:rowOff>
    </xdr:from>
    <xdr:to>
      <xdr:col>11</xdr:col>
      <xdr:colOff>187325</xdr:colOff>
      <xdr:row>30</xdr:row>
      <xdr:rowOff>23622</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24765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144272</xdr:rowOff>
    </xdr:from>
    <xdr:to>
      <xdr:col>15</xdr:col>
      <xdr:colOff>136525</xdr:colOff>
      <xdr:row>30</xdr:row>
      <xdr:rowOff>889</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2527300" y="5887847"/>
          <a:ext cx="762000" cy="280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56769</xdr:rowOff>
    </xdr:from>
    <xdr:to>
      <xdr:col>7</xdr:col>
      <xdr:colOff>187325</xdr:colOff>
      <xdr:row>29</xdr:row>
      <xdr:rowOff>158369</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1714500" y="5800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107569</xdr:rowOff>
    </xdr:from>
    <xdr:to>
      <xdr:col>11</xdr:col>
      <xdr:colOff>136525</xdr:colOff>
      <xdr:row>29</xdr:row>
      <xdr:rowOff>144272</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1765300" y="5851144"/>
          <a:ext cx="762000" cy="3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00000000-0008-0000-0000-000059000000}"/>
            </a:ext>
          </a:extLst>
        </xdr:cNvPr>
        <xdr:cNvSpPr txBox="1"/>
      </xdr:nvSpPr>
      <xdr:spPr>
        <a:xfrm>
          <a:off x="3836044" y="6009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00000000-0008-0000-0000-00005A000000}"/>
            </a:ext>
          </a:extLst>
        </xdr:cNvPr>
        <xdr:cNvSpPr txBox="1"/>
      </xdr:nvSpPr>
      <xdr:spPr>
        <a:xfrm>
          <a:off x="3086744" y="6011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00000000-0008-0000-0000-00005B000000}"/>
            </a:ext>
          </a:extLst>
        </xdr:cNvPr>
        <xdr:cNvSpPr txBox="1"/>
      </xdr:nvSpPr>
      <xdr:spPr>
        <a:xfrm>
          <a:off x="2324744" y="5992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00000000-0008-0000-0000-00005C000000}"/>
            </a:ext>
          </a:extLst>
        </xdr:cNvPr>
        <xdr:cNvSpPr txBox="1"/>
      </xdr:nvSpPr>
      <xdr:spPr>
        <a:xfrm>
          <a:off x="1562744" y="5944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61739</xdr:rowOff>
    </xdr:from>
    <xdr:ext cx="405111" cy="259045"/>
    <xdr:sp macro="" textlink="">
      <xdr:nvSpPr>
        <xdr:cNvPr id="93" name="n_1mainValue有形固定資産減価償却率">
          <a:extLst>
            <a:ext uri="{FF2B5EF4-FFF2-40B4-BE49-F238E27FC236}">
              <a16:creationId xmlns:a16="http://schemas.microsoft.com/office/drawing/2014/main" id="{00000000-0008-0000-0000-00005D000000}"/>
            </a:ext>
          </a:extLst>
        </xdr:cNvPr>
        <xdr:cNvSpPr txBox="1"/>
      </xdr:nvSpPr>
      <xdr:spPr>
        <a:xfrm>
          <a:off x="3836044" y="5633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68216</xdr:rowOff>
    </xdr:from>
    <xdr:ext cx="405111" cy="259045"/>
    <xdr:sp macro="" textlink="">
      <xdr:nvSpPr>
        <xdr:cNvPr id="94" name="n_2mainValue有形固定資産減価償却率">
          <a:extLst>
            <a:ext uri="{FF2B5EF4-FFF2-40B4-BE49-F238E27FC236}">
              <a16:creationId xmlns:a16="http://schemas.microsoft.com/office/drawing/2014/main" id="{00000000-0008-0000-0000-00005E000000}"/>
            </a:ext>
          </a:extLst>
        </xdr:cNvPr>
        <xdr:cNvSpPr txBox="1"/>
      </xdr:nvSpPr>
      <xdr:spPr>
        <a:xfrm>
          <a:off x="3086744" y="56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40149</xdr:rowOff>
    </xdr:from>
    <xdr:ext cx="405111" cy="259045"/>
    <xdr:sp macro="" textlink="">
      <xdr:nvSpPr>
        <xdr:cNvPr id="95" name="n_3mainValue有形固定資産減価償却率">
          <a:extLst>
            <a:ext uri="{FF2B5EF4-FFF2-40B4-BE49-F238E27FC236}">
              <a16:creationId xmlns:a16="http://schemas.microsoft.com/office/drawing/2014/main" id="{00000000-0008-0000-0000-00005F000000}"/>
            </a:ext>
          </a:extLst>
        </xdr:cNvPr>
        <xdr:cNvSpPr txBox="1"/>
      </xdr:nvSpPr>
      <xdr:spPr>
        <a:xfrm>
          <a:off x="2324744" y="5612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3446</xdr:rowOff>
    </xdr:from>
    <xdr:ext cx="405111" cy="259045"/>
    <xdr:sp macro="" textlink="">
      <xdr:nvSpPr>
        <xdr:cNvPr id="96" name="n_4mainValue有形固定資産減価償却率">
          <a:extLst>
            <a:ext uri="{FF2B5EF4-FFF2-40B4-BE49-F238E27FC236}">
              <a16:creationId xmlns:a16="http://schemas.microsoft.com/office/drawing/2014/main" id="{00000000-0008-0000-0000-000060000000}"/>
            </a:ext>
          </a:extLst>
        </xdr:cNvPr>
        <xdr:cNvSpPr txBox="1"/>
      </xdr:nvSpPr>
      <xdr:spPr>
        <a:xfrm>
          <a:off x="1562744" y="55755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00000000-0008-0000-0000-000061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[ 602.5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00000000-0008-0000-0000-00006D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000" b="0" i="0" u="none" strike="noStrike" baseline="0">
              <a:solidFill>
                <a:schemeClr val="dk1"/>
              </a:solidFill>
              <a:latin typeface="+mn-lt"/>
              <a:ea typeface="+mn-ea"/>
              <a:cs typeface="+mn-cs"/>
            </a:rPr>
            <a:t>債務償還比率は類似団体平均上回る一方で、京都府平均を下回っており、主な要因としては、</a:t>
          </a:r>
          <a:r>
            <a:rPr lang="ja-JP" altLang="en-US" sz="1000" b="0" i="0">
              <a:solidFill>
                <a:schemeClr val="dk1"/>
              </a:solidFill>
              <a:effectLst/>
              <a:latin typeface="+mn-lt"/>
              <a:ea typeface="+mn-ea"/>
              <a:cs typeface="+mn-cs"/>
            </a:rPr>
            <a:t>新規起債を上回る元金償還を着実に進め、一般会計の起債残高を</a:t>
          </a:r>
          <a:r>
            <a:rPr lang="ja-JP" altLang="en-US" sz="1000" b="0" i="0" baseline="0">
              <a:solidFill>
                <a:schemeClr val="dk1"/>
              </a:solidFill>
              <a:effectLst/>
              <a:latin typeface="+mn-lt"/>
              <a:ea typeface="+mn-ea"/>
              <a:cs typeface="+mn-cs"/>
            </a:rPr>
            <a:t>約</a:t>
          </a:r>
          <a:r>
            <a:rPr lang="en-US" altLang="ja-JP" sz="1000" b="0" i="0" baseline="0">
              <a:solidFill>
                <a:schemeClr val="dk1"/>
              </a:solidFill>
              <a:effectLst/>
              <a:latin typeface="+mn-lt"/>
              <a:ea typeface="+mn-ea"/>
              <a:cs typeface="+mn-cs"/>
            </a:rPr>
            <a:t>2.2</a:t>
          </a:r>
          <a:r>
            <a:rPr lang="ja-JP" altLang="ja-JP" sz="1000" b="0" i="0" baseline="0">
              <a:solidFill>
                <a:schemeClr val="dk1"/>
              </a:solidFill>
              <a:effectLst/>
              <a:latin typeface="+mn-lt"/>
              <a:ea typeface="+mn-ea"/>
              <a:cs typeface="+mn-cs"/>
            </a:rPr>
            <a:t>億円減少</a:t>
          </a:r>
          <a:r>
            <a:rPr lang="ja-JP" altLang="en-US" sz="1000" b="0" i="0">
              <a:solidFill>
                <a:schemeClr val="dk1"/>
              </a:solidFill>
              <a:effectLst/>
              <a:latin typeface="+mn-lt"/>
              <a:ea typeface="+mn-ea"/>
              <a:cs typeface="+mn-cs"/>
            </a:rPr>
            <a:t>させたこと、基金残高を約</a:t>
          </a:r>
          <a:r>
            <a:rPr lang="en-US" altLang="ja-JP" sz="1000" b="0" i="0">
              <a:solidFill>
                <a:schemeClr val="dk1"/>
              </a:solidFill>
              <a:effectLst/>
              <a:latin typeface="+mn-lt"/>
              <a:ea typeface="+mn-ea"/>
              <a:cs typeface="+mn-cs"/>
            </a:rPr>
            <a:t>1.7</a:t>
          </a:r>
          <a:r>
            <a:rPr lang="ja-JP" altLang="en-US" sz="1000" b="0" i="0">
              <a:solidFill>
                <a:schemeClr val="dk1"/>
              </a:solidFill>
              <a:effectLst/>
              <a:latin typeface="+mn-lt"/>
              <a:ea typeface="+mn-ea"/>
              <a:cs typeface="+mn-cs"/>
            </a:rPr>
            <a:t>億円増加させたことが考えられる。しかし、道路整備や社会教育施設等の大規模改修等により今後起債発行額の増加が見込まれるため、</a:t>
          </a:r>
          <a:r>
            <a:rPr lang="ja-JP" altLang="en-US" sz="1000" b="0" i="0" u="none" strike="noStrike" baseline="0">
              <a:solidFill>
                <a:schemeClr val="dk1"/>
              </a:solidFill>
              <a:latin typeface="+mn-lt"/>
              <a:ea typeface="+mn-ea"/>
              <a:cs typeface="+mn-cs"/>
            </a:rPr>
            <a:t>債務償還比率についても、増加もしくは高止まり状態が続くと見込まれる。</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00000000-0008-0000-0000-00006E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00000000-0008-0000-0000-00006F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0000000-0008-0000-0000-00007E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flipV="1">
          <a:off x="14793595" y="5261428"/>
          <a:ext cx="1269" cy="1349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00000000-0008-0000-0000-000080000000}"/>
            </a:ext>
          </a:extLst>
        </xdr:cNvPr>
        <xdr:cNvSpPr txBox="1"/>
      </xdr:nvSpPr>
      <xdr:spPr>
        <a:xfrm>
          <a:off x="14846300" y="6615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a:off x="14706600" y="6611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00000000-0008-0000-0000-00008200000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00000000-0008-0000-0000-000084000000}"/>
            </a:ext>
          </a:extLst>
        </xdr:cNvPr>
        <xdr:cNvSpPr txBox="1"/>
      </xdr:nvSpPr>
      <xdr:spPr>
        <a:xfrm>
          <a:off x="14846300" y="5510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00000000-0008-0000-0000-000085000000}"/>
            </a:ext>
          </a:extLst>
        </xdr:cNvPr>
        <xdr:cNvSpPr/>
      </xdr:nvSpPr>
      <xdr:spPr>
        <a:xfrm>
          <a:off x="14744700" y="5658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00000000-0008-0000-0000-000086000000}"/>
            </a:ext>
          </a:extLst>
        </xdr:cNvPr>
        <xdr:cNvSpPr/>
      </xdr:nvSpPr>
      <xdr:spPr>
        <a:xfrm>
          <a:off x="14033500" y="569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3271500" y="572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2509500" y="570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1747500" y="5884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00000000-0008-0000-0000-00008A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0000000-0008-0000-0000-00008B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53295</xdr:rowOff>
    </xdr:from>
    <xdr:to>
      <xdr:col>76</xdr:col>
      <xdr:colOff>73025</xdr:colOff>
      <xdr:row>31</xdr:row>
      <xdr:rowOff>154895</xdr:rowOff>
    </xdr:to>
    <xdr:sp macro="" textlink="">
      <xdr:nvSpPr>
        <xdr:cNvPr id="143" name="楕円 142">
          <a:extLst>
            <a:ext uri="{FF2B5EF4-FFF2-40B4-BE49-F238E27FC236}">
              <a16:creationId xmlns:a16="http://schemas.microsoft.com/office/drawing/2014/main" id="{00000000-0008-0000-0000-00008F000000}"/>
            </a:ext>
          </a:extLst>
        </xdr:cNvPr>
        <xdr:cNvSpPr/>
      </xdr:nvSpPr>
      <xdr:spPr>
        <a:xfrm>
          <a:off x="14744700" y="6139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31722</xdr:rowOff>
    </xdr:from>
    <xdr:ext cx="469744" cy="259045"/>
    <xdr:sp macro="" textlink="">
      <xdr:nvSpPr>
        <xdr:cNvPr id="144" name="債務償還比率該当値テキスト">
          <a:extLst>
            <a:ext uri="{FF2B5EF4-FFF2-40B4-BE49-F238E27FC236}">
              <a16:creationId xmlns:a16="http://schemas.microsoft.com/office/drawing/2014/main" id="{00000000-0008-0000-0000-000090000000}"/>
            </a:ext>
          </a:extLst>
        </xdr:cNvPr>
        <xdr:cNvSpPr txBox="1"/>
      </xdr:nvSpPr>
      <xdr:spPr>
        <a:xfrm>
          <a:off x="14846300" y="6118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32</xdr:row>
      <xdr:rowOff>2749</xdr:rowOff>
    </xdr:from>
    <xdr:to>
      <xdr:col>72</xdr:col>
      <xdr:colOff>123825</xdr:colOff>
      <xdr:row>32</xdr:row>
      <xdr:rowOff>104349</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033500" y="626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104095</xdr:rowOff>
    </xdr:from>
    <xdr:to>
      <xdr:col>76</xdr:col>
      <xdr:colOff>22225</xdr:colOff>
      <xdr:row>32</xdr:row>
      <xdr:rowOff>53549</xdr:rowOff>
    </xdr:to>
    <xdr:cxnSp macro="">
      <xdr:nvCxnSpPr>
        <xdr:cNvPr id="146" name="直線コネクタ 145">
          <a:extLst>
            <a:ext uri="{FF2B5EF4-FFF2-40B4-BE49-F238E27FC236}">
              <a16:creationId xmlns:a16="http://schemas.microsoft.com/office/drawing/2014/main" id="{00000000-0008-0000-0000-000092000000}"/>
            </a:ext>
          </a:extLst>
        </xdr:cNvPr>
        <xdr:cNvCxnSpPr/>
      </xdr:nvCxnSpPr>
      <xdr:spPr>
        <a:xfrm flipV="1">
          <a:off x="14084300" y="6190570"/>
          <a:ext cx="711200" cy="120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132098</xdr:rowOff>
    </xdr:from>
    <xdr:to>
      <xdr:col>68</xdr:col>
      <xdr:colOff>123825</xdr:colOff>
      <xdr:row>32</xdr:row>
      <xdr:rowOff>62248</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3271500" y="6218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11448</xdr:rowOff>
    </xdr:from>
    <xdr:to>
      <xdr:col>72</xdr:col>
      <xdr:colOff>73025</xdr:colOff>
      <xdr:row>32</xdr:row>
      <xdr:rowOff>53549</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a:off x="13322300" y="6269373"/>
          <a:ext cx="762000" cy="42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122537</xdr:rowOff>
    </xdr:from>
    <xdr:to>
      <xdr:col>64</xdr:col>
      <xdr:colOff>123825</xdr:colOff>
      <xdr:row>32</xdr:row>
      <xdr:rowOff>52687</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2509500" y="6209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32</xdr:row>
      <xdr:rowOff>1887</xdr:rowOff>
    </xdr:from>
    <xdr:to>
      <xdr:col>68</xdr:col>
      <xdr:colOff>73025</xdr:colOff>
      <xdr:row>32</xdr:row>
      <xdr:rowOff>11448</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a:off x="12560300" y="6259812"/>
          <a:ext cx="762000" cy="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34</xdr:row>
      <xdr:rowOff>30734</xdr:rowOff>
    </xdr:from>
    <xdr:to>
      <xdr:col>60</xdr:col>
      <xdr:colOff>123825</xdr:colOff>
      <xdr:row>34</xdr:row>
      <xdr:rowOff>132334</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1747500" y="6631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32</xdr:row>
      <xdr:rowOff>1887</xdr:rowOff>
    </xdr:from>
    <xdr:to>
      <xdr:col>64</xdr:col>
      <xdr:colOff>73025</xdr:colOff>
      <xdr:row>34</xdr:row>
      <xdr:rowOff>81534</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flipV="1">
          <a:off x="11798300" y="6259812"/>
          <a:ext cx="762000" cy="42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00000000-0008-0000-0000-000099000000}"/>
            </a:ext>
          </a:extLst>
        </xdr:cNvPr>
        <xdr:cNvSpPr txBox="1"/>
      </xdr:nvSpPr>
      <xdr:spPr>
        <a:xfrm>
          <a:off x="13836727" y="5472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00000000-0008-0000-0000-00009A000000}"/>
            </a:ext>
          </a:extLst>
        </xdr:cNvPr>
        <xdr:cNvSpPr txBox="1"/>
      </xdr:nvSpPr>
      <xdr:spPr>
        <a:xfrm>
          <a:off x="13087427" y="5499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00000000-0008-0000-0000-00009B000000}"/>
            </a:ext>
          </a:extLst>
        </xdr:cNvPr>
        <xdr:cNvSpPr txBox="1"/>
      </xdr:nvSpPr>
      <xdr:spPr>
        <a:xfrm>
          <a:off x="12325427" y="5485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00000000-0008-0000-0000-00009C000000}"/>
            </a:ext>
          </a:extLst>
        </xdr:cNvPr>
        <xdr:cNvSpPr txBox="1"/>
      </xdr:nvSpPr>
      <xdr:spPr>
        <a:xfrm>
          <a:off x="11563427" y="5659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95476</xdr:rowOff>
    </xdr:from>
    <xdr:ext cx="469744" cy="259045"/>
    <xdr:sp macro="" textlink="">
      <xdr:nvSpPr>
        <xdr:cNvPr id="157" name="n_1mainValue債務償還比率">
          <a:extLst>
            <a:ext uri="{FF2B5EF4-FFF2-40B4-BE49-F238E27FC236}">
              <a16:creationId xmlns:a16="http://schemas.microsoft.com/office/drawing/2014/main" id="{00000000-0008-0000-0000-00009D000000}"/>
            </a:ext>
          </a:extLst>
        </xdr:cNvPr>
        <xdr:cNvSpPr txBox="1"/>
      </xdr:nvSpPr>
      <xdr:spPr>
        <a:xfrm>
          <a:off x="13836727" y="6353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53375</xdr:rowOff>
    </xdr:from>
    <xdr:ext cx="469744" cy="259045"/>
    <xdr:sp macro="" textlink="">
      <xdr:nvSpPr>
        <xdr:cNvPr id="158" name="n_2mainValue債務償還比率">
          <a:extLst>
            <a:ext uri="{FF2B5EF4-FFF2-40B4-BE49-F238E27FC236}">
              <a16:creationId xmlns:a16="http://schemas.microsoft.com/office/drawing/2014/main" id="{00000000-0008-0000-0000-00009E000000}"/>
            </a:ext>
          </a:extLst>
        </xdr:cNvPr>
        <xdr:cNvSpPr txBox="1"/>
      </xdr:nvSpPr>
      <xdr:spPr>
        <a:xfrm>
          <a:off x="13087427" y="6311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43814</xdr:rowOff>
    </xdr:from>
    <xdr:ext cx="469744" cy="259045"/>
    <xdr:sp macro="" textlink="">
      <xdr:nvSpPr>
        <xdr:cNvPr id="159" name="n_3mainValue債務償還比率">
          <a:extLst>
            <a:ext uri="{FF2B5EF4-FFF2-40B4-BE49-F238E27FC236}">
              <a16:creationId xmlns:a16="http://schemas.microsoft.com/office/drawing/2014/main" id="{00000000-0008-0000-0000-00009F000000}"/>
            </a:ext>
          </a:extLst>
        </xdr:cNvPr>
        <xdr:cNvSpPr txBox="1"/>
      </xdr:nvSpPr>
      <xdr:spPr>
        <a:xfrm>
          <a:off x="12325427" y="6301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34</xdr:row>
      <xdr:rowOff>123461</xdr:rowOff>
    </xdr:from>
    <xdr:ext cx="469744" cy="259045"/>
    <xdr:sp macro="" textlink="">
      <xdr:nvSpPr>
        <xdr:cNvPr id="160" name="n_4mainValue債務償還比率">
          <a:extLst>
            <a:ext uri="{FF2B5EF4-FFF2-40B4-BE49-F238E27FC236}">
              <a16:creationId xmlns:a16="http://schemas.microsoft.com/office/drawing/2014/main" id="{00000000-0008-0000-0000-0000A0000000}"/>
            </a:ext>
          </a:extLst>
        </xdr:cNvPr>
        <xdr:cNvSpPr txBox="1"/>
      </xdr:nvSpPr>
      <xdr:spPr>
        <a:xfrm>
          <a:off x="11563427" y="6724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00000000-0008-0000-0000-0000A1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0000000-0008-0000-0000-0000A2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000000-0008-0000-0000-0000A3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00000000-0008-0000-0000-0000A4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3024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2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25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05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30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95267</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610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59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57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52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160655</xdr:rowOff>
    </xdr:from>
    <xdr:to>
      <xdr:col>24</xdr:col>
      <xdr:colOff>114300</xdr:colOff>
      <xdr:row>38</xdr:row>
      <xdr:rowOff>90805</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504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12082</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133985</xdr:rowOff>
    </xdr:from>
    <xdr:to>
      <xdr:col>20</xdr:col>
      <xdr:colOff>38100</xdr:colOff>
      <xdr:row>38</xdr:row>
      <xdr:rowOff>64135</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4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xdr:rowOff>
    </xdr:from>
    <xdr:to>
      <xdr:col>24</xdr:col>
      <xdr:colOff>63500</xdr:colOff>
      <xdr:row>38</xdr:row>
      <xdr:rowOff>40005</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52843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31115</xdr:rowOff>
    </xdr:from>
    <xdr:to>
      <xdr:col>15</xdr:col>
      <xdr:colOff>101600</xdr:colOff>
      <xdr:row>38</xdr:row>
      <xdr:rowOff>132715</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13335</xdr:rowOff>
    </xdr:from>
    <xdr:to>
      <xdr:col>19</xdr:col>
      <xdr:colOff>177800</xdr:colOff>
      <xdr:row>38</xdr:row>
      <xdr:rowOff>81915</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flipV="1">
          <a:off x="2908300" y="652843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4445</xdr:rowOff>
    </xdr:from>
    <xdr:to>
      <xdr:col>10</xdr:col>
      <xdr:colOff>165100</xdr:colOff>
      <xdr:row>38</xdr:row>
      <xdr:rowOff>106045</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51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55245</xdr:rowOff>
    </xdr:from>
    <xdr:to>
      <xdr:col>15</xdr:col>
      <xdr:colOff>50800</xdr:colOff>
      <xdr:row>38</xdr:row>
      <xdr:rowOff>81915</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57034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154940</xdr:rowOff>
    </xdr:from>
    <xdr:to>
      <xdr:col>6</xdr:col>
      <xdr:colOff>38100</xdr:colOff>
      <xdr:row>38</xdr:row>
      <xdr:rowOff>85090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49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34290</xdr:rowOff>
    </xdr:from>
    <xdr:to>
      <xdr:col>10</xdr:col>
      <xdr:colOff>114300</xdr:colOff>
      <xdr:row>38</xdr:row>
      <xdr:rowOff>55245</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5493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167657</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682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169562</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148607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66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102887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80662</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149242</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321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122572</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294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101617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273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00000000-0008-0000-0100-00006F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00000000-0008-0000-0100-000070000000}"/>
            </a:ext>
          </a:extLst>
        </xdr:cNvPr>
        <xdr:cNvSpPr txBox="1"/>
      </xdr:nvSpPr>
      <xdr:spPr>
        <a:xfrm>
          <a:off x="6008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00000000-0008-0000-0100-000071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00000000-0008-0000-0100-000072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00000000-0008-0000-0100-000073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flipV="1">
          <a:off x="10476865" y="5707483"/>
          <a:ext cx="0" cy="15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00000000-0008-0000-0100-000075000000}"/>
            </a:ext>
          </a:extLst>
        </xdr:cNvPr>
        <xdr:cNvSpPr txBox="1"/>
      </xdr:nvSpPr>
      <xdr:spPr>
        <a:xfrm>
          <a:off x="10515600" y="7295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00000000-0008-0000-0100-000076000000}"/>
            </a:ext>
          </a:extLst>
        </xdr:cNvPr>
        <xdr:cNvCxnSpPr/>
      </xdr:nvCxnSpPr>
      <xdr:spPr>
        <a:xfrm>
          <a:off x="10388600" y="7291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00000000-0008-0000-0100-000077000000}"/>
            </a:ext>
          </a:extLst>
        </xdr:cNvPr>
        <xdr:cNvSpPr txBox="1"/>
      </xdr:nvSpPr>
      <xdr:spPr>
        <a:xfrm>
          <a:off x="10515600" y="5482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00000000-0008-0000-0100-000078000000}"/>
            </a:ext>
          </a:extLst>
        </xdr:cNvPr>
        <xdr:cNvCxnSpPr/>
      </xdr:nvCxnSpPr>
      <xdr:spPr>
        <a:xfrm>
          <a:off x="10388600" y="5707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151931</xdr:rowOff>
    </xdr:from>
    <xdr:ext cx="534377" cy="259045"/>
    <xdr:sp macro="" textlink="">
      <xdr:nvSpPr>
        <xdr:cNvPr id="121" name="【道路】&#10;一人当たり延長平均値テキスト">
          <a:extLst>
            <a:ext uri="{FF2B5EF4-FFF2-40B4-BE49-F238E27FC236}">
              <a16:creationId xmlns:a16="http://schemas.microsoft.com/office/drawing/2014/main" id="{00000000-0008-0000-0100-000079000000}"/>
            </a:ext>
          </a:extLst>
        </xdr:cNvPr>
        <xdr:cNvSpPr txBox="1"/>
      </xdr:nvSpPr>
      <xdr:spPr>
        <a:xfrm>
          <a:off x="10515600" y="64955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10426700" y="664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00000000-0008-0000-0100-00007B000000}"/>
            </a:ext>
          </a:extLst>
        </xdr:cNvPr>
        <xdr:cNvSpPr/>
      </xdr:nvSpPr>
      <xdr:spPr>
        <a:xfrm>
          <a:off x="9588500" y="6661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00000000-0008-0000-0100-00007C000000}"/>
            </a:ext>
          </a:extLst>
        </xdr:cNvPr>
        <xdr:cNvSpPr/>
      </xdr:nvSpPr>
      <xdr:spPr>
        <a:xfrm>
          <a:off x="8699500" y="6662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00000000-0008-0000-0100-00007D000000}"/>
            </a:ext>
          </a:extLst>
        </xdr:cNvPr>
        <xdr:cNvSpPr/>
      </xdr:nvSpPr>
      <xdr:spPr>
        <a:xfrm>
          <a:off x="7810500" y="6676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00000000-0008-0000-0100-00007E000000}"/>
            </a:ext>
          </a:extLst>
        </xdr:cNvPr>
        <xdr:cNvSpPr/>
      </xdr:nvSpPr>
      <xdr:spPr>
        <a:xfrm>
          <a:off x="6921500" y="668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100-000080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100-000081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100-000082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100-000083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49974</xdr:rowOff>
    </xdr:from>
    <xdr:to>
      <xdr:col>55</xdr:col>
      <xdr:colOff>50800</xdr:colOff>
      <xdr:row>40</xdr:row>
      <xdr:rowOff>151574</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10426700" y="6907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28401</xdr:rowOff>
    </xdr:from>
    <xdr:ext cx="534377" cy="259045"/>
    <xdr:sp macro="" textlink="">
      <xdr:nvSpPr>
        <xdr:cNvPr id="133" name="【道路】&#10;一人当たり延長該当値テキスト">
          <a:extLst>
            <a:ext uri="{FF2B5EF4-FFF2-40B4-BE49-F238E27FC236}">
              <a16:creationId xmlns:a16="http://schemas.microsoft.com/office/drawing/2014/main" id="{00000000-0008-0000-0100-000085000000}"/>
            </a:ext>
          </a:extLst>
        </xdr:cNvPr>
        <xdr:cNvSpPr txBox="1"/>
      </xdr:nvSpPr>
      <xdr:spPr>
        <a:xfrm>
          <a:off x="10515600" y="6886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55330</xdr:rowOff>
    </xdr:from>
    <xdr:to>
      <xdr:col>50</xdr:col>
      <xdr:colOff>165100</xdr:colOff>
      <xdr:row>40</xdr:row>
      <xdr:rowOff>156930</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9588500" y="691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100774</xdr:rowOff>
    </xdr:from>
    <xdr:to>
      <xdr:col>55</xdr:col>
      <xdr:colOff>0</xdr:colOff>
      <xdr:row>40</xdr:row>
      <xdr:rowOff>106130</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9639300" y="6958774"/>
          <a:ext cx="838200" cy="5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58253</xdr:rowOff>
    </xdr:from>
    <xdr:to>
      <xdr:col>46</xdr:col>
      <xdr:colOff>38100</xdr:colOff>
      <xdr:row>40</xdr:row>
      <xdr:rowOff>159853</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8699500" y="6916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106130</xdr:rowOff>
    </xdr:from>
    <xdr:to>
      <xdr:col>50</xdr:col>
      <xdr:colOff>114300</xdr:colOff>
      <xdr:row>40</xdr:row>
      <xdr:rowOff>109053</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8750300" y="6964130"/>
          <a:ext cx="889000" cy="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61454</xdr:rowOff>
    </xdr:from>
    <xdr:to>
      <xdr:col>41</xdr:col>
      <xdr:colOff>101600</xdr:colOff>
      <xdr:row>40</xdr:row>
      <xdr:rowOff>163054</xdr:rowOff>
    </xdr:to>
    <xdr:sp macro="" textlink="">
      <xdr:nvSpPr>
        <xdr:cNvPr id="138" name="楕円 137">
          <a:extLst>
            <a:ext uri="{FF2B5EF4-FFF2-40B4-BE49-F238E27FC236}">
              <a16:creationId xmlns:a16="http://schemas.microsoft.com/office/drawing/2014/main" id="{00000000-0008-0000-0100-00008A000000}"/>
            </a:ext>
          </a:extLst>
        </xdr:cNvPr>
        <xdr:cNvSpPr/>
      </xdr:nvSpPr>
      <xdr:spPr>
        <a:xfrm>
          <a:off x="7810500" y="6919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109053</xdr:rowOff>
    </xdr:from>
    <xdr:to>
      <xdr:col>45</xdr:col>
      <xdr:colOff>177800</xdr:colOff>
      <xdr:row>40</xdr:row>
      <xdr:rowOff>112254</xdr:rowOff>
    </xdr:to>
    <xdr:cxnSp macro="">
      <xdr:nvCxnSpPr>
        <xdr:cNvPr id="139" name="直線コネクタ 138">
          <a:extLst>
            <a:ext uri="{FF2B5EF4-FFF2-40B4-BE49-F238E27FC236}">
              <a16:creationId xmlns:a16="http://schemas.microsoft.com/office/drawing/2014/main" id="{00000000-0008-0000-0100-00008B000000}"/>
            </a:ext>
          </a:extLst>
        </xdr:cNvPr>
        <xdr:cNvCxnSpPr/>
      </xdr:nvCxnSpPr>
      <xdr:spPr>
        <a:xfrm flipV="1">
          <a:off x="7861300" y="6967053"/>
          <a:ext cx="889000" cy="3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68491</xdr:rowOff>
    </xdr:from>
    <xdr:to>
      <xdr:col>36</xdr:col>
      <xdr:colOff>165100</xdr:colOff>
      <xdr:row>40</xdr:row>
      <xdr:rowOff>170091</xdr:rowOff>
    </xdr:to>
    <xdr:sp macro="" textlink="">
      <xdr:nvSpPr>
        <xdr:cNvPr id="140" name="楕円 139">
          <a:extLst>
            <a:ext uri="{FF2B5EF4-FFF2-40B4-BE49-F238E27FC236}">
              <a16:creationId xmlns:a16="http://schemas.microsoft.com/office/drawing/2014/main" id="{00000000-0008-0000-0100-00008C000000}"/>
            </a:ext>
          </a:extLst>
        </xdr:cNvPr>
        <xdr:cNvSpPr/>
      </xdr:nvSpPr>
      <xdr:spPr>
        <a:xfrm>
          <a:off x="6921500" y="6926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112254</xdr:rowOff>
    </xdr:from>
    <xdr:to>
      <xdr:col>41</xdr:col>
      <xdr:colOff>50800</xdr:colOff>
      <xdr:row>40</xdr:row>
      <xdr:rowOff>119291</xdr:rowOff>
    </xdr:to>
    <xdr:cxnSp macro="">
      <xdr:nvCxnSpPr>
        <xdr:cNvPr id="141" name="直線コネクタ 140">
          <a:extLst>
            <a:ext uri="{FF2B5EF4-FFF2-40B4-BE49-F238E27FC236}">
              <a16:creationId xmlns:a16="http://schemas.microsoft.com/office/drawing/2014/main" id="{00000000-0008-0000-0100-00008D000000}"/>
            </a:ext>
          </a:extLst>
        </xdr:cNvPr>
        <xdr:cNvCxnSpPr/>
      </xdr:nvCxnSpPr>
      <xdr:spPr>
        <a:xfrm flipV="1">
          <a:off x="6972300" y="6970254"/>
          <a:ext cx="889000" cy="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92974</xdr:rowOff>
    </xdr:from>
    <xdr:ext cx="534377" cy="259045"/>
    <xdr:sp macro="" textlink="">
      <xdr:nvSpPr>
        <xdr:cNvPr id="142" name="n_1aveValue【道路】&#10;一人当たり延長">
          <a:extLst>
            <a:ext uri="{FF2B5EF4-FFF2-40B4-BE49-F238E27FC236}">
              <a16:creationId xmlns:a16="http://schemas.microsoft.com/office/drawing/2014/main" id="{00000000-0008-0000-0100-00008E000000}"/>
            </a:ext>
          </a:extLst>
        </xdr:cNvPr>
        <xdr:cNvSpPr txBox="1"/>
      </xdr:nvSpPr>
      <xdr:spPr>
        <a:xfrm>
          <a:off x="9359411" y="643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93725</xdr:rowOff>
    </xdr:from>
    <xdr:ext cx="534377" cy="259045"/>
    <xdr:sp macro="" textlink="">
      <xdr:nvSpPr>
        <xdr:cNvPr id="143" name="n_2aveValue【道路】&#10;一人当たり延長">
          <a:extLst>
            <a:ext uri="{FF2B5EF4-FFF2-40B4-BE49-F238E27FC236}">
              <a16:creationId xmlns:a16="http://schemas.microsoft.com/office/drawing/2014/main" id="{00000000-0008-0000-0100-00008F000000}"/>
            </a:ext>
          </a:extLst>
        </xdr:cNvPr>
        <xdr:cNvSpPr txBox="1"/>
      </xdr:nvSpPr>
      <xdr:spPr>
        <a:xfrm>
          <a:off x="8483111" y="6437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107751</xdr:rowOff>
    </xdr:from>
    <xdr:ext cx="534377" cy="259045"/>
    <xdr:sp macro="" textlink="">
      <xdr:nvSpPr>
        <xdr:cNvPr id="144" name="n_3aveValue【道路】&#10;一人当たり延長">
          <a:extLst>
            <a:ext uri="{FF2B5EF4-FFF2-40B4-BE49-F238E27FC236}">
              <a16:creationId xmlns:a16="http://schemas.microsoft.com/office/drawing/2014/main" id="{00000000-0008-0000-0100-000090000000}"/>
            </a:ext>
          </a:extLst>
        </xdr:cNvPr>
        <xdr:cNvSpPr txBox="1"/>
      </xdr:nvSpPr>
      <xdr:spPr>
        <a:xfrm>
          <a:off x="7594111" y="645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120112</xdr:rowOff>
    </xdr:from>
    <xdr:ext cx="534377" cy="259045"/>
    <xdr:sp macro="" textlink="">
      <xdr:nvSpPr>
        <xdr:cNvPr id="145" name="n_4aveValue【道路】&#10;一人当たり延長">
          <a:extLst>
            <a:ext uri="{FF2B5EF4-FFF2-40B4-BE49-F238E27FC236}">
              <a16:creationId xmlns:a16="http://schemas.microsoft.com/office/drawing/2014/main" id="{00000000-0008-0000-0100-000091000000}"/>
            </a:ext>
          </a:extLst>
        </xdr:cNvPr>
        <xdr:cNvSpPr txBox="1"/>
      </xdr:nvSpPr>
      <xdr:spPr>
        <a:xfrm>
          <a:off x="6705111" y="646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40</xdr:row>
      <xdr:rowOff>148057</xdr:rowOff>
    </xdr:from>
    <xdr:ext cx="534377" cy="259045"/>
    <xdr:sp macro="" textlink="">
      <xdr:nvSpPr>
        <xdr:cNvPr id="146" name="n_1mainValue【道路】&#10;一人当たり延長">
          <a:extLst>
            <a:ext uri="{FF2B5EF4-FFF2-40B4-BE49-F238E27FC236}">
              <a16:creationId xmlns:a16="http://schemas.microsoft.com/office/drawing/2014/main" id="{00000000-0008-0000-0100-000092000000}"/>
            </a:ext>
          </a:extLst>
        </xdr:cNvPr>
        <xdr:cNvSpPr txBox="1"/>
      </xdr:nvSpPr>
      <xdr:spPr>
        <a:xfrm>
          <a:off x="9359411" y="7006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150980</xdr:rowOff>
    </xdr:from>
    <xdr:ext cx="534377" cy="259045"/>
    <xdr:sp macro="" textlink="">
      <xdr:nvSpPr>
        <xdr:cNvPr id="147" name="n_2mainValue【道路】&#10;一人当たり延長">
          <a:extLst>
            <a:ext uri="{FF2B5EF4-FFF2-40B4-BE49-F238E27FC236}">
              <a16:creationId xmlns:a16="http://schemas.microsoft.com/office/drawing/2014/main" id="{00000000-0008-0000-0100-000093000000}"/>
            </a:ext>
          </a:extLst>
        </xdr:cNvPr>
        <xdr:cNvSpPr txBox="1"/>
      </xdr:nvSpPr>
      <xdr:spPr>
        <a:xfrm>
          <a:off x="8483111" y="7008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154181</xdr:rowOff>
    </xdr:from>
    <xdr:ext cx="534377" cy="259045"/>
    <xdr:sp macro="" textlink="">
      <xdr:nvSpPr>
        <xdr:cNvPr id="148" name="n_3mainValue【道路】&#10;一人当たり延長">
          <a:extLst>
            <a:ext uri="{FF2B5EF4-FFF2-40B4-BE49-F238E27FC236}">
              <a16:creationId xmlns:a16="http://schemas.microsoft.com/office/drawing/2014/main" id="{00000000-0008-0000-0100-000094000000}"/>
            </a:ext>
          </a:extLst>
        </xdr:cNvPr>
        <xdr:cNvSpPr txBox="1"/>
      </xdr:nvSpPr>
      <xdr:spPr>
        <a:xfrm>
          <a:off x="7594111" y="701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161218</xdr:rowOff>
    </xdr:from>
    <xdr:ext cx="534377" cy="259045"/>
    <xdr:sp macro="" textlink="">
      <xdr:nvSpPr>
        <xdr:cNvPr id="149" name="n_4mainValue【道路】&#10;一人当たり延長">
          <a:extLst>
            <a:ext uri="{FF2B5EF4-FFF2-40B4-BE49-F238E27FC236}">
              <a16:creationId xmlns:a16="http://schemas.microsoft.com/office/drawing/2014/main" id="{00000000-0008-0000-0100-000095000000}"/>
            </a:ext>
          </a:extLst>
        </xdr:cNvPr>
        <xdr:cNvSpPr txBox="1"/>
      </xdr:nvSpPr>
      <xdr:spPr>
        <a:xfrm>
          <a:off x="6705111" y="7019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00000000-0008-0000-0100-00009A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0000000-0008-0000-0100-00009B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00000000-0008-0000-0100-00009C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00000000-0008-0000-0100-00009D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00000000-0008-0000-0100-0000AA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00000000-0008-0000-0100-0000AC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00000000-0008-0000-0100-0000AE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flipV="1">
          <a:off x="4634865" y="9540784"/>
          <a:ext cx="0" cy="14483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00000000-0008-0000-0100-0000B0000000}"/>
            </a:ext>
          </a:extLst>
        </xdr:cNvPr>
        <xdr:cNvSpPr txBox="1"/>
      </xdr:nvSpPr>
      <xdr:spPr>
        <a:xfrm>
          <a:off x="4673600" y="1099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00000000-0008-0000-0100-0000B1000000}"/>
            </a:ext>
          </a:extLst>
        </xdr:cNvPr>
        <xdr:cNvCxnSpPr/>
      </xdr:nvCxnSpPr>
      <xdr:spPr>
        <a:xfrm>
          <a:off x="4546600" y="10989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00000000-0008-0000-0100-0000B2000000}"/>
            </a:ext>
          </a:extLst>
        </xdr:cNvPr>
        <xdr:cNvSpPr txBox="1"/>
      </xdr:nvSpPr>
      <xdr:spPr>
        <a:xfrm>
          <a:off x="4673600" y="93160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00000000-0008-0000-0100-0000B3000000}"/>
            </a:ext>
          </a:extLst>
        </xdr:cNvPr>
        <xdr:cNvCxnSpPr/>
      </xdr:nvCxnSpPr>
      <xdr:spPr>
        <a:xfrm>
          <a:off x="4546600" y="95407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55353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00000000-0008-0000-0100-0000B4000000}"/>
            </a:ext>
          </a:extLst>
        </xdr:cNvPr>
        <xdr:cNvSpPr txBox="1"/>
      </xdr:nvSpPr>
      <xdr:spPr>
        <a:xfrm>
          <a:off x="4673600" y="103423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4584700" y="1049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0000000-0008-0000-0100-0000B6000000}"/>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0000000-0008-0000-0100-0000B7000000}"/>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00000000-0008-0000-0100-0000B8000000}"/>
            </a:ext>
          </a:extLst>
        </xdr:cNvPr>
        <xdr:cNvSpPr/>
      </xdr:nvSpPr>
      <xdr:spPr>
        <a:xfrm>
          <a:off x="1968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00000000-0008-0000-0100-0000B9000000}"/>
            </a:ext>
          </a:extLst>
        </xdr:cNvPr>
        <xdr:cNvSpPr/>
      </xdr:nvSpPr>
      <xdr:spPr>
        <a:xfrm>
          <a:off x="1079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100-0000BB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100-0000BC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100-0000BD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00000000-0008-0000-0100-0000BE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136978</xdr:rowOff>
    </xdr:from>
    <xdr:to>
      <xdr:col>24</xdr:col>
      <xdr:colOff>114300</xdr:colOff>
      <xdr:row>64</xdr:row>
      <xdr:rowOff>67128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4584700" y="1093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51905</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00000000-0008-0000-0100-0000C0000000}"/>
            </a:ext>
          </a:extLst>
        </xdr:cNvPr>
        <xdr:cNvSpPr txBox="1"/>
      </xdr:nvSpPr>
      <xdr:spPr>
        <a:xfrm>
          <a:off x="4673600" y="10853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163104</xdr:rowOff>
    </xdr:from>
    <xdr:to>
      <xdr:col>20</xdr:col>
      <xdr:colOff>38100</xdr:colOff>
      <xdr:row>64</xdr:row>
      <xdr:rowOff>93254</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3746500" y="10964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64</xdr:row>
      <xdr:rowOff>16328</xdr:rowOff>
    </xdr:from>
    <xdr:to>
      <xdr:col>24</xdr:col>
      <xdr:colOff>63500</xdr:colOff>
      <xdr:row>64</xdr:row>
      <xdr:rowOff>42454</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3797300" y="10989128"/>
          <a:ext cx="8382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148409</xdr:rowOff>
    </xdr:from>
    <xdr:to>
      <xdr:col>15</xdr:col>
      <xdr:colOff>101600</xdr:colOff>
      <xdr:row>64</xdr:row>
      <xdr:rowOff>78559</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2857500" y="109497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27759</xdr:rowOff>
    </xdr:from>
    <xdr:to>
      <xdr:col>19</xdr:col>
      <xdr:colOff>177800</xdr:colOff>
      <xdr:row>64</xdr:row>
      <xdr:rowOff>42454</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2908300" y="11000559"/>
          <a:ext cx="8890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133713</xdr:rowOff>
    </xdr:from>
    <xdr:to>
      <xdr:col>10</xdr:col>
      <xdr:colOff>165100</xdr:colOff>
      <xdr:row>64</xdr:row>
      <xdr:rowOff>63863</xdr:rowOff>
    </xdr:to>
    <xdr:sp macro="" textlink="">
      <xdr:nvSpPr>
        <xdr:cNvPr id="197" name="楕円 196">
          <a:extLst>
            <a:ext uri="{FF2B5EF4-FFF2-40B4-BE49-F238E27FC236}">
              <a16:creationId xmlns:a16="http://schemas.microsoft.com/office/drawing/2014/main" id="{00000000-0008-0000-0100-0000C5000000}"/>
            </a:ext>
          </a:extLst>
        </xdr:cNvPr>
        <xdr:cNvSpPr/>
      </xdr:nvSpPr>
      <xdr:spPr>
        <a:xfrm>
          <a:off x="1968500" y="1093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13063</xdr:rowOff>
    </xdr:from>
    <xdr:to>
      <xdr:col>15</xdr:col>
      <xdr:colOff>50800</xdr:colOff>
      <xdr:row>64</xdr:row>
      <xdr:rowOff>27759</xdr:rowOff>
    </xdr:to>
    <xdr:cxnSp macro="">
      <xdr:nvCxnSpPr>
        <xdr:cNvPr id="198" name="直線コネクタ 197">
          <a:extLst>
            <a:ext uri="{FF2B5EF4-FFF2-40B4-BE49-F238E27FC236}">
              <a16:creationId xmlns:a16="http://schemas.microsoft.com/office/drawing/2014/main" id="{00000000-0008-0000-0100-0000C6000000}"/>
            </a:ext>
          </a:extLst>
        </xdr:cNvPr>
        <xdr:cNvCxnSpPr/>
      </xdr:nvCxnSpPr>
      <xdr:spPr>
        <a:xfrm>
          <a:off x="2019300" y="10985863"/>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115751</xdr:rowOff>
    </xdr:from>
    <xdr:to>
      <xdr:col>6</xdr:col>
      <xdr:colOff>38100</xdr:colOff>
      <xdr:row>64</xdr:row>
      <xdr:rowOff>45901</xdr:rowOff>
    </xdr:to>
    <xdr:sp macro="" textlink="">
      <xdr:nvSpPr>
        <xdr:cNvPr id="199" name="楕円 198">
          <a:extLst>
            <a:ext uri="{FF2B5EF4-FFF2-40B4-BE49-F238E27FC236}">
              <a16:creationId xmlns:a16="http://schemas.microsoft.com/office/drawing/2014/main" id="{00000000-0008-0000-0100-0000C7000000}"/>
            </a:ext>
          </a:extLst>
        </xdr:cNvPr>
        <xdr:cNvSpPr/>
      </xdr:nvSpPr>
      <xdr:spPr>
        <a:xfrm>
          <a:off x="1079500" y="1091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166551</xdr:rowOff>
    </xdr:from>
    <xdr:to>
      <xdr:col>10</xdr:col>
      <xdr:colOff>114300</xdr:colOff>
      <xdr:row>64</xdr:row>
      <xdr:rowOff>13063</xdr:rowOff>
    </xdr:to>
    <xdr:cxnSp macro="">
      <xdr:nvCxnSpPr>
        <xdr:cNvPr id="200" name="直線コネクタ 199">
          <a:extLst>
            <a:ext uri="{FF2B5EF4-FFF2-40B4-BE49-F238E27FC236}">
              <a16:creationId xmlns:a16="http://schemas.microsoft.com/office/drawing/2014/main" id="{00000000-0008-0000-0100-0000C8000000}"/>
            </a:ext>
          </a:extLst>
        </xdr:cNvPr>
        <xdr:cNvCxnSpPr/>
      </xdr:nvCxnSpPr>
      <xdr:spPr>
        <a:xfrm>
          <a:off x="1130300" y="10967901"/>
          <a:ext cx="88900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131008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10246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114680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10230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104883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10220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75492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64</xdr:row>
      <xdr:rowOff>84381</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00000000-0008-0000-0100-0000CD000000}"/>
            </a:ext>
          </a:extLst>
        </xdr:cNvPr>
        <xdr:cNvSpPr txBox="1"/>
      </xdr:nvSpPr>
      <xdr:spPr>
        <a:xfrm>
          <a:off x="3582044" y="110571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69686</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00000000-0008-0000-0100-0000CE000000}"/>
            </a:ext>
          </a:extLst>
        </xdr:cNvPr>
        <xdr:cNvSpPr txBox="1"/>
      </xdr:nvSpPr>
      <xdr:spPr>
        <a:xfrm>
          <a:off x="2705744" y="11042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54990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00000000-0008-0000-0100-0000CF000000}"/>
            </a:ext>
          </a:extLst>
        </xdr:cNvPr>
        <xdr:cNvSpPr txBox="1"/>
      </xdr:nvSpPr>
      <xdr:spPr>
        <a:xfrm>
          <a:off x="1816744" y="11027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37028</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00000000-0008-0000-0100-0000D0000000}"/>
            </a:ext>
          </a:extLst>
        </xdr:cNvPr>
        <xdr:cNvSpPr txBox="1"/>
      </xdr:nvSpPr>
      <xdr:spPr>
        <a:xfrm>
          <a:off x="927744" y="1100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100-0000D5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0000000-0008-0000-0100-0000D6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00000000-0008-0000-0100-0000D7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0000000-0008-0000-0100-0000D8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0000000-0008-0000-0100-0000D9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00000000-0008-0000-0100-0000DA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00000000-0008-0000-0100-0000E3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0000000-0008-0000-0100-0000E4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00000000-0008-0000-0100-0000E5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00000000-0008-0000-0100-0000E6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00000000-0008-0000-0100-0000E7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flipV="1">
          <a:off x="10476865" y="9529157"/>
          <a:ext cx="0" cy="15145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00000000-0008-0000-0100-0000E9000000}"/>
            </a:ext>
          </a:extLst>
        </xdr:cNvPr>
        <xdr:cNvSpPr txBox="1"/>
      </xdr:nvSpPr>
      <xdr:spPr>
        <a:xfrm>
          <a:off x="10515600" y="11047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00000000-0008-0000-0100-0000EA000000}"/>
            </a:ext>
          </a:extLst>
        </xdr:cNvPr>
        <xdr:cNvCxnSpPr/>
      </xdr:nvCxnSpPr>
      <xdr:spPr>
        <a:xfrm>
          <a:off x="10388600" y="11043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00000000-0008-0000-0100-0000EB000000}"/>
            </a:ext>
          </a:extLst>
        </xdr:cNvPr>
        <xdr:cNvSpPr txBox="1"/>
      </xdr:nvSpPr>
      <xdr:spPr>
        <a:xfrm>
          <a:off x="10515600" y="93043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00000000-0008-0000-0100-0000EC000000}"/>
            </a:ext>
          </a:extLst>
        </xdr:cNvPr>
        <xdr:cNvCxnSpPr/>
      </xdr:nvCxnSpPr>
      <xdr:spPr>
        <a:xfrm>
          <a:off x="10388600" y="9529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152823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00000000-0008-0000-0100-0000ED000000}"/>
            </a:ext>
          </a:extLst>
        </xdr:cNvPr>
        <xdr:cNvSpPr txBox="1"/>
      </xdr:nvSpPr>
      <xdr:spPr>
        <a:xfrm>
          <a:off x="10515600" y="106112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10426700" y="1075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00000000-0008-0000-0100-0000EF000000}"/>
            </a:ext>
          </a:extLst>
        </xdr:cNvPr>
        <xdr:cNvSpPr/>
      </xdr:nvSpPr>
      <xdr:spPr>
        <a:xfrm>
          <a:off x="9588500" y="10763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00000000-0008-0000-0100-0000F0000000}"/>
            </a:ext>
          </a:extLst>
        </xdr:cNvPr>
        <xdr:cNvSpPr/>
      </xdr:nvSpPr>
      <xdr:spPr>
        <a:xfrm>
          <a:off x="8699500" y="1076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00000000-0008-0000-0100-0000F1000000}"/>
            </a:ext>
          </a:extLst>
        </xdr:cNvPr>
        <xdr:cNvSpPr/>
      </xdr:nvSpPr>
      <xdr:spPr>
        <a:xfrm>
          <a:off x="7810500" y="1076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00000000-0008-0000-0100-0000F2000000}"/>
            </a:ext>
          </a:extLst>
        </xdr:cNvPr>
        <xdr:cNvSpPr/>
      </xdr:nvSpPr>
      <xdr:spPr>
        <a:xfrm>
          <a:off x="6921500" y="10776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100-0000F4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100-0000F5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100-0000F6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00000000-0008-0000-0100-0000F7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142465</xdr:rowOff>
    </xdr:from>
    <xdr:to>
      <xdr:col>55</xdr:col>
      <xdr:colOff>50800</xdr:colOff>
      <xdr:row>63</xdr:row>
      <xdr:rowOff>72615</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10426700" y="1077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120892</xdr:rowOff>
    </xdr:from>
    <xdr:ext cx="599010" cy="259045"/>
    <xdr:sp macro="" textlink="">
      <xdr:nvSpPr>
        <xdr:cNvPr id="249" name="【橋りょう・トンネル】&#10;一人当たり有形固定資産（償却資産）額該当値テキスト">
          <a:extLst>
            <a:ext uri="{FF2B5EF4-FFF2-40B4-BE49-F238E27FC236}">
              <a16:creationId xmlns:a16="http://schemas.microsoft.com/office/drawing/2014/main" id="{00000000-0008-0000-0100-0000F9000000}"/>
            </a:ext>
          </a:extLst>
        </xdr:cNvPr>
        <xdr:cNvSpPr txBox="1"/>
      </xdr:nvSpPr>
      <xdr:spPr>
        <a:xfrm>
          <a:off x="10515600" y="10750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151509</xdr:rowOff>
    </xdr:from>
    <xdr:to>
      <xdr:col>50</xdr:col>
      <xdr:colOff>165100</xdr:colOff>
      <xdr:row>63</xdr:row>
      <xdr:rowOff>81659</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9588500" y="10781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21815</xdr:rowOff>
    </xdr:from>
    <xdr:to>
      <xdr:col>55</xdr:col>
      <xdr:colOff>0</xdr:colOff>
      <xdr:row>63</xdr:row>
      <xdr:rowOff>30859</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flipV="1">
          <a:off x="9639300" y="10823165"/>
          <a:ext cx="838200" cy="9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153069</xdr:rowOff>
    </xdr:from>
    <xdr:to>
      <xdr:col>46</xdr:col>
      <xdr:colOff>38100</xdr:colOff>
      <xdr:row>63</xdr:row>
      <xdr:rowOff>83219</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8699500" y="10782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30859</xdr:rowOff>
    </xdr:from>
    <xdr:to>
      <xdr:col>50</xdr:col>
      <xdr:colOff>114300</xdr:colOff>
      <xdr:row>63</xdr:row>
      <xdr:rowOff>32419</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8750300" y="10832209"/>
          <a:ext cx="889000" cy="1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154368</xdr:rowOff>
    </xdr:from>
    <xdr:to>
      <xdr:col>41</xdr:col>
      <xdr:colOff>101600</xdr:colOff>
      <xdr:row>63</xdr:row>
      <xdr:rowOff>84518</xdr:rowOff>
    </xdr:to>
    <xdr:sp macro="" textlink="">
      <xdr:nvSpPr>
        <xdr:cNvPr id="254" name="楕円 253">
          <a:extLst>
            <a:ext uri="{FF2B5EF4-FFF2-40B4-BE49-F238E27FC236}">
              <a16:creationId xmlns:a16="http://schemas.microsoft.com/office/drawing/2014/main" id="{00000000-0008-0000-0100-0000FE000000}"/>
            </a:ext>
          </a:extLst>
        </xdr:cNvPr>
        <xdr:cNvSpPr/>
      </xdr:nvSpPr>
      <xdr:spPr>
        <a:xfrm>
          <a:off x="7810500" y="10784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32419</xdr:rowOff>
    </xdr:from>
    <xdr:to>
      <xdr:col>45</xdr:col>
      <xdr:colOff>177800</xdr:colOff>
      <xdr:row>63</xdr:row>
      <xdr:rowOff>33718</xdr:rowOff>
    </xdr:to>
    <xdr:cxnSp macro="">
      <xdr:nvCxnSpPr>
        <xdr:cNvPr id="255" name="直線コネクタ 254">
          <a:extLst>
            <a:ext uri="{FF2B5EF4-FFF2-40B4-BE49-F238E27FC236}">
              <a16:creationId xmlns:a16="http://schemas.microsoft.com/office/drawing/2014/main" id="{00000000-0008-0000-0100-0000FF000000}"/>
            </a:ext>
          </a:extLst>
        </xdr:cNvPr>
        <xdr:cNvCxnSpPr/>
      </xdr:nvCxnSpPr>
      <xdr:spPr>
        <a:xfrm flipV="1">
          <a:off x="7861300" y="10833769"/>
          <a:ext cx="889000" cy="1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158679</xdr:rowOff>
    </xdr:from>
    <xdr:to>
      <xdr:col>36</xdr:col>
      <xdr:colOff>165100</xdr:colOff>
      <xdr:row>63</xdr:row>
      <xdr:rowOff>88829</xdr:rowOff>
    </xdr:to>
    <xdr:sp macro="" textlink="">
      <xdr:nvSpPr>
        <xdr:cNvPr id="256" name="楕円 255">
          <a:extLst>
            <a:ext uri="{FF2B5EF4-FFF2-40B4-BE49-F238E27FC236}">
              <a16:creationId xmlns:a16="http://schemas.microsoft.com/office/drawing/2014/main" id="{00000000-0008-0000-0100-000000010000}"/>
            </a:ext>
          </a:extLst>
        </xdr:cNvPr>
        <xdr:cNvSpPr/>
      </xdr:nvSpPr>
      <xdr:spPr>
        <a:xfrm>
          <a:off x="6921500" y="10788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33718</xdr:rowOff>
    </xdr:from>
    <xdr:to>
      <xdr:col>41</xdr:col>
      <xdr:colOff>50800</xdr:colOff>
      <xdr:row>63</xdr:row>
      <xdr:rowOff>38029</xdr:rowOff>
    </xdr:to>
    <xdr:cxnSp macro="">
      <xdr:nvCxnSpPr>
        <xdr:cNvPr id="257" name="直線コネクタ 256">
          <a:extLst>
            <a:ext uri="{FF2B5EF4-FFF2-40B4-BE49-F238E27FC236}">
              <a16:creationId xmlns:a16="http://schemas.microsoft.com/office/drawing/2014/main" id="{00000000-0008-0000-0100-000001010000}"/>
            </a:ext>
          </a:extLst>
        </xdr:cNvPr>
        <xdr:cNvCxnSpPr/>
      </xdr:nvCxnSpPr>
      <xdr:spPr>
        <a:xfrm flipV="1">
          <a:off x="6972300" y="10835068"/>
          <a:ext cx="889000" cy="4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79978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0538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84889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054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86493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054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93238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0551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72786</xdr:rowOff>
    </xdr:from>
    <xdr:ext cx="599010" cy="259045"/>
    <xdr:sp macro="" textlink="">
      <xdr:nvSpPr>
        <xdr:cNvPr id="262" name="n_1mainValue【橋りょう・トンネル】&#10;一人当たり有形固定資産（償却資産）額">
          <a:extLst>
            <a:ext uri="{FF2B5EF4-FFF2-40B4-BE49-F238E27FC236}">
              <a16:creationId xmlns:a16="http://schemas.microsoft.com/office/drawing/2014/main" id="{00000000-0008-0000-0100-000006010000}"/>
            </a:ext>
          </a:extLst>
        </xdr:cNvPr>
        <xdr:cNvSpPr txBox="1"/>
      </xdr:nvSpPr>
      <xdr:spPr>
        <a:xfrm>
          <a:off x="9327095" y="10874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74346</xdr:rowOff>
    </xdr:from>
    <xdr:ext cx="599010" cy="259045"/>
    <xdr:sp macro="" textlink="">
      <xdr:nvSpPr>
        <xdr:cNvPr id="263" name="n_2mainValue【橋りょう・トンネル】&#10;一人当たり有形固定資産（償却資産）額">
          <a:extLst>
            <a:ext uri="{FF2B5EF4-FFF2-40B4-BE49-F238E27FC236}">
              <a16:creationId xmlns:a16="http://schemas.microsoft.com/office/drawing/2014/main" id="{00000000-0008-0000-0100-000007010000}"/>
            </a:ext>
          </a:extLst>
        </xdr:cNvPr>
        <xdr:cNvSpPr txBox="1"/>
      </xdr:nvSpPr>
      <xdr:spPr>
        <a:xfrm>
          <a:off x="8450795" y="108756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75645</xdr:rowOff>
    </xdr:from>
    <xdr:ext cx="599010" cy="259045"/>
    <xdr:sp macro="" textlink="">
      <xdr:nvSpPr>
        <xdr:cNvPr id="264" name="n_3mainValue【橋りょう・トンネル】&#10;一人当たり有形固定資産（償却資産）額">
          <a:extLst>
            <a:ext uri="{FF2B5EF4-FFF2-40B4-BE49-F238E27FC236}">
              <a16:creationId xmlns:a16="http://schemas.microsoft.com/office/drawing/2014/main" id="{00000000-0008-0000-0100-000008010000}"/>
            </a:ext>
          </a:extLst>
        </xdr:cNvPr>
        <xdr:cNvSpPr txBox="1"/>
      </xdr:nvSpPr>
      <xdr:spPr>
        <a:xfrm>
          <a:off x="7561795" y="10876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79956</xdr:rowOff>
    </xdr:from>
    <xdr:ext cx="599010" cy="259045"/>
    <xdr:sp macro="" textlink="">
      <xdr:nvSpPr>
        <xdr:cNvPr id="265" name="n_4mainValue【橋りょう・トンネル】&#10;一人当たり有形固定資産（償却資産）額">
          <a:extLst>
            <a:ext uri="{FF2B5EF4-FFF2-40B4-BE49-F238E27FC236}">
              <a16:creationId xmlns:a16="http://schemas.microsoft.com/office/drawing/2014/main" id="{00000000-0008-0000-0100-000009010000}"/>
            </a:ext>
          </a:extLst>
        </xdr:cNvPr>
        <xdr:cNvSpPr txBox="1"/>
      </xdr:nvSpPr>
      <xdr:spPr>
        <a:xfrm>
          <a:off x="6672795" y="108813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00000000-0008-0000-0100-00000E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00000000-0008-0000-0100-00000F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00000000-0008-0000-0100-000010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00000000-0008-0000-0100-000011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0000000-0008-0000-0100-00001D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00000000-0008-0000-0100-00001E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00000000-0008-0000-0100-00001F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00000000-0008-0000-0100-000020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00000000-0008-0000-0100-000021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flipV="1">
          <a:off x="4634865" y="13367386"/>
          <a:ext cx="0" cy="1491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00000000-0008-0000-0100-000023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00000000-0008-0000-0100-000024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00000000-0008-0000-0100-000025010000}"/>
            </a:ext>
          </a:extLst>
        </xdr:cNvPr>
        <xdr:cNvSpPr txBox="1"/>
      </xdr:nvSpPr>
      <xdr:spPr>
        <a:xfrm>
          <a:off x="4673600" y="13142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00000000-0008-0000-0100-000026010000}"/>
            </a:ext>
          </a:extLst>
        </xdr:cNvPr>
        <xdr:cNvCxnSpPr/>
      </xdr:nvCxnSpPr>
      <xdr:spPr>
        <a:xfrm>
          <a:off x="4546600" y="13367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00000000-0008-0000-0100-000027010000}"/>
            </a:ext>
          </a:extLst>
        </xdr:cNvPr>
        <xdr:cNvSpPr txBox="1"/>
      </xdr:nvSpPr>
      <xdr:spPr>
        <a:xfrm>
          <a:off x="4673600" y="14019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4584700" y="1416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00000000-0008-0000-0100-000029010000}"/>
            </a:ext>
          </a:extLst>
        </xdr:cNvPr>
        <xdr:cNvSpPr/>
      </xdr:nvSpPr>
      <xdr:spPr>
        <a:xfrm>
          <a:off x="3746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0000000-0008-0000-0100-00002A010000}"/>
            </a:ext>
          </a:extLst>
        </xdr:cNvPr>
        <xdr:cNvSpPr/>
      </xdr:nvSpPr>
      <xdr:spPr>
        <a:xfrm>
          <a:off x="2857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00000000-0008-0000-0100-00002B010000}"/>
            </a:ext>
          </a:extLst>
        </xdr:cNvPr>
        <xdr:cNvSpPr/>
      </xdr:nvSpPr>
      <xdr:spPr>
        <a:xfrm>
          <a:off x="1968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00000000-0008-0000-0100-00002C010000}"/>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100-00002E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0000000-0008-0000-0100-00002F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00000000-0008-0000-0100-000030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0000000-0008-0000-0100-000031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45847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87647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00000000-0008-0000-0100-000033010000}"/>
            </a:ext>
          </a:extLst>
        </xdr:cNvPr>
        <xdr:cNvSpPr txBox="1"/>
      </xdr:nvSpPr>
      <xdr:spPr>
        <a:xfrm>
          <a:off x="4673600" y="1414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71120</xdr:rowOff>
    </xdr:from>
    <xdr:to>
      <xdr:col>20</xdr:col>
      <xdr:colOff>38100</xdr:colOff>
      <xdr:row>83</xdr:row>
      <xdr:rowOff>1270</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3746500" y="1413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121920</xdr:rowOff>
    </xdr:from>
    <xdr:to>
      <xdr:col>24</xdr:col>
      <xdr:colOff>63500</xdr:colOff>
      <xdr:row>82</xdr:row>
      <xdr:rowOff>160020</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3797300" y="1418082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29211</xdr:rowOff>
    </xdr:from>
    <xdr:to>
      <xdr:col>15</xdr:col>
      <xdr:colOff>101600</xdr:colOff>
      <xdr:row>82</xdr:row>
      <xdr:rowOff>130811</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2857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80011</xdr:rowOff>
    </xdr:from>
    <xdr:to>
      <xdr:col>19</xdr:col>
      <xdr:colOff>177800</xdr:colOff>
      <xdr:row>82</xdr:row>
      <xdr:rowOff>121920</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2908300" y="1413891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170180</xdr:rowOff>
    </xdr:from>
    <xdr:to>
      <xdr:col>10</xdr:col>
      <xdr:colOff>165100</xdr:colOff>
      <xdr:row>82</xdr:row>
      <xdr:rowOff>100330</xdr:rowOff>
    </xdr:to>
    <xdr:sp macro="" textlink="">
      <xdr:nvSpPr>
        <xdr:cNvPr id="312" name="楕円 311">
          <a:extLst>
            <a:ext uri="{FF2B5EF4-FFF2-40B4-BE49-F238E27FC236}">
              <a16:creationId xmlns:a16="http://schemas.microsoft.com/office/drawing/2014/main" id="{00000000-0008-0000-0100-000038010000}"/>
            </a:ext>
          </a:extLst>
        </xdr:cNvPr>
        <xdr:cNvSpPr/>
      </xdr:nvSpPr>
      <xdr:spPr>
        <a:xfrm>
          <a:off x="1968500" y="1405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49530</xdr:rowOff>
    </xdr:from>
    <xdr:to>
      <xdr:col>15</xdr:col>
      <xdr:colOff>50800</xdr:colOff>
      <xdr:row>82</xdr:row>
      <xdr:rowOff>80011</xdr:rowOff>
    </xdr:to>
    <xdr:cxnSp macro="">
      <xdr:nvCxnSpPr>
        <xdr:cNvPr id="313" name="直線コネクタ 312">
          <a:extLst>
            <a:ext uri="{FF2B5EF4-FFF2-40B4-BE49-F238E27FC236}">
              <a16:creationId xmlns:a16="http://schemas.microsoft.com/office/drawing/2014/main" id="{00000000-0008-0000-0100-000039010000}"/>
            </a:ext>
          </a:extLst>
        </xdr:cNvPr>
        <xdr:cNvCxnSpPr/>
      </xdr:nvCxnSpPr>
      <xdr:spPr>
        <a:xfrm>
          <a:off x="2019300" y="1410843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128270</xdr:rowOff>
    </xdr:from>
    <xdr:to>
      <xdr:col>6</xdr:col>
      <xdr:colOff>38100</xdr:colOff>
      <xdr:row>82</xdr:row>
      <xdr:rowOff>58420</xdr:rowOff>
    </xdr:to>
    <xdr:sp macro="" textlink="">
      <xdr:nvSpPr>
        <xdr:cNvPr id="314" name="楕円 313">
          <a:extLst>
            <a:ext uri="{FF2B5EF4-FFF2-40B4-BE49-F238E27FC236}">
              <a16:creationId xmlns:a16="http://schemas.microsoft.com/office/drawing/2014/main" id="{00000000-0008-0000-0100-00003A010000}"/>
            </a:ext>
          </a:extLst>
        </xdr:cNvPr>
        <xdr:cNvSpPr/>
      </xdr:nvSpPr>
      <xdr:spPr>
        <a:xfrm>
          <a:off x="1079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7620</xdr:rowOff>
    </xdr:from>
    <xdr:to>
      <xdr:col>10</xdr:col>
      <xdr:colOff>114300</xdr:colOff>
      <xdr:row>82</xdr:row>
      <xdr:rowOff>49530</xdr:rowOff>
    </xdr:to>
    <xdr:cxnSp macro="">
      <xdr:nvCxnSpPr>
        <xdr:cNvPr id="315" name="直線コネクタ 314">
          <a:extLst>
            <a:ext uri="{FF2B5EF4-FFF2-40B4-BE49-F238E27FC236}">
              <a16:creationId xmlns:a16="http://schemas.microsoft.com/office/drawing/2014/main" id="{00000000-0008-0000-0100-00003B010000}"/>
            </a:ext>
          </a:extLst>
        </xdr:cNvPr>
        <xdr:cNvCxnSpPr/>
      </xdr:nvCxnSpPr>
      <xdr:spPr>
        <a:xfrm>
          <a:off x="1130300" y="1406652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22877</xdr:rowOff>
    </xdr:from>
    <xdr:ext cx="405111" cy="259045"/>
    <xdr:sp macro="" textlink="">
      <xdr:nvSpPr>
        <xdr:cNvPr id="316" name="n_1ave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11447</xdr:rowOff>
    </xdr:from>
    <xdr:ext cx="405111" cy="259045"/>
    <xdr:sp macro="" textlink="">
      <xdr:nvSpPr>
        <xdr:cNvPr id="317" name="n_2ave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169563</xdr:rowOff>
    </xdr:from>
    <xdr:ext cx="405111" cy="259045"/>
    <xdr:sp macro="" textlink="">
      <xdr:nvSpPr>
        <xdr:cNvPr id="318" name="n_3ave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9" name="n_4ave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17797</xdr:rowOff>
    </xdr:from>
    <xdr:ext cx="405111" cy="259045"/>
    <xdr:sp macro="" textlink="">
      <xdr:nvSpPr>
        <xdr:cNvPr id="320" name="n_1mainValue【公営住宅】&#10;有形固定資産減価償却率">
          <a:extLst>
            <a:ext uri="{FF2B5EF4-FFF2-40B4-BE49-F238E27FC236}">
              <a16:creationId xmlns:a16="http://schemas.microsoft.com/office/drawing/2014/main" id="{00000000-0008-0000-0100-000040010000}"/>
            </a:ext>
          </a:extLst>
        </xdr:cNvPr>
        <xdr:cNvSpPr txBox="1"/>
      </xdr:nvSpPr>
      <xdr:spPr>
        <a:xfrm>
          <a:off x="3582044" y="1390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147338</xdr:rowOff>
    </xdr:from>
    <xdr:ext cx="405111" cy="259045"/>
    <xdr:sp macro="" textlink="">
      <xdr:nvSpPr>
        <xdr:cNvPr id="321" name="n_2mainValue【公営住宅】&#10;有形固定資産減価償却率">
          <a:extLst>
            <a:ext uri="{FF2B5EF4-FFF2-40B4-BE49-F238E27FC236}">
              <a16:creationId xmlns:a16="http://schemas.microsoft.com/office/drawing/2014/main" id="{00000000-0008-0000-0100-000041010000}"/>
            </a:ext>
          </a:extLst>
        </xdr:cNvPr>
        <xdr:cNvSpPr txBox="1"/>
      </xdr:nvSpPr>
      <xdr:spPr>
        <a:xfrm>
          <a:off x="2705744" y="13863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116857</xdr:rowOff>
    </xdr:from>
    <xdr:ext cx="405111" cy="259045"/>
    <xdr:sp macro="" textlink="">
      <xdr:nvSpPr>
        <xdr:cNvPr id="322" name="n_3mainValue【公営住宅】&#10;有形固定資産減価償却率">
          <a:extLst>
            <a:ext uri="{FF2B5EF4-FFF2-40B4-BE49-F238E27FC236}">
              <a16:creationId xmlns:a16="http://schemas.microsoft.com/office/drawing/2014/main" id="{00000000-0008-0000-0100-000042010000}"/>
            </a:ext>
          </a:extLst>
        </xdr:cNvPr>
        <xdr:cNvSpPr txBox="1"/>
      </xdr:nvSpPr>
      <xdr:spPr>
        <a:xfrm>
          <a:off x="1816744" y="1383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74947</xdr:rowOff>
    </xdr:from>
    <xdr:ext cx="405111" cy="259045"/>
    <xdr:sp macro="" textlink="">
      <xdr:nvSpPr>
        <xdr:cNvPr id="323" name="n_4mainValue【公営住宅】&#10;有形固定資産減価償却率">
          <a:extLst>
            <a:ext uri="{FF2B5EF4-FFF2-40B4-BE49-F238E27FC236}">
              <a16:creationId xmlns:a16="http://schemas.microsoft.com/office/drawing/2014/main" id="{00000000-0008-0000-0100-000043010000}"/>
            </a:ext>
          </a:extLst>
        </xdr:cNvPr>
        <xdr:cNvSpPr txBox="1"/>
      </xdr:nvSpPr>
      <xdr:spPr>
        <a:xfrm>
          <a:off x="927744" y="13790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00000000-0008-0000-0100-000048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00000000-0008-0000-0100-000049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00000000-0008-0000-0100-00004A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00000000-0008-0000-0100-00004B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00000000-0008-0000-0100-00004C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00000000-0008-0000-0100-00004D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00000000-0008-0000-0100-000054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00000000-0008-0000-0100-000055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00000000-0008-0000-0100-000056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00000000-0008-0000-0100-000057010000}"/>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00000000-0008-0000-0100-000058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00000000-0008-0000-0100-000059010000}"/>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00000000-0008-0000-0100-00005A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00000000-0008-0000-0100-00005B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00000000-0008-0000-0100-00005C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00000000-0008-0000-0100-00005D010000}"/>
            </a:ext>
          </a:extLst>
        </xdr:cNvPr>
        <xdr:cNvCxnSpPr/>
      </xdr:nvCxnSpPr>
      <xdr:spPr>
        <a:xfrm flipV="1">
          <a:off x="10476865" y="13368855"/>
          <a:ext cx="0" cy="1533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00000000-0008-0000-0100-00005E010000}"/>
            </a:ext>
          </a:extLst>
        </xdr:cNvPr>
        <xdr:cNvSpPr txBox="1"/>
      </xdr:nvSpPr>
      <xdr:spPr>
        <a:xfrm>
          <a:off x="10515600" y="14906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00000000-0008-0000-0100-00005F010000}"/>
            </a:ext>
          </a:extLst>
        </xdr:cNvPr>
        <xdr:cNvCxnSpPr/>
      </xdr:nvCxnSpPr>
      <xdr:spPr>
        <a:xfrm>
          <a:off x="10388600" y="14902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00000000-0008-0000-0100-000060010000}"/>
            </a:ext>
          </a:extLst>
        </xdr:cNvPr>
        <xdr:cNvSpPr txBox="1"/>
      </xdr:nvSpPr>
      <xdr:spPr>
        <a:xfrm>
          <a:off x="10515600" y="13144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00000000-0008-0000-0100-000061010000}"/>
            </a:ext>
          </a:extLst>
        </xdr:cNvPr>
        <xdr:cNvCxnSpPr/>
      </xdr:nvCxnSpPr>
      <xdr:spPr>
        <a:xfrm>
          <a:off x="10388600" y="13368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4" name="【公営住宅】&#10;一人当たり面積平均値テキスト">
          <a:extLst>
            <a:ext uri="{FF2B5EF4-FFF2-40B4-BE49-F238E27FC236}">
              <a16:creationId xmlns:a16="http://schemas.microsoft.com/office/drawing/2014/main" id="{00000000-0008-0000-0100-000062010000}"/>
            </a:ext>
          </a:extLst>
        </xdr:cNvPr>
        <xdr:cNvSpPr txBox="1"/>
      </xdr:nvSpPr>
      <xdr:spPr>
        <a:xfrm>
          <a:off x="10515600" y="145485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00000000-0008-0000-0100-000063010000}"/>
            </a:ext>
          </a:extLst>
        </xdr:cNvPr>
        <xdr:cNvSpPr/>
      </xdr:nvSpPr>
      <xdr:spPr>
        <a:xfrm>
          <a:off x="10426700" y="14697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0000000-0008-0000-0100-000064010000}"/>
            </a:ext>
          </a:extLst>
        </xdr:cNvPr>
        <xdr:cNvSpPr/>
      </xdr:nvSpPr>
      <xdr:spPr>
        <a:xfrm>
          <a:off x="9588500" y="14694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00000000-0008-0000-0100-000065010000}"/>
            </a:ext>
          </a:extLst>
        </xdr:cNvPr>
        <xdr:cNvSpPr/>
      </xdr:nvSpPr>
      <xdr:spPr>
        <a:xfrm>
          <a:off x="8699500" y="1469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00000000-0008-0000-0100-000066010000}"/>
            </a:ext>
          </a:extLst>
        </xdr:cNvPr>
        <xdr:cNvSpPr/>
      </xdr:nvSpPr>
      <xdr:spPr>
        <a:xfrm>
          <a:off x="7810500" y="1471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00000000-0008-0000-0100-000067010000}"/>
            </a:ext>
          </a:extLst>
        </xdr:cNvPr>
        <xdr:cNvSpPr/>
      </xdr:nvSpPr>
      <xdr:spPr>
        <a:xfrm>
          <a:off x="6921500" y="14704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00000000-0008-0000-0100-000068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00000000-0008-0000-0100-000069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00000000-0008-0000-0100-00006A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00000000-0008-0000-0100-00006B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00000000-0008-0000-0100-00006C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85381</xdr:rowOff>
    </xdr:from>
    <xdr:to>
      <xdr:col>55</xdr:col>
      <xdr:colOff>50800</xdr:colOff>
      <xdr:row>87</xdr:row>
      <xdr:rowOff>15531</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10426700" y="1483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86</xdr:row>
      <xdr:rowOff>308</xdr:rowOff>
    </xdr:from>
    <xdr:ext cx="469744" cy="259045"/>
    <xdr:sp macro="" textlink="">
      <xdr:nvSpPr>
        <xdr:cNvPr id="366" name="【公営住宅】&#10;一人当たり面積該当値テキスト">
          <a:extLst>
            <a:ext uri="{FF2B5EF4-FFF2-40B4-BE49-F238E27FC236}">
              <a16:creationId xmlns:a16="http://schemas.microsoft.com/office/drawing/2014/main" id="{00000000-0008-0000-0100-00006E010000}"/>
            </a:ext>
          </a:extLst>
        </xdr:cNvPr>
        <xdr:cNvSpPr txBox="1"/>
      </xdr:nvSpPr>
      <xdr:spPr>
        <a:xfrm>
          <a:off x="10515600" y="14745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85816</xdr:rowOff>
    </xdr:from>
    <xdr:to>
      <xdr:col>50</xdr:col>
      <xdr:colOff>165100</xdr:colOff>
      <xdr:row>87</xdr:row>
      <xdr:rowOff>15966</xdr:rowOff>
    </xdr:to>
    <xdr:sp macro="" textlink="">
      <xdr:nvSpPr>
        <xdr:cNvPr id="367" name="楕円 366">
          <a:extLst>
            <a:ext uri="{FF2B5EF4-FFF2-40B4-BE49-F238E27FC236}">
              <a16:creationId xmlns:a16="http://schemas.microsoft.com/office/drawing/2014/main" id="{00000000-0008-0000-0100-00006F010000}"/>
            </a:ext>
          </a:extLst>
        </xdr:cNvPr>
        <xdr:cNvSpPr/>
      </xdr:nvSpPr>
      <xdr:spPr>
        <a:xfrm>
          <a:off x="9588500" y="1483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136181</xdr:rowOff>
    </xdr:from>
    <xdr:to>
      <xdr:col>55</xdr:col>
      <xdr:colOff>0</xdr:colOff>
      <xdr:row>86</xdr:row>
      <xdr:rowOff>136616</xdr:rowOff>
    </xdr:to>
    <xdr:cxnSp macro="">
      <xdr:nvCxnSpPr>
        <xdr:cNvPr id="368" name="直線コネクタ 367">
          <a:extLst>
            <a:ext uri="{FF2B5EF4-FFF2-40B4-BE49-F238E27FC236}">
              <a16:creationId xmlns:a16="http://schemas.microsoft.com/office/drawing/2014/main" id="{00000000-0008-0000-0100-000070010000}"/>
            </a:ext>
          </a:extLst>
        </xdr:cNvPr>
        <xdr:cNvCxnSpPr/>
      </xdr:nvCxnSpPr>
      <xdr:spPr>
        <a:xfrm flipV="1">
          <a:off x="9639300" y="14880881"/>
          <a:ext cx="838200" cy="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86034</xdr:rowOff>
    </xdr:from>
    <xdr:to>
      <xdr:col>46</xdr:col>
      <xdr:colOff>38100</xdr:colOff>
      <xdr:row>87</xdr:row>
      <xdr:rowOff>16184</xdr:rowOff>
    </xdr:to>
    <xdr:sp macro="" textlink="">
      <xdr:nvSpPr>
        <xdr:cNvPr id="369" name="楕円 368">
          <a:extLst>
            <a:ext uri="{FF2B5EF4-FFF2-40B4-BE49-F238E27FC236}">
              <a16:creationId xmlns:a16="http://schemas.microsoft.com/office/drawing/2014/main" id="{00000000-0008-0000-0100-000071010000}"/>
            </a:ext>
          </a:extLst>
        </xdr:cNvPr>
        <xdr:cNvSpPr/>
      </xdr:nvSpPr>
      <xdr:spPr>
        <a:xfrm>
          <a:off x="8699500" y="14830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136616</xdr:rowOff>
    </xdr:from>
    <xdr:to>
      <xdr:col>50</xdr:col>
      <xdr:colOff>114300</xdr:colOff>
      <xdr:row>86</xdr:row>
      <xdr:rowOff>136834</xdr:rowOff>
    </xdr:to>
    <xdr:cxnSp macro="">
      <xdr:nvCxnSpPr>
        <xdr:cNvPr id="370" name="直線コネクタ 369">
          <a:extLst>
            <a:ext uri="{FF2B5EF4-FFF2-40B4-BE49-F238E27FC236}">
              <a16:creationId xmlns:a16="http://schemas.microsoft.com/office/drawing/2014/main" id="{00000000-0008-0000-0100-000072010000}"/>
            </a:ext>
          </a:extLst>
        </xdr:cNvPr>
        <xdr:cNvCxnSpPr/>
      </xdr:nvCxnSpPr>
      <xdr:spPr>
        <a:xfrm flipV="1">
          <a:off x="8750300" y="14881316"/>
          <a:ext cx="889000" cy="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85489</xdr:rowOff>
    </xdr:from>
    <xdr:to>
      <xdr:col>41</xdr:col>
      <xdr:colOff>101600</xdr:colOff>
      <xdr:row>87</xdr:row>
      <xdr:rowOff>15639</xdr:rowOff>
    </xdr:to>
    <xdr:sp macro="" textlink="">
      <xdr:nvSpPr>
        <xdr:cNvPr id="371" name="楕円 370">
          <a:extLst>
            <a:ext uri="{FF2B5EF4-FFF2-40B4-BE49-F238E27FC236}">
              <a16:creationId xmlns:a16="http://schemas.microsoft.com/office/drawing/2014/main" id="{00000000-0008-0000-0100-000073010000}"/>
            </a:ext>
          </a:extLst>
        </xdr:cNvPr>
        <xdr:cNvSpPr/>
      </xdr:nvSpPr>
      <xdr:spPr>
        <a:xfrm>
          <a:off x="7810500" y="14830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136289</xdr:rowOff>
    </xdr:from>
    <xdr:to>
      <xdr:col>45</xdr:col>
      <xdr:colOff>177800</xdr:colOff>
      <xdr:row>86</xdr:row>
      <xdr:rowOff>136834</xdr:rowOff>
    </xdr:to>
    <xdr:cxnSp macro="">
      <xdr:nvCxnSpPr>
        <xdr:cNvPr id="372" name="直線コネクタ 371">
          <a:extLst>
            <a:ext uri="{FF2B5EF4-FFF2-40B4-BE49-F238E27FC236}">
              <a16:creationId xmlns:a16="http://schemas.microsoft.com/office/drawing/2014/main" id="{00000000-0008-0000-0100-000074010000}"/>
            </a:ext>
          </a:extLst>
        </xdr:cNvPr>
        <xdr:cNvCxnSpPr/>
      </xdr:nvCxnSpPr>
      <xdr:spPr>
        <a:xfrm>
          <a:off x="7861300" y="14880989"/>
          <a:ext cx="889000" cy="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86142</xdr:rowOff>
    </xdr:from>
    <xdr:to>
      <xdr:col>36</xdr:col>
      <xdr:colOff>165100</xdr:colOff>
      <xdr:row>87</xdr:row>
      <xdr:rowOff>16292</xdr:rowOff>
    </xdr:to>
    <xdr:sp macro="" textlink="">
      <xdr:nvSpPr>
        <xdr:cNvPr id="373" name="楕円 372">
          <a:extLst>
            <a:ext uri="{FF2B5EF4-FFF2-40B4-BE49-F238E27FC236}">
              <a16:creationId xmlns:a16="http://schemas.microsoft.com/office/drawing/2014/main" id="{00000000-0008-0000-0100-000075010000}"/>
            </a:ext>
          </a:extLst>
        </xdr:cNvPr>
        <xdr:cNvSpPr/>
      </xdr:nvSpPr>
      <xdr:spPr>
        <a:xfrm>
          <a:off x="6921500" y="1483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136289</xdr:rowOff>
    </xdr:from>
    <xdr:to>
      <xdr:col>41</xdr:col>
      <xdr:colOff>50800</xdr:colOff>
      <xdr:row>86</xdr:row>
      <xdr:rowOff>136942</xdr:rowOff>
    </xdr:to>
    <xdr:cxnSp macro="">
      <xdr:nvCxnSpPr>
        <xdr:cNvPr id="374" name="直線コネクタ 373">
          <a:extLst>
            <a:ext uri="{FF2B5EF4-FFF2-40B4-BE49-F238E27FC236}">
              <a16:creationId xmlns:a16="http://schemas.microsoft.com/office/drawing/2014/main" id="{00000000-0008-0000-0100-000076010000}"/>
            </a:ext>
          </a:extLst>
        </xdr:cNvPr>
        <xdr:cNvCxnSpPr/>
      </xdr:nvCxnSpPr>
      <xdr:spPr>
        <a:xfrm flipV="1">
          <a:off x="6972300" y="14880989"/>
          <a:ext cx="8890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68415</xdr:rowOff>
    </xdr:from>
    <xdr:ext cx="469744" cy="259045"/>
    <xdr:sp macro="" textlink="">
      <xdr:nvSpPr>
        <xdr:cNvPr id="375" name="n_1aveValue【公営住宅】&#10;一人当たり面積">
          <a:extLst>
            <a:ext uri="{FF2B5EF4-FFF2-40B4-BE49-F238E27FC236}">
              <a16:creationId xmlns:a16="http://schemas.microsoft.com/office/drawing/2014/main" id="{00000000-0008-0000-0100-000077010000}"/>
            </a:ext>
          </a:extLst>
        </xdr:cNvPr>
        <xdr:cNvSpPr txBox="1"/>
      </xdr:nvSpPr>
      <xdr:spPr>
        <a:xfrm>
          <a:off x="9391727" y="14470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72987</xdr:rowOff>
    </xdr:from>
    <xdr:ext cx="469744" cy="259045"/>
    <xdr:sp macro="" textlink="">
      <xdr:nvSpPr>
        <xdr:cNvPr id="376" name="n_2aveValue【公営住宅】&#10;一人当たり面積">
          <a:extLst>
            <a:ext uri="{FF2B5EF4-FFF2-40B4-BE49-F238E27FC236}">
              <a16:creationId xmlns:a16="http://schemas.microsoft.com/office/drawing/2014/main" id="{00000000-0008-0000-0100-000078010000}"/>
            </a:ext>
          </a:extLst>
        </xdr:cNvPr>
        <xdr:cNvSpPr txBox="1"/>
      </xdr:nvSpPr>
      <xdr:spPr>
        <a:xfrm>
          <a:off x="8515427" y="1447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86050</xdr:rowOff>
    </xdr:from>
    <xdr:ext cx="469744" cy="259045"/>
    <xdr:sp macro="" textlink="">
      <xdr:nvSpPr>
        <xdr:cNvPr id="377" name="n_3aveValue【公営住宅】&#10;一人当たり面積">
          <a:extLst>
            <a:ext uri="{FF2B5EF4-FFF2-40B4-BE49-F238E27FC236}">
              <a16:creationId xmlns:a16="http://schemas.microsoft.com/office/drawing/2014/main" id="{00000000-0008-0000-0100-000079010000}"/>
            </a:ext>
          </a:extLst>
        </xdr:cNvPr>
        <xdr:cNvSpPr txBox="1"/>
      </xdr:nvSpPr>
      <xdr:spPr>
        <a:xfrm>
          <a:off x="7626427" y="144878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77778</xdr:rowOff>
    </xdr:from>
    <xdr:ext cx="469744" cy="259045"/>
    <xdr:sp macro="" textlink="">
      <xdr:nvSpPr>
        <xdr:cNvPr id="378" name="n_4aveValue【公営住宅】&#10;一人当たり面積">
          <a:extLst>
            <a:ext uri="{FF2B5EF4-FFF2-40B4-BE49-F238E27FC236}">
              <a16:creationId xmlns:a16="http://schemas.microsoft.com/office/drawing/2014/main" id="{00000000-0008-0000-0100-00007A010000}"/>
            </a:ext>
          </a:extLst>
        </xdr:cNvPr>
        <xdr:cNvSpPr txBox="1"/>
      </xdr:nvSpPr>
      <xdr:spPr>
        <a:xfrm>
          <a:off x="6737427" y="1447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87</xdr:row>
      <xdr:rowOff>7093</xdr:rowOff>
    </xdr:from>
    <xdr:ext cx="469744" cy="259045"/>
    <xdr:sp macro="" textlink="">
      <xdr:nvSpPr>
        <xdr:cNvPr id="379" name="n_1mainValue【公営住宅】&#10;一人当たり面積">
          <a:extLst>
            <a:ext uri="{FF2B5EF4-FFF2-40B4-BE49-F238E27FC236}">
              <a16:creationId xmlns:a16="http://schemas.microsoft.com/office/drawing/2014/main" id="{00000000-0008-0000-0100-00007B010000}"/>
            </a:ext>
          </a:extLst>
        </xdr:cNvPr>
        <xdr:cNvSpPr txBox="1"/>
      </xdr:nvSpPr>
      <xdr:spPr>
        <a:xfrm>
          <a:off x="9391727" y="14923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87</xdr:row>
      <xdr:rowOff>7311</xdr:rowOff>
    </xdr:from>
    <xdr:ext cx="469744" cy="259045"/>
    <xdr:sp macro="" textlink="">
      <xdr:nvSpPr>
        <xdr:cNvPr id="380" name="n_2mainValue【公営住宅】&#10;一人当たり面積">
          <a:extLst>
            <a:ext uri="{FF2B5EF4-FFF2-40B4-BE49-F238E27FC236}">
              <a16:creationId xmlns:a16="http://schemas.microsoft.com/office/drawing/2014/main" id="{00000000-0008-0000-0100-00007C010000}"/>
            </a:ext>
          </a:extLst>
        </xdr:cNvPr>
        <xdr:cNvSpPr txBox="1"/>
      </xdr:nvSpPr>
      <xdr:spPr>
        <a:xfrm>
          <a:off x="8515427" y="1492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87</xdr:row>
      <xdr:rowOff>6766</xdr:rowOff>
    </xdr:from>
    <xdr:ext cx="469744" cy="259045"/>
    <xdr:sp macro="" textlink="">
      <xdr:nvSpPr>
        <xdr:cNvPr id="381" name="n_3mainValue【公営住宅】&#10;一人当たり面積">
          <a:extLst>
            <a:ext uri="{FF2B5EF4-FFF2-40B4-BE49-F238E27FC236}">
              <a16:creationId xmlns:a16="http://schemas.microsoft.com/office/drawing/2014/main" id="{00000000-0008-0000-0100-00007D010000}"/>
            </a:ext>
          </a:extLst>
        </xdr:cNvPr>
        <xdr:cNvSpPr txBox="1"/>
      </xdr:nvSpPr>
      <xdr:spPr>
        <a:xfrm>
          <a:off x="7626427" y="149229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87</xdr:row>
      <xdr:rowOff>7419</xdr:rowOff>
    </xdr:from>
    <xdr:ext cx="469744" cy="259045"/>
    <xdr:sp macro="" textlink="">
      <xdr:nvSpPr>
        <xdr:cNvPr id="382" name="n_4mainValue【公営住宅】&#10;一人当たり面積">
          <a:extLst>
            <a:ext uri="{FF2B5EF4-FFF2-40B4-BE49-F238E27FC236}">
              <a16:creationId xmlns:a16="http://schemas.microsoft.com/office/drawing/2014/main" id="{00000000-0008-0000-0100-00007E010000}"/>
            </a:ext>
          </a:extLst>
        </xdr:cNvPr>
        <xdr:cNvSpPr txBox="1"/>
      </xdr:nvSpPr>
      <xdr:spPr>
        <a:xfrm>
          <a:off x="6737427" y="1492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00000000-0008-0000-0100-00008F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00000000-0008-0000-0100-000090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00000000-0008-0000-0100-000091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100-000092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100-000093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00000000-0008-0000-0100-000094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00000000-0008-0000-0100-000095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00000000-0008-0000-0100-000096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00000000-0008-0000-0100-00009D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00000000-0008-0000-0100-00009F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00000000-0008-0000-0100-0000A1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00000000-0008-0000-0100-0000A3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0000000-0008-0000-0100-0000A4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00000000-0008-0000-0100-0000A5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00000000-0008-0000-0100-0000A6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00000000-0008-0000-0100-0000A7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00000000-0008-0000-0100-0000A8010000}"/>
            </a:ext>
          </a:extLst>
        </xdr:cNvPr>
        <xdr:cNvCxnSpPr/>
      </xdr:nvCxnSpPr>
      <xdr:spPr>
        <a:xfrm flipV="1">
          <a:off x="16318864" y="5696494"/>
          <a:ext cx="0" cy="1596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00000000-0008-0000-0100-0000A9010000}"/>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00000000-0008-0000-0100-0000AA010000}"/>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00000000-0008-0000-0100-0000AB010000}"/>
            </a:ext>
          </a:extLst>
        </xdr:cNvPr>
        <xdr:cNvSpPr txBox="1"/>
      </xdr:nvSpPr>
      <xdr:spPr>
        <a:xfrm>
          <a:off x="16357600" y="547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00000000-0008-0000-0100-0000AC010000}"/>
            </a:ext>
          </a:extLst>
        </xdr:cNvPr>
        <xdr:cNvCxnSpPr/>
      </xdr:nvCxnSpPr>
      <xdr:spPr>
        <a:xfrm>
          <a:off x="16230600" y="569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00000000-0008-0000-0100-0000AD010000}"/>
            </a:ext>
          </a:extLst>
        </xdr:cNvPr>
        <xdr:cNvSpPr txBox="1"/>
      </xdr:nvSpPr>
      <xdr:spPr>
        <a:xfrm>
          <a:off x="16357600" y="64536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00000000-0008-0000-0100-0000AE010000}"/>
            </a:ext>
          </a:extLst>
        </xdr:cNvPr>
        <xdr:cNvSpPr/>
      </xdr:nvSpPr>
      <xdr:spPr>
        <a:xfrm>
          <a:off x="16268700" y="6475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00000000-0008-0000-0100-0000AF010000}"/>
            </a:ext>
          </a:extLst>
        </xdr:cNvPr>
        <xdr:cNvSpPr/>
      </xdr:nvSpPr>
      <xdr:spPr>
        <a:xfrm>
          <a:off x="15430500" y="6455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0000000-0008-0000-0100-0000B0010000}"/>
            </a:ext>
          </a:extLst>
        </xdr:cNvPr>
        <xdr:cNvSpPr/>
      </xdr:nvSpPr>
      <xdr:spPr>
        <a:xfrm>
          <a:off x="14541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00000000-0008-0000-0100-0000B1010000}"/>
            </a:ext>
          </a:extLst>
        </xdr:cNvPr>
        <xdr:cNvSpPr/>
      </xdr:nvSpPr>
      <xdr:spPr>
        <a:xfrm>
          <a:off x="13652500" y="6512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00000000-0008-0000-0100-0000B2010000}"/>
            </a:ext>
          </a:extLst>
        </xdr:cNvPr>
        <xdr:cNvSpPr/>
      </xdr:nvSpPr>
      <xdr:spPr>
        <a:xfrm>
          <a:off x="12763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100-0000B3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100-0000B4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100-0000B5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00000000-0008-0000-0100-0000B6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100-0000B7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35197</xdr:rowOff>
    </xdr:from>
    <xdr:to>
      <xdr:col>85</xdr:col>
      <xdr:colOff>177800</xdr:colOff>
      <xdr:row>37</xdr:row>
      <xdr:rowOff>136797</xdr:rowOff>
    </xdr:to>
    <xdr:sp macro="" textlink="">
      <xdr:nvSpPr>
        <xdr:cNvPr id="440" name="楕円 439">
          <a:extLst>
            <a:ext uri="{FF2B5EF4-FFF2-40B4-BE49-F238E27FC236}">
              <a16:creationId xmlns:a16="http://schemas.microsoft.com/office/drawing/2014/main" id="{00000000-0008-0000-0100-0000B8010000}"/>
            </a:ext>
          </a:extLst>
        </xdr:cNvPr>
        <xdr:cNvSpPr/>
      </xdr:nvSpPr>
      <xdr:spPr>
        <a:xfrm>
          <a:off x="16268700" y="6378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58074</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00000000-0008-0000-0100-0000B9010000}"/>
            </a:ext>
          </a:extLst>
        </xdr:cNvPr>
        <xdr:cNvSpPr txBox="1"/>
      </xdr:nvSpPr>
      <xdr:spPr>
        <a:xfrm>
          <a:off x="16357600" y="6230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164193</xdr:rowOff>
    </xdr:from>
    <xdr:to>
      <xdr:col>81</xdr:col>
      <xdr:colOff>101600</xdr:colOff>
      <xdr:row>37</xdr:row>
      <xdr:rowOff>94343</xdr:rowOff>
    </xdr:to>
    <xdr:sp macro="" textlink="">
      <xdr:nvSpPr>
        <xdr:cNvPr id="442" name="楕円 441">
          <a:extLst>
            <a:ext uri="{FF2B5EF4-FFF2-40B4-BE49-F238E27FC236}">
              <a16:creationId xmlns:a16="http://schemas.microsoft.com/office/drawing/2014/main" id="{00000000-0008-0000-0100-0000BA010000}"/>
            </a:ext>
          </a:extLst>
        </xdr:cNvPr>
        <xdr:cNvSpPr/>
      </xdr:nvSpPr>
      <xdr:spPr>
        <a:xfrm>
          <a:off x="15430500" y="63363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43543</xdr:rowOff>
    </xdr:from>
    <xdr:to>
      <xdr:col>85</xdr:col>
      <xdr:colOff>127000</xdr:colOff>
      <xdr:row>37</xdr:row>
      <xdr:rowOff>85997</xdr:rowOff>
    </xdr:to>
    <xdr:cxnSp macro="">
      <xdr:nvCxnSpPr>
        <xdr:cNvPr id="443" name="直線コネクタ 442">
          <a:extLst>
            <a:ext uri="{FF2B5EF4-FFF2-40B4-BE49-F238E27FC236}">
              <a16:creationId xmlns:a16="http://schemas.microsoft.com/office/drawing/2014/main" id="{00000000-0008-0000-0100-0000BB010000}"/>
            </a:ext>
          </a:extLst>
        </xdr:cNvPr>
        <xdr:cNvCxnSpPr/>
      </xdr:nvCxnSpPr>
      <xdr:spPr>
        <a:xfrm>
          <a:off x="15481300" y="6387193"/>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121739</xdr:rowOff>
    </xdr:from>
    <xdr:to>
      <xdr:col>76</xdr:col>
      <xdr:colOff>165100</xdr:colOff>
      <xdr:row>37</xdr:row>
      <xdr:rowOff>51889</xdr:rowOff>
    </xdr:to>
    <xdr:sp macro="" textlink="">
      <xdr:nvSpPr>
        <xdr:cNvPr id="444" name="楕円 443">
          <a:extLst>
            <a:ext uri="{FF2B5EF4-FFF2-40B4-BE49-F238E27FC236}">
              <a16:creationId xmlns:a16="http://schemas.microsoft.com/office/drawing/2014/main" id="{00000000-0008-0000-0100-0000BC010000}"/>
            </a:ext>
          </a:extLst>
        </xdr:cNvPr>
        <xdr:cNvSpPr/>
      </xdr:nvSpPr>
      <xdr:spPr>
        <a:xfrm>
          <a:off x="14541500" y="6293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1089</xdr:rowOff>
    </xdr:from>
    <xdr:to>
      <xdr:col>81</xdr:col>
      <xdr:colOff>50800</xdr:colOff>
      <xdr:row>37</xdr:row>
      <xdr:rowOff>43543</xdr:rowOff>
    </xdr:to>
    <xdr:cxnSp macro="">
      <xdr:nvCxnSpPr>
        <xdr:cNvPr id="445" name="直線コネクタ 444">
          <a:extLst>
            <a:ext uri="{FF2B5EF4-FFF2-40B4-BE49-F238E27FC236}">
              <a16:creationId xmlns:a16="http://schemas.microsoft.com/office/drawing/2014/main" id="{00000000-0008-0000-0100-0000BD010000}"/>
            </a:ext>
          </a:extLst>
        </xdr:cNvPr>
        <xdr:cNvCxnSpPr/>
      </xdr:nvCxnSpPr>
      <xdr:spPr>
        <a:xfrm>
          <a:off x="14592300" y="6344739"/>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80917</xdr:rowOff>
    </xdr:from>
    <xdr:to>
      <xdr:col>72</xdr:col>
      <xdr:colOff>38100</xdr:colOff>
      <xdr:row>37</xdr:row>
      <xdr:rowOff>11067</xdr:rowOff>
    </xdr:to>
    <xdr:sp macro="" textlink="">
      <xdr:nvSpPr>
        <xdr:cNvPr id="446" name="楕円 445">
          <a:extLst>
            <a:ext uri="{FF2B5EF4-FFF2-40B4-BE49-F238E27FC236}">
              <a16:creationId xmlns:a16="http://schemas.microsoft.com/office/drawing/2014/main" id="{00000000-0008-0000-0100-0000BE010000}"/>
            </a:ext>
          </a:extLst>
        </xdr:cNvPr>
        <xdr:cNvSpPr/>
      </xdr:nvSpPr>
      <xdr:spPr>
        <a:xfrm>
          <a:off x="13652500" y="6253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131717</xdr:rowOff>
    </xdr:from>
    <xdr:to>
      <xdr:col>76</xdr:col>
      <xdr:colOff>114300</xdr:colOff>
      <xdr:row>37</xdr:row>
      <xdr:rowOff>1089</xdr:rowOff>
    </xdr:to>
    <xdr:cxnSp macro="">
      <xdr:nvCxnSpPr>
        <xdr:cNvPr id="447" name="直線コネクタ 446">
          <a:extLst>
            <a:ext uri="{FF2B5EF4-FFF2-40B4-BE49-F238E27FC236}">
              <a16:creationId xmlns:a16="http://schemas.microsoft.com/office/drawing/2014/main" id="{00000000-0008-0000-0100-0000BF010000}"/>
            </a:ext>
          </a:extLst>
        </xdr:cNvPr>
        <xdr:cNvCxnSpPr/>
      </xdr:nvCxnSpPr>
      <xdr:spPr>
        <a:xfrm>
          <a:off x="13703300" y="630391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53158</xdr:rowOff>
    </xdr:from>
    <xdr:to>
      <xdr:col>67</xdr:col>
      <xdr:colOff>101600</xdr:colOff>
      <xdr:row>36</xdr:row>
      <xdr:rowOff>154758</xdr:rowOff>
    </xdr:to>
    <xdr:sp macro="" textlink="">
      <xdr:nvSpPr>
        <xdr:cNvPr id="448" name="楕円 447">
          <a:extLst>
            <a:ext uri="{FF2B5EF4-FFF2-40B4-BE49-F238E27FC236}">
              <a16:creationId xmlns:a16="http://schemas.microsoft.com/office/drawing/2014/main" id="{00000000-0008-0000-0100-0000C0010000}"/>
            </a:ext>
          </a:extLst>
        </xdr:cNvPr>
        <xdr:cNvSpPr/>
      </xdr:nvSpPr>
      <xdr:spPr>
        <a:xfrm>
          <a:off x="12763500" y="622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103958</xdr:rowOff>
    </xdr:from>
    <xdr:to>
      <xdr:col>71</xdr:col>
      <xdr:colOff>177800</xdr:colOff>
      <xdr:row>36</xdr:row>
      <xdr:rowOff>131717</xdr:rowOff>
    </xdr:to>
    <xdr:cxnSp macro="">
      <xdr:nvCxnSpPr>
        <xdr:cNvPr id="449" name="直線コネクタ 448">
          <a:extLst>
            <a:ext uri="{FF2B5EF4-FFF2-40B4-BE49-F238E27FC236}">
              <a16:creationId xmlns:a16="http://schemas.microsoft.com/office/drawing/2014/main" id="{00000000-0008-0000-0100-0000C1010000}"/>
            </a:ext>
          </a:extLst>
        </xdr:cNvPr>
        <xdr:cNvCxnSpPr/>
      </xdr:nvCxnSpPr>
      <xdr:spPr>
        <a:xfrm>
          <a:off x="12814300" y="627615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00000000-0008-0000-0100-0000C2010000}"/>
            </a:ext>
          </a:extLst>
        </xdr:cNvPr>
        <xdr:cNvSpPr txBox="1"/>
      </xdr:nvSpPr>
      <xdr:spPr>
        <a:xfrm>
          <a:off x="15266044"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00000000-0008-0000-0100-0000C3010000}"/>
            </a:ext>
          </a:extLst>
        </xdr:cNvPr>
        <xdr:cNvSpPr txBox="1"/>
      </xdr:nvSpPr>
      <xdr:spPr>
        <a:xfrm>
          <a:off x="14389744" y="6598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00000000-0008-0000-0100-0000C4010000}"/>
            </a:ext>
          </a:extLst>
        </xdr:cNvPr>
        <xdr:cNvSpPr txBox="1"/>
      </xdr:nvSpPr>
      <xdr:spPr>
        <a:xfrm>
          <a:off x="13500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00000000-0008-0000-0100-0000C5010000}"/>
            </a:ext>
          </a:extLst>
        </xdr:cNvPr>
        <xdr:cNvSpPr txBox="1"/>
      </xdr:nvSpPr>
      <xdr:spPr>
        <a:xfrm>
          <a:off x="12611744"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110870</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00000000-0008-0000-0100-0000C6010000}"/>
            </a:ext>
          </a:extLst>
        </xdr:cNvPr>
        <xdr:cNvSpPr txBox="1"/>
      </xdr:nvSpPr>
      <xdr:spPr>
        <a:xfrm>
          <a:off x="15266044" y="6111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68416</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00000000-0008-0000-0100-0000C7010000}"/>
            </a:ext>
          </a:extLst>
        </xdr:cNvPr>
        <xdr:cNvSpPr txBox="1"/>
      </xdr:nvSpPr>
      <xdr:spPr>
        <a:xfrm>
          <a:off x="14389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27594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00000000-0008-0000-0100-0000C8010000}"/>
            </a:ext>
          </a:extLst>
        </xdr:cNvPr>
        <xdr:cNvSpPr txBox="1"/>
      </xdr:nvSpPr>
      <xdr:spPr>
        <a:xfrm>
          <a:off x="13500744" y="6028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171285</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00000000-0008-0000-0100-0000C9010000}"/>
            </a:ext>
          </a:extLst>
        </xdr:cNvPr>
        <xdr:cNvSpPr txBox="1"/>
      </xdr:nvSpPr>
      <xdr:spPr>
        <a:xfrm>
          <a:off x="12611744" y="6000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00000000-0008-0000-0100-0000CA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00000000-0008-0000-0100-0000CB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00000000-0008-0000-0100-0000CC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100-0000CD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100-0000CE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00000000-0008-0000-0100-0000CF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00000000-0008-0000-0100-0000D0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0000000-0008-0000-0100-0000D1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00000000-0008-0000-0100-0000D2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00000000-0008-0000-0100-0000D3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00000000-0008-0000-0100-0000D401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00000000-0008-0000-0100-0000D5010000}"/>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00000000-0008-0000-0100-0000D601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00000000-0008-0000-0100-0000D7010000}"/>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00000000-0008-0000-0100-0000D801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00000000-0008-0000-0100-0000D9010000}"/>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00000000-0008-0000-0100-0000DA01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0000000-0008-0000-0100-0000DB010000}"/>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00000000-0008-0000-0100-0000DC01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00000000-0008-0000-0100-0000DD010000}"/>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00000000-0008-0000-0100-0000DE01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00000000-0008-0000-0100-0000DF010000}"/>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00000000-0008-0000-0100-0000E0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00000000-0008-0000-0100-0000E2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00000000-0008-0000-0100-0000E3010000}"/>
            </a:ext>
          </a:extLst>
        </xdr:cNvPr>
        <xdr:cNvCxnSpPr/>
      </xdr:nvCxnSpPr>
      <xdr:spPr>
        <a:xfrm flipV="1">
          <a:off x="22160864" y="578956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00000000-0008-0000-0100-0000E4010000}"/>
            </a:ext>
          </a:extLst>
        </xdr:cNvPr>
        <xdr:cNvSpPr txBox="1"/>
      </xdr:nvSpPr>
      <xdr:spPr>
        <a:xfrm>
          <a:off x="22199600" y="726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00000000-0008-0000-0100-0000E5010000}"/>
            </a:ext>
          </a:extLst>
        </xdr:cNvPr>
        <xdr:cNvCxnSpPr/>
      </xdr:nvCxnSpPr>
      <xdr:spPr>
        <a:xfrm>
          <a:off x="22072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00000000-0008-0000-0100-0000E6010000}"/>
            </a:ext>
          </a:extLst>
        </xdr:cNvPr>
        <xdr:cNvSpPr txBox="1"/>
      </xdr:nvSpPr>
      <xdr:spPr>
        <a:xfrm>
          <a:off x="22199600" y="5564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00000000-0008-0000-0100-0000E7010000}"/>
            </a:ext>
          </a:extLst>
        </xdr:cNvPr>
        <xdr:cNvCxnSpPr/>
      </xdr:nvCxnSpPr>
      <xdr:spPr>
        <a:xfrm>
          <a:off x="22072600" y="5789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00000000-0008-0000-0100-0000E8010000}"/>
            </a:ext>
          </a:extLst>
        </xdr:cNvPr>
        <xdr:cNvSpPr txBox="1"/>
      </xdr:nvSpPr>
      <xdr:spPr>
        <a:xfrm>
          <a:off x="22199600" y="65029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00000000-0008-0000-0100-0000E9010000}"/>
            </a:ext>
          </a:extLst>
        </xdr:cNvPr>
        <xdr:cNvSpPr/>
      </xdr:nvSpPr>
      <xdr:spPr>
        <a:xfrm>
          <a:off x="221107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00000000-0008-0000-0100-0000EA010000}"/>
            </a:ext>
          </a:extLst>
        </xdr:cNvPr>
        <xdr:cNvSpPr/>
      </xdr:nvSpPr>
      <xdr:spPr>
        <a:xfrm>
          <a:off x="21272500" y="665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00000000-0008-0000-0100-0000EB010000}"/>
            </a:ext>
          </a:extLst>
        </xdr:cNvPr>
        <xdr:cNvSpPr/>
      </xdr:nvSpPr>
      <xdr:spPr>
        <a:xfrm>
          <a:off x="20383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00000000-0008-0000-0100-0000EC010000}"/>
            </a:ext>
          </a:extLst>
        </xdr:cNvPr>
        <xdr:cNvSpPr/>
      </xdr:nvSpPr>
      <xdr:spPr>
        <a:xfrm>
          <a:off x="19494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00000000-0008-0000-0100-0000ED010000}"/>
            </a:ext>
          </a:extLst>
        </xdr:cNvPr>
        <xdr:cNvSpPr/>
      </xdr:nvSpPr>
      <xdr:spPr>
        <a:xfrm>
          <a:off x="18605500" y="6674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100-0000EE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100-0000EF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00000000-0008-0000-0100-0000F0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00000000-0008-0000-0100-0000F1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00000000-0008-0000-0100-0000F2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35197</xdr:rowOff>
    </xdr:from>
    <xdr:to>
      <xdr:col>116</xdr:col>
      <xdr:colOff>114300</xdr:colOff>
      <xdr:row>40</xdr:row>
      <xdr:rowOff>136797</xdr:rowOff>
    </xdr:to>
    <xdr:sp macro="" textlink="">
      <xdr:nvSpPr>
        <xdr:cNvPr id="499" name="楕円 498">
          <a:extLst>
            <a:ext uri="{FF2B5EF4-FFF2-40B4-BE49-F238E27FC236}">
              <a16:creationId xmlns:a16="http://schemas.microsoft.com/office/drawing/2014/main" id="{00000000-0008-0000-0100-0000F3010000}"/>
            </a:ext>
          </a:extLst>
        </xdr:cNvPr>
        <xdr:cNvSpPr/>
      </xdr:nvSpPr>
      <xdr:spPr>
        <a:xfrm>
          <a:off x="22110700" y="689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13624</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00000000-0008-0000-0100-0000F4010000}"/>
            </a:ext>
          </a:extLst>
        </xdr:cNvPr>
        <xdr:cNvSpPr txBox="1"/>
      </xdr:nvSpPr>
      <xdr:spPr>
        <a:xfrm>
          <a:off x="22199600" y="6871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40096</xdr:rowOff>
    </xdr:from>
    <xdr:to>
      <xdr:col>112</xdr:col>
      <xdr:colOff>38100</xdr:colOff>
      <xdr:row>40</xdr:row>
      <xdr:rowOff>141696</xdr:rowOff>
    </xdr:to>
    <xdr:sp macro="" textlink="">
      <xdr:nvSpPr>
        <xdr:cNvPr id="501" name="楕円 500">
          <a:extLst>
            <a:ext uri="{FF2B5EF4-FFF2-40B4-BE49-F238E27FC236}">
              <a16:creationId xmlns:a16="http://schemas.microsoft.com/office/drawing/2014/main" id="{00000000-0008-0000-0100-0000F5010000}"/>
            </a:ext>
          </a:extLst>
        </xdr:cNvPr>
        <xdr:cNvSpPr/>
      </xdr:nvSpPr>
      <xdr:spPr>
        <a:xfrm>
          <a:off x="21272500" y="6898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85997</xdr:rowOff>
    </xdr:from>
    <xdr:to>
      <xdr:col>116</xdr:col>
      <xdr:colOff>63500</xdr:colOff>
      <xdr:row>40</xdr:row>
      <xdr:rowOff>90896</xdr:rowOff>
    </xdr:to>
    <xdr:cxnSp macro="">
      <xdr:nvCxnSpPr>
        <xdr:cNvPr id="502" name="直線コネクタ 501">
          <a:extLst>
            <a:ext uri="{FF2B5EF4-FFF2-40B4-BE49-F238E27FC236}">
              <a16:creationId xmlns:a16="http://schemas.microsoft.com/office/drawing/2014/main" id="{00000000-0008-0000-0100-0000F6010000}"/>
            </a:ext>
          </a:extLst>
        </xdr:cNvPr>
        <xdr:cNvCxnSpPr/>
      </xdr:nvCxnSpPr>
      <xdr:spPr>
        <a:xfrm flipV="1">
          <a:off x="21323300" y="6943997"/>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43362</xdr:rowOff>
    </xdr:from>
    <xdr:to>
      <xdr:col>107</xdr:col>
      <xdr:colOff>101600</xdr:colOff>
      <xdr:row>40</xdr:row>
      <xdr:rowOff>144962</xdr:rowOff>
    </xdr:to>
    <xdr:sp macro="" textlink="">
      <xdr:nvSpPr>
        <xdr:cNvPr id="503" name="楕円 502">
          <a:extLst>
            <a:ext uri="{FF2B5EF4-FFF2-40B4-BE49-F238E27FC236}">
              <a16:creationId xmlns:a16="http://schemas.microsoft.com/office/drawing/2014/main" id="{00000000-0008-0000-0100-0000F7010000}"/>
            </a:ext>
          </a:extLst>
        </xdr:cNvPr>
        <xdr:cNvSpPr/>
      </xdr:nvSpPr>
      <xdr:spPr>
        <a:xfrm>
          <a:off x="20383500" y="6901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90896</xdr:rowOff>
    </xdr:from>
    <xdr:to>
      <xdr:col>111</xdr:col>
      <xdr:colOff>177800</xdr:colOff>
      <xdr:row>40</xdr:row>
      <xdr:rowOff>94162</xdr:rowOff>
    </xdr:to>
    <xdr:cxnSp macro="">
      <xdr:nvCxnSpPr>
        <xdr:cNvPr id="504" name="直線コネクタ 503">
          <a:extLst>
            <a:ext uri="{FF2B5EF4-FFF2-40B4-BE49-F238E27FC236}">
              <a16:creationId xmlns:a16="http://schemas.microsoft.com/office/drawing/2014/main" id="{00000000-0008-0000-0100-0000F8010000}"/>
            </a:ext>
          </a:extLst>
        </xdr:cNvPr>
        <xdr:cNvCxnSpPr/>
      </xdr:nvCxnSpPr>
      <xdr:spPr>
        <a:xfrm flipV="1">
          <a:off x="20434300" y="694889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44994</xdr:rowOff>
    </xdr:from>
    <xdr:to>
      <xdr:col>102</xdr:col>
      <xdr:colOff>165100</xdr:colOff>
      <xdr:row>40</xdr:row>
      <xdr:rowOff>146594</xdr:rowOff>
    </xdr:to>
    <xdr:sp macro="" textlink="">
      <xdr:nvSpPr>
        <xdr:cNvPr id="505" name="楕円 504">
          <a:extLst>
            <a:ext uri="{FF2B5EF4-FFF2-40B4-BE49-F238E27FC236}">
              <a16:creationId xmlns:a16="http://schemas.microsoft.com/office/drawing/2014/main" id="{00000000-0008-0000-0100-0000F9010000}"/>
            </a:ext>
          </a:extLst>
        </xdr:cNvPr>
        <xdr:cNvSpPr/>
      </xdr:nvSpPr>
      <xdr:spPr>
        <a:xfrm>
          <a:off x="19494500" y="690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94162</xdr:rowOff>
    </xdr:from>
    <xdr:to>
      <xdr:col>107</xdr:col>
      <xdr:colOff>50800</xdr:colOff>
      <xdr:row>40</xdr:row>
      <xdr:rowOff>95794</xdr:rowOff>
    </xdr:to>
    <xdr:cxnSp macro="">
      <xdr:nvCxnSpPr>
        <xdr:cNvPr id="506" name="直線コネクタ 505">
          <a:extLst>
            <a:ext uri="{FF2B5EF4-FFF2-40B4-BE49-F238E27FC236}">
              <a16:creationId xmlns:a16="http://schemas.microsoft.com/office/drawing/2014/main" id="{00000000-0008-0000-0100-0000FA010000}"/>
            </a:ext>
          </a:extLst>
        </xdr:cNvPr>
        <xdr:cNvCxnSpPr/>
      </xdr:nvCxnSpPr>
      <xdr:spPr>
        <a:xfrm flipV="1">
          <a:off x="19545300" y="6952162"/>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51526</xdr:rowOff>
    </xdr:from>
    <xdr:to>
      <xdr:col>98</xdr:col>
      <xdr:colOff>38100</xdr:colOff>
      <xdr:row>40</xdr:row>
      <xdr:rowOff>153126</xdr:rowOff>
    </xdr:to>
    <xdr:sp macro="" textlink="">
      <xdr:nvSpPr>
        <xdr:cNvPr id="507" name="楕円 506">
          <a:extLst>
            <a:ext uri="{FF2B5EF4-FFF2-40B4-BE49-F238E27FC236}">
              <a16:creationId xmlns:a16="http://schemas.microsoft.com/office/drawing/2014/main" id="{00000000-0008-0000-0100-0000FB010000}"/>
            </a:ext>
          </a:extLst>
        </xdr:cNvPr>
        <xdr:cNvSpPr/>
      </xdr:nvSpPr>
      <xdr:spPr>
        <a:xfrm>
          <a:off x="18605500" y="6909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95794</xdr:rowOff>
    </xdr:from>
    <xdr:to>
      <xdr:col>102</xdr:col>
      <xdr:colOff>114300</xdr:colOff>
      <xdr:row>40</xdr:row>
      <xdr:rowOff>102326</xdr:rowOff>
    </xdr:to>
    <xdr:cxnSp macro="">
      <xdr:nvCxnSpPr>
        <xdr:cNvPr id="508" name="直線コネクタ 507">
          <a:extLst>
            <a:ext uri="{FF2B5EF4-FFF2-40B4-BE49-F238E27FC236}">
              <a16:creationId xmlns:a16="http://schemas.microsoft.com/office/drawing/2014/main" id="{00000000-0008-0000-0100-0000FC010000}"/>
            </a:ext>
          </a:extLst>
        </xdr:cNvPr>
        <xdr:cNvCxnSpPr/>
      </xdr:nvCxnSpPr>
      <xdr:spPr>
        <a:xfrm flipV="1">
          <a:off x="18656300" y="695379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00000000-0008-0000-0100-0000FD010000}"/>
            </a:ext>
          </a:extLst>
        </xdr:cNvPr>
        <xdr:cNvSpPr txBox="1"/>
      </xdr:nvSpPr>
      <xdr:spPr>
        <a:xfrm>
          <a:off x="21075727" y="6426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00000000-0008-0000-0100-0000FE010000}"/>
            </a:ext>
          </a:extLst>
        </xdr:cNvPr>
        <xdr:cNvSpPr txBox="1"/>
      </xdr:nvSpPr>
      <xdr:spPr>
        <a:xfrm>
          <a:off x="20199427" y="641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00000000-0008-0000-0100-0000FF010000}"/>
            </a:ext>
          </a:extLst>
        </xdr:cNvPr>
        <xdr:cNvSpPr txBox="1"/>
      </xdr:nvSpPr>
      <xdr:spPr>
        <a:xfrm>
          <a:off x="19310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00000000-0008-0000-0100-000000020000}"/>
            </a:ext>
          </a:extLst>
        </xdr:cNvPr>
        <xdr:cNvSpPr txBox="1"/>
      </xdr:nvSpPr>
      <xdr:spPr>
        <a:xfrm>
          <a:off x="18421427" y="644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132823</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00000000-0008-0000-0100-000001020000}"/>
            </a:ext>
          </a:extLst>
        </xdr:cNvPr>
        <xdr:cNvSpPr txBox="1"/>
      </xdr:nvSpPr>
      <xdr:spPr>
        <a:xfrm>
          <a:off x="21075727" y="6990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136089</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00000000-0008-0000-0100-000002020000}"/>
            </a:ext>
          </a:extLst>
        </xdr:cNvPr>
        <xdr:cNvSpPr txBox="1"/>
      </xdr:nvSpPr>
      <xdr:spPr>
        <a:xfrm>
          <a:off x="20199427" y="6994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137721</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00000000-0008-0000-0100-000003020000}"/>
            </a:ext>
          </a:extLst>
        </xdr:cNvPr>
        <xdr:cNvSpPr txBox="1"/>
      </xdr:nvSpPr>
      <xdr:spPr>
        <a:xfrm>
          <a:off x="19310427" y="699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144253</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00000000-0008-0000-0100-000004020000}"/>
            </a:ext>
          </a:extLst>
        </xdr:cNvPr>
        <xdr:cNvSpPr txBox="1"/>
      </xdr:nvSpPr>
      <xdr:spPr>
        <a:xfrm>
          <a:off x="18421427" y="7002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00000000-0008-0000-0100-000005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00000000-0008-0000-0100-000006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00000000-0008-0000-0100-000007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00000000-0008-0000-0100-000008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00000000-0008-0000-0100-000009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00000000-0008-0000-0100-00000A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00000000-0008-0000-0100-00000B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00000000-0008-0000-0100-00000C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00000000-0008-0000-0100-00000D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00000000-0008-0000-0100-00000E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00000000-0008-0000-0100-00000F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00000000-0008-0000-0100-000010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00000000-0008-0000-0100-000011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00000000-0008-0000-0100-000012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00000000-0008-0000-0100-000013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00000000-0008-0000-0100-000014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00000000-0008-0000-0100-000015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00000000-0008-0000-0100-000016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00000000-0008-0000-0100-000017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00000000-0008-0000-0100-000018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00000000-0008-0000-0100-00001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00000000-0008-0000-0100-00001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00000000-0008-0000-0100-00001D020000}"/>
            </a:ext>
          </a:extLst>
        </xdr:cNvPr>
        <xdr:cNvCxnSpPr/>
      </xdr:nvCxnSpPr>
      <xdr:spPr>
        <a:xfrm flipV="1">
          <a:off x="16318864" y="9643110"/>
          <a:ext cx="0" cy="13239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00000000-0008-0000-0100-00001E020000}"/>
            </a:ext>
          </a:extLst>
        </xdr:cNvPr>
        <xdr:cNvSpPr txBox="1"/>
      </xdr:nvSpPr>
      <xdr:spPr>
        <a:xfrm>
          <a:off x="16357600" y="10970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00000000-0008-0000-0100-00001F020000}"/>
            </a:ext>
          </a:extLst>
        </xdr:cNvPr>
        <xdr:cNvCxnSpPr/>
      </xdr:nvCxnSpPr>
      <xdr:spPr>
        <a:xfrm>
          <a:off x="16230600" y="10967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00000000-0008-0000-0100-000020020000}"/>
            </a:ext>
          </a:extLst>
        </xdr:cNvPr>
        <xdr:cNvSpPr txBox="1"/>
      </xdr:nvSpPr>
      <xdr:spPr>
        <a:xfrm>
          <a:off x="16357600" y="9418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00000000-0008-0000-0100-000021020000}"/>
            </a:ext>
          </a:extLst>
        </xdr:cNvPr>
        <xdr:cNvCxnSpPr/>
      </xdr:nvCxnSpPr>
      <xdr:spPr>
        <a:xfrm>
          <a:off x="16230600" y="9643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00000000-0008-0000-0100-000022020000}"/>
            </a:ext>
          </a:extLst>
        </xdr:cNvPr>
        <xdr:cNvSpPr txBox="1"/>
      </xdr:nvSpPr>
      <xdr:spPr>
        <a:xfrm>
          <a:off x="16357600" y="10321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00000000-0008-0000-0100-000023020000}"/>
            </a:ext>
          </a:extLst>
        </xdr:cNvPr>
        <xdr:cNvSpPr/>
      </xdr:nvSpPr>
      <xdr:spPr>
        <a:xfrm>
          <a:off x="162687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00000000-0008-0000-0100-000024020000}"/>
            </a:ext>
          </a:extLst>
        </xdr:cNvPr>
        <xdr:cNvSpPr/>
      </xdr:nvSpPr>
      <xdr:spPr>
        <a:xfrm>
          <a:off x="15430500" y="1033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00000000-0008-0000-0100-000025020000}"/>
            </a:ext>
          </a:extLst>
        </xdr:cNvPr>
        <xdr:cNvSpPr/>
      </xdr:nvSpPr>
      <xdr:spPr>
        <a:xfrm>
          <a:off x="14541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00000000-0008-0000-0100-000026020000}"/>
            </a:ext>
          </a:extLst>
        </xdr:cNvPr>
        <xdr:cNvSpPr/>
      </xdr:nvSpPr>
      <xdr:spPr>
        <a:xfrm>
          <a:off x="13652500" y="1026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00000000-0008-0000-0100-000027020000}"/>
            </a:ext>
          </a:extLst>
        </xdr:cNvPr>
        <xdr:cNvSpPr/>
      </xdr:nvSpPr>
      <xdr:spPr>
        <a:xfrm>
          <a:off x="127635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00000000-0008-0000-0100-00002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00000000-0008-0000-0100-00002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00000000-0008-0000-0100-00002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00000000-0008-0000-0100-00002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00000000-0008-0000-0100-00002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109220</xdr:rowOff>
    </xdr:from>
    <xdr:to>
      <xdr:col>85</xdr:col>
      <xdr:colOff>177800</xdr:colOff>
      <xdr:row>60</xdr:row>
      <xdr:rowOff>39370</xdr:rowOff>
    </xdr:to>
    <xdr:sp macro="" textlink="">
      <xdr:nvSpPr>
        <xdr:cNvPr id="557" name="楕円 556">
          <a:extLst>
            <a:ext uri="{FF2B5EF4-FFF2-40B4-BE49-F238E27FC236}">
              <a16:creationId xmlns:a16="http://schemas.microsoft.com/office/drawing/2014/main" id="{00000000-0008-0000-0100-00002D020000}"/>
            </a:ext>
          </a:extLst>
        </xdr:cNvPr>
        <xdr:cNvSpPr/>
      </xdr:nvSpPr>
      <xdr:spPr>
        <a:xfrm>
          <a:off x="16268700" y="1022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132097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00000000-0008-0000-0100-00002E020000}"/>
            </a:ext>
          </a:extLst>
        </xdr:cNvPr>
        <xdr:cNvSpPr txBox="1"/>
      </xdr:nvSpPr>
      <xdr:spPr>
        <a:xfrm>
          <a:off x="16357600" y="1007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73025</xdr:rowOff>
    </xdr:from>
    <xdr:to>
      <xdr:col>81</xdr:col>
      <xdr:colOff>101600</xdr:colOff>
      <xdr:row>60</xdr:row>
      <xdr:rowOff>3175</xdr:rowOff>
    </xdr:to>
    <xdr:sp macro="" textlink="">
      <xdr:nvSpPr>
        <xdr:cNvPr id="559" name="楕円 558">
          <a:extLst>
            <a:ext uri="{FF2B5EF4-FFF2-40B4-BE49-F238E27FC236}">
              <a16:creationId xmlns:a16="http://schemas.microsoft.com/office/drawing/2014/main" id="{00000000-0008-0000-0100-00002F020000}"/>
            </a:ext>
          </a:extLst>
        </xdr:cNvPr>
        <xdr:cNvSpPr/>
      </xdr:nvSpPr>
      <xdr:spPr>
        <a:xfrm>
          <a:off x="15430500" y="101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123825</xdr:rowOff>
    </xdr:from>
    <xdr:to>
      <xdr:col>85</xdr:col>
      <xdr:colOff>127000</xdr:colOff>
      <xdr:row>59</xdr:row>
      <xdr:rowOff>160020</xdr:rowOff>
    </xdr:to>
    <xdr:cxnSp macro="">
      <xdr:nvCxnSpPr>
        <xdr:cNvPr id="560" name="直線コネクタ 559">
          <a:extLst>
            <a:ext uri="{FF2B5EF4-FFF2-40B4-BE49-F238E27FC236}">
              <a16:creationId xmlns:a16="http://schemas.microsoft.com/office/drawing/2014/main" id="{00000000-0008-0000-0100-000030020000}"/>
            </a:ext>
          </a:extLst>
        </xdr:cNvPr>
        <xdr:cNvCxnSpPr/>
      </xdr:nvCxnSpPr>
      <xdr:spPr>
        <a:xfrm>
          <a:off x="15481300" y="1023937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27305</xdr:rowOff>
    </xdr:from>
    <xdr:to>
      <xdr:col>76</xdr:col>
      <xdr:colOff>165100</xdr:colOff>
      <xdr:row>59</xdr:row>
      <xdr:rowOff>128905</xdr:rowOff>
    </xdr:to>
    <xdr:sp macro="" textlink="">
      <xdr:nvSpPr>
        <xdr:cNvPr id="561" name="楕円 560">
          <a:extLst>
            <a:ext uri="{FF2B5EF4-FFF2-40B4-BE49-F238E27FC236}">
              <a16:creationId xmlns:a16="http://schemas.microsoft.com/office/drawing/2014/main" id="{00000000-0008-0000-0100-000031020000}"/>
            </a:ext>
          </a:extLst>
        </xdr:cNvPr>
        <xdr:cNvSpPr/>
      </xdr:nvSpPr>
      <xdr:spPr>
        <a:xfrm>
          <a:off x="14541500" y="1014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78105</xdr:rowOff>
    </xdr:from>
    <xdr:to>
      <xdr:col>81</xdr:col>
      <xdr:colOff>50800</xdr:colOff>
      <xdr:row>59</xdr:row>
      <xdr:rowOff>123825</xdr:rowOff>
    </xdr:to>
    <xdr:cxnSp macro="">
      <xdr:nvCxnSpPr>
        <xdr:cNvPr id="562" name="直線コネクタ 561">
          <a:extLst>
            <a:ext uri="{FF2B5EF4-FFF2-40B4-BE49-F238E27FC236}">
              <a16:creationId xmlns:a16="http://schemas.microsoft.com/office/drawing/2014/main" id="{00000000-0008-0000-0100-000032020000}"/>
            </a:ext>
          </a:extLst>
        </xdr:cNvPr>
        <xdr:cNvCxnSpPr/>
      </xdr:nvCxnSpPr>
      <xdr:spPr>
        <a:xfrm>
          <a:off x="14592300" y="1019365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80645</xdr:rowOff>
    </xdr:from>
    <xdr:to>
      <xdr:col>72</xdr:col>
      <xdr:colOff>38100</xdr:colOff>
      <xdr:row>59</xdr:row>
      <xdr:rowOff>10795</xdr:rowOff>
    </xdr:to>
    <xdr:sp macro="" textlink="">
      <xdr:nvSpPr>
        <xdr:cNvPr id="563" name="楕円 562">
          <a:extLst>
            <a:ext uri="{FF2B5EF4-FFF2-40B4-BE49-F238E27FC236}">
              <a16:creationId xmlns:a16="http://schemas.microsoft.com/office/drawing/2014/main" id="{00000000-0008-0000-0100-000033020000}"/>
            </a:ext>
          </a:extLst>
        </xdr:cNvPr>
        <xdr:cNvSpPr/>
      </xdr:nvSpPr>
      <xdr:spPr>
        <a:xfrm>
          <a:off x="13652500" y="10024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131445</xdr:rowOff>
    </xdr:from>
    <xdr:to>
      <xdr:col>76</xdr:col>
      <xdr:colOff>114300</xdr:colOff>
      <xdr:row>59</xdr:row>
      <xdr:rowOff>78105</xdr:rowOff>
    </xdr:to>
    <xdr:cxnSp macro="">
      <xdr:nvCxnSpPr>
        <xdr:cNvPr id="564" name="直線コネクタ 563">
          <a:extLst>
            <a:ext uri="{FF2B5EF4-FFF2-40B4-BE49-F238E27FC236}">
              <a16:creationId xmlns:a16="http://schemas.microsoft.com/office/drawing/2014/main" id="{00000000-0008-0000-0100-000034020000}"/>
            </a:ext>
          </a:extLst>
        </xdr:cNvPr>
        <xdr:cNvCxnSpPr/>
      </xdr:nvCxnSpPr>
      <xdr:spPr>
        <a:xfrm>
          <a:off x="13703300" y="10075545"/>
          <a:ext cx="8890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34925</xdr:rowOff>
    </xdr:from>
    <xdr:to>
      <xdr:col>67</xdr:col>
      <xdr:colOff>101600</xdr:colOff>
      <xdr:row>58</xdr:row>
      <xdr:rowOff>136525</xdr:rowOff>
    </xdr:to>
    <xdr:sp macro="" textlink="">
      <xdr:nvSpPr>
        <xdr:cNvPr id="565" name="楕円 564">
          <a:extLst>
            <a:ext uri="{FF2B5EF4-FFF2-40B4-BE49-F238E27FC236}">
              <a16:creationId xmlns:a16="http://schemas.microsoft.com/office/drawing/2014/main" id="{00000000-0008-0000-0100-000035020000}"/>
            </a:ext>
          </a:extLst>
        </xdr:cNvPr>
        <xdr:cNvSpPr/>
      </xdr:nvSpPr>
      <xdr:spPr>
        <a:xfrm>
          <a:off x="12763500" y="9979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85725</xdr:rowOff>
    </xdr:from>
    <xdr:to>
      <xdr:col>71</xdr:col>
      <xdr:colOff>177800</xdr:colOff>
      <xdr:row>58</xdr:row>
      <xdr:rowOff>131445</xdr:rowOff>
    </xdr:to>
    <xdr:cxnSp macro="">
      <xdr:nvCxnSpPr>
        <xdr:cNvPr id="566" name="直線コネクタ 565">
          <a:extLst>
            <a:ext uri="{FF2B5EF4-FFF2-40B4-BE49-F238E27FC236}">
              <a16:creationId xmlns:a16="http://schemas.microsoft.com/office/drawing/2014/main" id="{00000000-0008-0000-0100-000036020000}"/>
            </a:ext>
          </a:extLst>
        </xdr:cNvPr>
        <xdr:cNvCxnSpPr/>
      </xdr:nvCxnSpPr>
      <xdr:spPr>
        <a:xfrm>
          <a:off x="12814300" y="100298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00000000-0008-0000-0100-000037020000}"/>
            </a:ext>
          </a:extLst>
        </xdr:cNvPr>
        <xdr:cNvSpPr txBox="1"/>
      </xdr:nvSpPr>
      <xdr:spPr>
        <a:xfrm>
          <a:off x="15266044" y="1042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00000000-0008-0000-0100-000038020000}"/>
            </a:ext>
          </a:extLst>
        </xdr:cNvPr>
        <xdr:cNvSpPr txBox="1"/>
      </xdr:nvSpPr>
      <xdr:spPr>
        <a:xfrm>
          <a:off x="14389744" y="1038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00000000-0008-0000-0100-000039020000}"/>
            </a:ext>
          </a:extLst>
        </xdr:cNvPr>
        <xdr:cNvSpPr txBox="1"/>
      </xdr:nvSpPr>
      <xdr:spPr>
        <a:xfrm>
          <a:off x="135007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00000000-0008-0000-0100-00003A020000}"/>
            </a:ext>
          </a:extLst>
        </xdr:cNvPr>
        <xdr:cNvSpPr txBox="1"/>
      </xdr:nvSpPr>
      <xdr:spPr>
        <a:xfrm>
          <a:off x="12611744" y="1038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19702</xdr:rowOff>
    </xdr:from>
    <xdr:ext cx="405111" cy="259045"/>
    <xdr:sp macro="" textlink="">
      <xdr:nvSpPr>
        <xdr:cNvPr id="571" name="n_1mainValue【学校施設】&#10;有形固定資産減価償却率">
          <a:extLst>
            <a:ext uri="{FF2B5EF4-FFF2-40B4-BE49-F238E27FC236}">
              <a16:creationId xmlns:a16="http://schemas.microsoft.com/office/drawing/2014/main" id="{00000000-0008-0000-0100-00003B020000}"/>
            </a:ext>
          </a:extLst>
        </xdr:cNvPr>
        <xdr:cNvSpPr txBox="1"/>
      </xdr:nvSpPr>
      <xdr:spPr>
        <a:xfrm>
          <a:off x="15266044" y="9963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145432</xdr:rowOff>
    </xdr:from>
    <xdr:ext cx="405111" cy="259045"/>
    <xdr:sp macro="" textlink="">
      <xdr:nvSpPr>
        <xdr:cNvPr id="572" name="n_2mainValue【学校施設】&#10;有形固定資産減価償却率">
          <a:extLst>
            <a:ext uri="{FF2B5EF4-FFF2-40B4-BE49-F238E27FC236}">
              <a16:creationId xmlns:a16="http://schemas.microsoft.com/office/drawing/2014/main" id="{00000000-0008-0000-0100-00003C020000}"/>
            </a:ext>
          </a:extLst>
        </xdr:cNvPr>
        <xdr:cNvSpPr txBox="1"/>
      </xdr:nvSpPr>
      <xdr:spPr>
        <a:xfrm>
          <a:off x="143897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27322</xdr:rowOff>
    </xdr:from>
    <xdr:ext cx="405111" cy="259045"/>
    <xdr:sp macro="" textlink="">
      <xdr:nvSpPr>
        <xdr:cNvPr id="573" name="n_3mainValue【学校施設】&#10;有形固定資産減価償却率">
          <a:extLst>
            <a:ext uri="{FF2B5EF4-FFF2-40B4-BE49-F238E27FC236}">
              <a16:creationId xmlns:a16="http://schemas.microsoft.com/office/drawing/2014/main" id="{00000000-0008-0000-0100-00003D020000}"/>
            </a:ext>
          </a:extLst>
        </xdr:cNvPr>
        <xdr:cNvSpPr txBox="1"/>
      </xdr:nvSpPr>
      <xdr:spPr>
        <a:xfrm>
          <a:off x="13500744" y="979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153052</xdr:rowOff>
    </xdr:from>
    <xdr:ext cx="405111" cy="259045"/>
    <xdr:sp macro="" textlink="">
      <xdr:nvSpPr>
        <xdr:cNvPr id="574" name="n_4mainValue【学校施設】&#10;有形固定資産減価償却率">
          <a:extLst>
            <a:ext uri="{FF2B5EF4-FFF2-40B4-BE49-F238E27FC236}">
              <a16:creationId xmlns:a16="http://schemas.microsoft.com/office/drawing/2014/main" id="{00000000-0008-0000-0100-00003E020000}"/>
            </a:ext>
          </a:extLst>
        </xdr:cNvPr>
        <xdr:cNvSpPr txBox="1"/>
      </xdr:nvSpPr>
      <xdr:spPr>
        <a:xfrm>
          <a:off x="12611744" y="9754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00000000-0008-0000-0100-00003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00000000-0008-0000-0100-00004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00000000-0008-0000-0100-00004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00000000-0008-0000-0100-00004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00000000-0008-0000-0100-00004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00000000-0008-0000-0100-00004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00000000-0008-0000-0100-00004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00000000-0008-0000-0100-00004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00000000-0008-0000-0100-00004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00000000-0008-0000-0100-000049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00000000-0008-0000-0100-00004A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00000000-0008-0000-0100-00004B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00000000-0008-0000-0100-00004C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00000000-0008-0000-0100-00004D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00000000-0008-0000-0100-00004E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00000000-0008-0000-0100-00004F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00000000-0008-0000-0100-000050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00000000-0008-0000-0100-000051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00000000-0008-0000-0100-000052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00000000-0008-0000-0100-00005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00000000-0008-0000-0100-00005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00000000-0008-0000-0100-000056020000}"/>
            </a:ext>
          </a:extLst>
        </xdr:cNvPr>
        <xdr:cNvCxnSpPr/>
      </xdr:nvCxnSpPr>
      <xdr:spPr>
        <a:xfrm flipV="1">
          <a:off x="22160864" y="9557194"/>
          <a:ext cx="0" cy="13491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00000000-0008-0000-0100-000057020000}"/>
            </a:ext>
          </a:extLst>
        </xdr:cNvPr>
        <xdr:cNvSpPr txBox="1"/>
      </xdr:nvSpPr>
      <xdr:spPr>
        <a:xfrm>
          <a:off x="22199600" y="10910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00000000-0008-0000-0100-000058020000}"/>
            </a:ext>
          </a:extLst>
        </xdr:cNvPr>
        <xdr:cNvCxnSpPr/>
      </xdr:nvCxnSpPr>
      <xdr:spPr>
        <a:xfrm>
          <a:off x="22072600" y="1090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00000000-0008-0000-0100-000059020000}"/>
            </a:ext>
          </a:extLst>
        </xdr:cNvPr>
        <xdr:cNvSpPr txBox="1"/>
      </xdr:nvSpPr>
      <xdr:spPr>
        <a:xfrm>
          <a:off x="22199600" y="9332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00000000-0008-0000-0100-00005A020000}"/>
            </a:ext>
          </a:extLst>
        </xdr:cNvPr>
        <xdr:cNvCxnSpPr/>
      </xdr:nvCxnSpPr>
      <xdr:spPr>
        <a:xfrm>
          <a:off x="22072600" y="955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00000000-0008-0000-0100-00005B020000}"/>
            </a:ext>
          </a:extLst>
        </xdr:cNvPr>
        <xdr:cNvSpPr txBox="1"/>
      </xdr:nvSpPr>
      <xdr:spPr>
        <a:xfrm>
          <a:off x="22199600" y="10320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00000000-0008-0000-0100-00005C020000}"/>
            </a:ext>
          </a:extLst>
        </xdr:cNvPr>
        <xdr:cNvSpPr/>
      </xdr:nvSpPr>
      <xdr:spPr>
        <a:xfrm>
          <a:off x="22110700" y="10469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00000000-0008-0000-0100-00005D020000}"/>
            </a:ext>
          </a:extLst>
        </xdr:cNvPr>
        <xdr:cNvSpPr/>
      </xdr:nvSpPr>
      <xdr:spPr>
        <a:xfrm>
          <a:off x="21272500" y="104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00000000-0008-0000-0100-00005E020000}"/>
            </a:ext>
          </a:extLst>
        </xdr:cNvPr>
        <xdr:cNvSpPr/>
      </xdr:nvSpPr>
      <xdr:spPr>
        <a:xfrm>
          <a:off x="20383500" y="1047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00000000-0008-0000-0100-00005F020000}"/>
            </a:ext>
          </a:extLst>
        </xdr:cNvPr>
        <xdr:cNvSpPr/>
      </xdr:nvSpPr>
      <xdr:spPr>
        <a:xfrm>
          <a:off x="19494500" y="10486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00000000-0008-0000-0100-000060020000}"/>
            </a:ext>
          </a:extLst>
        </xdr:cNvPr>
        <xdr:cNvSpPr/>
      </xdr:nvSpPr>
      <xdr:spPr>
        <a:xfrm>
          <a:off x="18605500" y="10509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0000000-0008-0000-0100-00006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00000000-0008-0000-0100-00006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00000000-0008-0000-0100-00006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00000000-0008-0000-0100-00006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00000000-0008-0000-0100-00006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118555</xdr:rowOff>
    </xdr:from>
    <xdr:to>
      <xdr:col>116</xdr:col>
      <xdr:colOff>114300</xdr:colOff>
      <xdr:row>63</xdr:row>
      <xdr:rowOff>48705</xdr:rowOff>
    </xdr:to>
    <xdr:sp macro="" textlink="">
      <xdr:nvSpPr>
        <xdr:cNvPr id="614" name="楕円 613">
          <a:extLst>
            <a:ext uri="{FF2B5EF4-FFF2-40B4-BE49-F238E27FC236}">
              <a16:creationId xmlns:a16="http://schemas.microsoft.com/office/drawing/2014/main" id="{00000000-0008-0000-0100-000066020000}"/>
            </a:ext>
          </a:extLst>
        </xdr:cNvPr>
        <xdr:cNvSpPr/>
      </xdr:nvSpPr>
      <xdr:spPr>
        <a:xfrm>
          <a:off x="22110700" y="10748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33482</xdr:rowOff>
    </xdr:from>
    <xdr:ext cx="469744" cy="259045"/>
    <xdr:sp macro="" textlink="">
      <xdr:nvSpPr>
        <xdr:cNvPr id="615" name="【学校施設】&#10;一人当たり面積該当値テキスト">
          <a:extLst>
            <a:ext uri="{FF2B5EF4-FFF2-40B4-BE49-F238E27FC236}">
              <a16:creationId xmlns:a16="http://schemas.microsoft.com/office/drawing/2014/main" id="{00000000-0008-0000-0100-000067020000}"/>
            </a:ext>
          </a:extLst>
        </xdr:cNvPr>
        <xdr:cNvSpPr txBox="1"/>
      </xdr:nvSpPr>
      <xdr:spPr>
        <a:xfrm>
          <a:off x="22199600" y="10663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122555</xdr:rowOff>
    </xdr:from>
    <xdr:to>
      <xdr:col>112</xdr:col>
      <xdr:colOff>38100</xdr:colOff>
      <xdr:row>63</xdr:row>
      <xdr:rowOff>52705</xdr:rowOff>
    </xdr:to>
    <xdr:sp macro="" textlink="">
      <xdr:nvSpPr>
        <xdr:cNvPr id="616" name="楕円 615">
          <a:extLst>
            <a:ext uri="{FF2B5EF4-FFF2-40B4-BE49-F238E27FC236}">
              <a16:creationId xmlns:a16="http://schemas.microsoft.com/office/drawing/2014/main" id="{00000000-0008-0000-0100-000068020000}"/>
            </a:ext>
          </a:extLst>
        </xdr:cNvPr>
        <xdr:cNvSpPr/>
      </xdr:nvSpPr>
      <xdr:spPr>
        <a:xfrm>
          <a:off x="212725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169355</xdr:rowOff>
    </xdr:from>
    <xdr:to>
      <xdr:col>116</xdr:col>
      <xdr:colOff>63500</xdr:colOff>
      <xdr:row>63</xdr:row>
      <xdr:rowOff>1905</xdr:rowOff>
    </xdr:to>
    <xdr:cxnSp macro="">
      <xdr:nvCxnSpPr>
        <xdr:cNvPr id="617" name="直線コネクタ 616">
          <a:extLst>
            <a:ext uri="{FF2B5EF4-FFF2-40B4-BE49-F238E27FC236}">
              <a16:creationId xmlns:a16="http://schemas.microsoft.com/office/drawing/2014/main" id="{00000000-0008-0000-0100-000069020000}"/>
            </a:ext>
          </a:extLst>
        </xdr:cNvPr>
        <xdr:cNvCxnSpPr/>
      </xdr:nvCxnSpPr>
      <xdr:spPr>
        <a:xfrm flipV="1">
          <a:off x="21323300" y="10799255"/>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124460</xdr:rowOff>
    </xdr:from>
    <xdr:to>
      <xdr:col>107</xdr:col>
      <xdr:colOff>101600</xdr:colOff>
      <xdr:row>63</xdr:row>
      <xdr:rowOff>54610</xdr:rowOff>
    </xdr:to>
    <xdr:sp macro="" textlink="">
      <xdr:nvSpPr>
        <xdr:cNvPr id="618" name="楕円 617">
          <a:extLst>
            <a:ext uri="{FF2B5EF4-FFF2-40B4-BE49-F238E27FC236}">
              <a16:creationId xmlns:a16="http://schemas.microsoft.com/office/drawing/2014/main" id="{00000000-0008-0000-0100-00006A020000}"/>
            </a:ext>
          </a:extLst>
        </xdr:cNvPr>
        <xdr:cNvSpPr/>
      </xdr:nvSpPr>
      <xdr:spPr>
        <a:xfrm>
          <a:off x="20383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1905</xdr:rowOff>
    </xdr:from>
    <xdr:to>
      <xdr:col>111</xdr:col>
      <xdr:colOff>177800</xdr:colOff>
      <xdr:row>63</xdr:row>
      <xdr:rowOff>3810</xdr:rowOff>
    </xdr:to>
    <xdr:cxnSp macro="">
      <xdr:nvCxnSpPr>
        <xdr:cNvPr id="619" name="直線コネクタ 618">
          <a:extLst>
            <a:ext uri="{FF2B5EF4-FFF2-40B4-BE49-F238E27FC236}">
              <a16:creationId xmlns:a16="http://schemas.microsoft.com/office/drawing/2014/main" id="{00000000-0008-0000-0100-00006B020000}"/>
            </a:ext>
          </a:extLst>
        </xdr:cNvPr>
        <xdr:cNvCxnSpPr/>
      </xdr:nvCxnSpPr>
      <xdr:spPr>
        <a:xfrm flipV="1">
          <a:off x="20434300" y="1080325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125984</xdr:rowOff>
    </xdr:from>
    <xdr:to>
      <xdr:col>102</xdr:col>
      <xdr:colOff>165100</xdr:colOff>
      <xdr:row>63</xdr:row>
      <xdr:rowOff>56134</xdr:rowOff>
    </xdr:to>
    <xdr:sp macro="" textlink="">
      <xdr:nvSpPr>
        <xdr:cNvPr id="620" name="楕円 619">
          <a:extLst>
            <a:ext uri="{FF2B5EF4-FFF2-40B4-BE49-F238E27FC236}">
              <a16:creationId xmlns:a16="http://schemas.microsoft.com/office/drawing/2014/main" id="{00000000-0008-0000-0100-00006C020000}"/>
            </a:ext>
          </a:extLst>
        </xdr:cNvPr>
        <xdr:cNvSpPr/>
      </xdr:nvSpPr>
      <xdr:spPr>
        <a:xfrm>
          <a:off x="19494500" y="1075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3810</xdr:rowOff>
    </xdr:from>
    <xdr:to>
      <xdr:col>107</xdr:col>
      <xdr:colOff>50800</xdr:colOff>
      <xdr:row>63</xdr:row>
      <xdr:rowOff>5334</xdr:rowOff>
    </xdr:to>
    <xdr:cxnSp macro="">
      <xdr:nvCxnSpPr>
        <xdr:cNvPr id="621" name="直線コネクタ 620">
          <a:extLst>
            <a:ext uri="{FF2B5EF4-FFF2-40B4-BE49-F238E27FC236}">
              <a16:creationId xmlns:a16="http://schemas.microsoft.com/office/drawing/2014/main" id="{00000000-0008-0000-0100-00006D020000}"/>
            </a:ext>
          </a:extLst>
        </xdr:cNvPr>
        <xdr:cNvCxnSpPr/>
      </xdr:nvCxnSpPr>
      <xdr:spPr>
        <a:xfrm flipV="1">
          <a:off x="19545300" y="10805160"/>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130746</xdr:rowOff>
    </xdr:from>
    <xdr:to>
      <xdr:col>98</xdr:col>
      <xdr:colOff>38100</xdr:colOff>
      <xdr:row>63</xdr:row>
      <xdr:rowOff>60896</xdr:rowOff>
    </xdr:to>
    <xdr:sp macro="" textlink="">
      <xdr:nvSpPr>
        <xdr:cNvPr id="622" name="楕円 621">
          <a:extLst>
            <a:ext uri="{FF2B5EF4-FFF2-40B4-BE49-F238E27FC236}">
              <a16:creationId xmlns:a16="http://schemas.microsoft.com/office/drawing/2014/main" id="{00000000-0008-0000-0100-00006E020000}"/>
            </a:ext>
          </a:extLst>
        </xdr:cNvPr>
        <xdr:cNvSpPr/>
      </xdr:nvSpPr>
      <xdr:spPr>
        <a:xfrm>
          <a:off x="18605500" y="10760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5334</xdr:rowOff>
    </xdr:from>
    <xdr:to>
      <xdr:col>102</xdr:col>
      <xdr:colOff>114300</xdr:colOff>
      <xdr:row>63</xdr:row>
      <xdr:rowOff>10096</xdr:rowOff>
    </xdr:to>
    <xdr:cxnSp macro="">
      <xdr:nvCxnSpPr>
        <xdr:cNvPr id="623" name="直線コネクタ 622">
          <a:extLst>
            <a:ext uri="{FF2B5EF4-FFF2-40B4-BE49-F238E27FC236}">
              <a16:creationId xmlns:a16="http://schemas.microsoft.com/office/drawing/2014/main" id="{00000000-0008-0000-0100-00006F020000}"/>
            </a:ext>
          </a:extLst>
        </xdr:cNvPr>
        <xdr:cNvCxnSpPr/>
      </xdr:nvCxnSpPr>
      <xdr:spPr>
        <a:xfrm flipV="1">
          <a:off x="18656300" y="10806684"/>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00000000-0008-0000-0100-000070020000}"/>
            </a:ext>
          </a:extLst>
        </xdr:cNvPr>
        <xdr:cNvSpPr txBox="1"/>
      </xdr:nvSpPr>
      <xdr:spPr>
        <a:xfrm>
          <a:off x="21075727" y="10256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00000000-0008-0000-0100-000071020000}"/>
            </a:ext>
          </a:extLst>
        </xdr:cNvPr>
        <xdr:cNvSpPr txBox="1"/>
      </xdr:nvSpPr>
      <xdr:spPr>
        <a:xfrm>
          <a:off x="20199427" y="1025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00000000-0008-0000-0100-000072020000}"/>
            </a:ext>
          </a:extLst>
        </xdr:cNvPr>
        <xdr:cNvSpPr txBox="1"/>
      </xdr:nvSpPr>
      <xdr:spPr>
        <a:xfrm>
          <a:off x="19310427" y="10261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00000000-0008-0000-0100-000073020000}"/>
            </a:ext>
          </a:extLst>
        </xdr:cNvPr>
        <xdr:cNvSpPr txBox="1"/>
      </xdr:nvSpPr>
      <xdr:spPr>
        <a:xfrm>
          <a:off x="18421427" y="102849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43832</xdr:rowOff>
    </xdr:from>
    <xdr:ext cx="469744" cy="259045"/>
    <xdr:sp macro="" textlink="">
      <xdr:nvSpPr>
        <xdr:cNvPr id="628" name="n_1mainValue【学校施設】&#10;一人当たり面積">
          <a:extLst>
            <a:ext uri="{FF2B5EF4-FFF2-40B4-BE49-F238E27FC236}">
              <a16:creationId xmlns:a16="http://schemas.microsoft.com/office/drawing/2014/main" id="{00000000-0008-0000-0100-000074020000}"/>
            </a:ext>
          </a:extLst>
        </xdr:cNvPr>
        <xdr:cNvSpPr txBox="1"/>
      </xdr:nvSpPr>
      <xdr:spPr>
        <a:xfrm>
          <a:off x="21075727" y="10845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45737</xdr:rowOff>
    </xdr:from>
    <xdr:ext cx="469744" cy="259045"/>
    <xdr:sp macro="" textlink="">
      <xdr:nvSpPr>
        <xdr:cNvPr id="629" name="n_2mainValue【学校施設】&#10;一人当たり面積">
          <a:extLst>
            <a:ext uri="{FF2B5EF4-FFF2-40B4-BE49-F238E27FC236}">
              <a16:creationId xmlns:a16="http://schemas.microsoft.com/office/drawing/2014/main" id="{00000000-0008-0000-0100-000075020000}"/>
            </a:ext>
          </a:extLst>
        </xdr:cNvPr>
        <xdr:cNvSpPr txBox="1"/>
      </xdr:nvSpPr>
      <xdr:spPr>
        <a:xfrm>
          <a:off x="20199427" y="10847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47261</xdr:rowOff>
    </xdr:from>
    <xdr:ext cx="469744" cy="259045"/>
    <xdr:sp macro="" textlink="">
      <xdr:nvSpPr>
        <xdr:cNvPr id="630" name="n_3mainValue【学校施設】&#10;一人当たり面積">
          <a:extLst>
            <a:ext uri="{FF2B5EF4-FFF2-40B4-BE49-F238E27FC236}">
              <a16:creationId xmlns:a16="http://schemas.microsoft.com/office/drawing/2014/main" id="{00000000-0008-0000-0100-000076020000}"/>
            </a:ext>
          </a:extLst>
        </xdr:cNvPr>
        <xdr:cNvSpPr txBox="1"/>
      </xdr:nvSpPr>
      <xdr:spPr>
        <a:xfrm>
          <a:off x="19310427" y="1084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52023</xdr:rowOff>
    </xdr:from>
    <xdr:ext cx="469744" cy="259045"/>
    <xdr:sp macro="" textlink="">
      <xdr:nvSpPr>
        <xdr:cNvPr id="631" name="n_4mainValue【学校施設】&#10;一人当たり面積">
          <a:extLst>
            <a:ext uri="{FF2B5EF4-FFF2-40B4-BE49-F238E27FC236}">
              <a16:creationId xmlns:a16="http://schemas.microsoft.com/office/drawing/2014/main" id="{00000000-0008-0000-0100-000077020000}"/>
            </a:ext>
          </a:extLst>
        </xdr:cNvPr>
        <xdr:cNvSpPr txBox="1"/>
      </xdr:nvSpPr>
      <xdr:spPr>
        <a:xfrm>
          <a:off x="18421427" y="10853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00000000-0008-0000-0100-00007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0000000-0008-0000-0100-00007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00000000-0008-0000-0100-00007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00000000-0008-0000-0100-00007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00000000-0008-0000-0100-00007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00000000-0008-0000-0100-00007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00000000-0008-0000-0100-00007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00000000-0008-0000-0100-00007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00000000-0008-0000-0100-00008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00000000-0008-0000-0100-000081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00000000-0008-0000-0100-000082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00000000-0008-0000-0100-000083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00000000-0008-0000-0100-000084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00000000-0008-0000-0100-000085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00000000-0008-0000-0100-000086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00000000-0008-0000-0100-000087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00000000-0008-0000-0100-000088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00000000-0008-0000-0100-000089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00000000-0008-0000-0100-00008A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00000000-0008-0000-0100-00008B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00000000-0008-0000-0100-00008C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00000000-0008-0000-0100-00008D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00000000-0008-0000-0100-00008E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00000000-0008-0000-0100-00008F020000}"/>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56" name="正方形/長方形 655">
          <a:extLst>
            <a:ext uri="{FF2B5EF4-FFF2-40B4-BE49-F238E27FC236}">
              <a16:creationId xmlns:a16="http://schemas.microsoft.com/office/drawing/2014/main" id="{00000000-0008-0000-0100-000090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7" name="正方形/長方形 656">
          <a:extLst>
            <a:ext uri="{FF2B5EF4-FFF2-40B4-BE49-F238E27FC236}">
              <a16:creationId xmlns:a16="http://schemas.microsoft.com/office/drawing/2014/main" id="{00000000-0008-0000-0100-000091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8" name="正方形/長方形 657">
          <a:extLst>
            <a:ext uri="{FF2B5EF4-FFF2-40B4-BE49-F238E27FC236}">
              <a16:creationId xmlns:a16="http://schemas.microsoft.com/office/drawing/2014/main" id="{00000000-0008-0000-0100-000092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9" name="正方形/長方形 658">
          <a:extLst>
            <a:ext uri="{FF2B5EF4-FFF2-40B4-BE49-F238E27FC236}">
              <a16:creationId xmlns:a16="http://schemas.microsoft.com/office/drawing/2014/main" id="{00000000-0008-0000-0100-000093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60" name="正方形/長方形 659">
          <a:extLst>
            <a:ext uri="{FF2B5EF4-FFF2-40B4-BE49-F238E27FC236}">
              <a16:creationId xmlns:a16="http://schemas.microsoft.com/office/drawing/2014/main" id="{00000000-0008-0000-0100-000094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61" name="正方形/長方形 660">
          <a:extLst>
            <a:ext uri="{FF2B5EF4-FFF2-40B4-BE49-F238E27FC236}">
              <a16:creationId xmlns:a16="http://schemas.microsoft.com/office/drawing/2014/main" id="{00000000-0008-0000-0100-000095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62" name="正方形/長方形 661">
          <a:extLst>
            <a:ext uri="{FF2B5EF4-FFF2-40B4-BE49-F238E27FC236}">
              <a16:creationId xmlns:a16="http://schemas.microsoft.com/office/drawing/2014/main" id="{00000000-0008-0000-0100-000096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63" name="正方形/長方形 662">
          <a:extLst>
            <a:ext uri="{FF2B5EF4-FFF2-40B4-BE49-F238E27FC236}">
              <a16:creationId xmlns:a16="http://schemas.microsoft.com/office/drawing/2014/main" id="{00000000-0008-0000-0100-000097020000}"/>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64" name="正方形/長方形 663">
          <a:extLst>
            <a:ext uri="{FF2B5EF4-FFF2-40B4-BE49-F238E27FC236}">
              <a16:creationId xmlns:a16="http://schemas.microsoft.com/office/drawing/2014/main" id="{00000000-0008-0000-0100-00009802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65" name="正方形/長方形 664">
          <a:extLst>
            <a:ext uri="{FF2B5EF4-FFF2-40B4-BE49-F238E27FC236}">
              <a16:creationId xmlns:a16="http://schemas.microsoft.com/office/drawing/2014/main" id="{00000000-0008-0000-0100-00009902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66" name="テキスト ボックス 665">
          <a:extLst>
            <a:ext uri="{FF2B5EF4-FFF2-40B4-BE49-F238E27FC236}">
              <a16:creationId xmlns:a16="http://schemas.microsoft.com/office/drawing/2014/main" id="{00000000-0008-0000-0100-00009A02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mn-lt"/>
              <a:ea typeface="+mn-ea"/>
              <a:cs typeface="+mn-cs"/>
            </a:rPr>
            <a:t>　類</a:t>
          </a:r>
          <a:r>
            <a:rPr kumimoji="1" lang="ja-JP" altLang="ja-JP" sz="1200" b="0" i="0" baseline="0">
              <a:solidFill>
                <a:schemeClr val="dk1"/>
              </a:solidFill>
              <a:effectLst/>
              <a:latin typeface="+mn-lt"/>
              <a:ea typeface="+mn-ea"/>
              <a:cs typeface="+mn-cs"/>
            </a:rPr>
            <a:t>似団体と比較して特に有形固定資産減価償却率が高くなっている施設は、橋りょう・トンネルであ</a:t>
          </a:r>
          <a:r>
            <a:rPr kumimoji="1" lang="ja-JP" altLang="en-US" sz="1200" b="0" i="0" baseline="0">
              <a:solidFill>
                <a:schemeClr val="dk1"/>
              </a:solidFill>
              <a:effectLst/>
              <a:latin typeface="+mn-lt"/>
              <a:ea typeface="+mn-ea"/>
              <a:cs typeface="+mn-cs"/>
            </a:rPr>
            <a:t>る。公営住宅は同数値であり、その他は</a:t>
          </a:r>
          <a:r>
            <a:rPr kumimoji="1" lang="ja-JP" altLang="ja-JP" sz="1200" b="0" i="0" baseline="0">
              <a:solidFill>
                <a:schemeClr val="dk1"/>
              </a:solidFill>
              <a:effectLst/>
              <a:latin typeface="+mn-lt"/>
              <a:ea typeface="+mn-ea"/>
              <a:cs typeface="+mn-cs"/>
            </a:rPr>
            <a:t>施設は</a:t>
          </a:r>
          <a:r>
            <a:rPr kumimoji="1" lang="ja-JP" altLang="en-US" sz="1200" b="0" i="0" baseline="0">
              <a:solidFill>
                <a:schemeClr val="dk1"/>
              </a:solidFill>
              <a:effectLst/>
              <a:latin typeface="+mn-lt"/>
              <a:ea typeface="+mn-ea"/>
              <a:cs typeface="+mn-cs"/>
            </a:rPr>
            <a:t>、概ね</a:t>
          </a:r>
          <a:r>
            <a:rPr kumimoji="1" lang="en-US" altLang="ja-JP" sz="1200" b="0" i="0" baseline="0">
              <a:solidFill>
                <a:schemeClr val="dk1"/>
              </a:solidFill>
              <a:effectLst/>
              <a:latin typeface="+mn-lt"/>
              <a:ea typeface="+mn-ea"/>
              <a:cs typeface="+mn-cs"/>
            </a:rPr>
            <a:t>1</a:t>
          </a:r>
          <a:r>
            <a:rPr kumimoji="1" lang="ja-JP" altLang="en-US" sz="1200" b="0" i="0" baseline="0">
              <a:solidFill>
                <a:schemeClr val="dk1"/>
              </a:solidFill>
              <a:effectLst/>
              <a:latin typeface="+mn-lt"/>
              <a:ea typeface="+mn-ea"/>
              <a:cs typeface="+mn-cs"/>
            </a:rPr>
            <a:t>割程度低くなっている。</a:t>
          </a:r>
          <a:endParaRPr lang="ja-JP" altLang="ja-JP" sz="1200">
            <a:effectLst/>
          </a:endParaRPr>
        </a:p>
        <a:p>
          <a:pPr eaLnBrk="1" fontAlgn="auto" latinLnBrk="0" hangingPunct="1"/>
          <a:r>
            <a:rPr kumimoji="1" lang="ja-JP" altLang="en-US" sz="1200" b="0" i="0" baseline="0">
              <a:solidFill>
                <a:schemeClr val="dk1"/>
              </a:solidFill>
              <a:effectLst/>
              <a:latin typeface="+mn-lt"/>
              <a:ea typeface="+mn-ea"/>
              <a:cs typeface="+mn-cs"/>
            </a:rPr>
            <a:t>　</a:t>
          </a:r>
          <a:r>
            <a:rPr kumimoji="1" lang="ja-JP" altLang="ja-JP" sz="1200" b="0" i="0" baseline="0">
              <a:solidFill>
                <a:schemeClr val="dk1"/>
              </a:solidFill>
              <a:effectLst/>
              <a:latin typeface="+mn-lt"/>
              <a:ea typeface="+mn-ea"/>
              <a:cs typeface="+mn-cs"/>
            </a:rPr>
            <a:t>平成</a:t>
          </a:r>
          <a:r>
            <a:rPr kumimoji="1" lang="en-US" altLang="ja-JP" sz="1200" b="0" i="0" baseline="0">
              <a:solidFill>
                <a:schemeClr val="dk1"/>
              </a:solidFill>
              <a:effectLst/>
              <a:latin typeface="+mn-lt"/>
              <a:ea typeface="+mn-ea"/>
              <a:cs typeface="+mn-cs"/>
            </a:rPr>
            <a:t>27</a:t>
          </a:r>
          <a:r>
            <a:rPr kumimoji="1" lang="ja-JP" altLang="ja-JP" sz="1200" b="0" i="0" baseline="0">
              <a:solidFill>
                <a:schemeClr val="dk1"/>
              </a:solidFill>
              <a:effectLst/>
              <a:latin typeface="+mn-lt"/>
              <a:ea typeface="+mn-ea"/>
              <a:cs typeface="+mn-cs"/>
            </a:rPr>
            <a:t>年度に策定し令和</a:t>
          </a:r>
          <a:r>
            <a:rPr kumimoji="1" lang="en-US" altLang="ja-JP" sz="1200" b="0" i="0" baseline="0">
              <a:solidFill>
                <a:schemeClr val="dk1"/>
              </a:solidFill>
              <a:effectLst/>
              <a:latin typeface="+mn-lt"/>
              <a:ea typeface="+mn-ea"/>
              <a:cs typeface="+mn-cs"/>
            </a:rPr>
            <a:t>3</a:t>
          </a:r>
          <a:r>
            <a:rPr kumimoji="1" lang="ja-JP" altLang="ja-JP" sz="1200" b="0" i="0" baseline="0">
              <a:solidFill>
                <a:schemeClr val="dk1"/>
              </a:solidFill>
              <a:effectLst/>
              <a:latin typeface="+mn-lt"/>
              <a:ea typeface="+mn-ea"/>
              <a:cs typeface="+mn-cs"/>
            </a:rPr>
            <a:t>年度に改訂した公共施設等総合管理計画では、橋りょうについては、橋梁長寿命化修繕計画に沿って計画的かつ予防的な修繕を図るとともに、道路の延長の縮減に伴い本数の縮減を検討する。学校施設については、今後小中一貫教育推進の方向性により、学校施設の在り方について検討を行う。</a:t>
          </a:r>
          <a:endParaRPr lang="ja-JP" altLang="ja-JP" sz="1200">
            <a:effectLst/>
          </a:endParaRPr>
        </a:p>
        <a:p>
          <a:pPr eaLnBrk="1" fontAlgn="auto" latinLnBrk="0" hangingPunct="1"/>
          <a:r>
            <a:rPr kumimoji="1" lang="ja-JP" altLang="ja-JP" sz="1200" b="0" i="0" baseline="0">
              <a:solidFill>
                <a:schemeClr val="dk1"/>
              </a:solidFill>
              <a:effectLst/>
              <a:latin typeface="+mn-lt"/>
              <a:ea typeface="+mn-ea"/>
              <a:cs typeface="+mn-cs"/>
            </a:rPr>
            <a:t>　上記のような取組を行うことにより公共施設等総合管理計画で定めた令和</a:t>
          </a:r>
          <a:r>
            <a:rPr kumimoji="1" lang="en-US" altLang="ja-JP" sz="1200" b="0" i="0" baseline="0">
              <a:solidFill>
                <a:schemeClr val="dk1"/>
              </a:solidFill>
              <a:effectLst/>
              <a:latin typeface="+mn-lt"/>
              <a:ea typeface="+mn-ea"/>
              <a:cs typeface="+mn-cs"/>
            </a:rPr>
            <a:t>12</a:t>
          </a:r>
          <a:r>
            <a:rPr kumimoji="1" lang="ja-JP" altLang="ja-JP" sz="1200" b="0" i="0" baseline="0">
              <a:solidFill>
                <a:schemeClr val="dk1"/>
              </a:solidFill>
              <a:effectLst/>
              <a:latin typeface="+mn-lt"/>
              <a:ea typeface="+mn-ea"/>
              <a:cs typeface="+mn-cs"/>
            </a:rPr>
            <a:t>年度までに、本町が所有する公共施設の総延床面積</a:t>
          </a:r>
          <a:r>
            <a:rPr kumimoji="1" lang="en-US" altLang="ja-JP" sz="1200" b="0" i="0" baseline="0">
              <a:solidFill>
                <a:schemeClr val="dk1"/>
              </a:solidFill>
              <a:effectLst/>
              <a:latin typeface="+mn-lt"/>
              <a:ea typeface="+mn-ea"/>
              <a:cs typeface="+mn-cs"/>
            </a:rPr>
            <a:t>5</a:t>
          </a:r>
          <a:r>
            <a:rPr kumimoji="1" lang="ja-JP" altLang="ja-JP" sz="1200" b="0" i="0" baseline="0">
              <a:solidFill>
                <a:schemeClr val="dk1"/>
              </a:solidFill>
              <a:effectLst/>
              <a:latin typeface="+mn-lt"/>
              <a:ea typeface="+mn-ea"/>
              <a:cs typeface="+mn-cs"/>
            </a:rPr>
            <a:t>％削減の目標達成を目指す。</a:t>
          </a:r>
          <a:endParaRPr lang="ja-JP" altLang="ja-JP" sz="12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京都府宇治田原町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8,688
8,193
58.16
5,825,031
5,620,527
188,115
3,353,513
6,258,140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10.8
88.6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74567</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732417"/>
          <a:ext cx="0" cy="1561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21244</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50764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74567</xdr:rowOff>
    </xdr:from>
    <xdr:to>
      <xdr:col>24</xdr:col>
      <xdr:colOff>152400</xdr:colOff>
      <xdr:row>33</xdr:row>
      <xdr:rowOff>74567</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732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53176</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2253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30299</xdr:rowOff>
    </xdr:from>
    <xdr:to>
      <xdr:col>24</xdr:col>
      <xdr:colOff>114300</xdr:colOff>
      <xdr:row>37</xdr:row>
      <xdr:rowOff>131899</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7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12337</xdr:rowOff>
    </xdr:from>
    <xdr:to>
      <xdr:col>20</xdr:col>
      <xdr:colOff>38100</xdr:colOff>
      <xdr:row>37</xdr:row>
      <xdr:rowOff>113937</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53158</xdr:rowOff>
    </xdr:from>
    <xdr:to>
      <xdr:col>15</xdr:col>
      <xdr:colOff>101600</xdr:colOff>
      <xdr:row>37</xdr:row>
      <xdr:rowOff>154758</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39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13970</xdr:rowOff>
    </xdr:from>
    <xdr:to>
      <xdr:col>10</xdr:col>
      <xdr:colOff>165100</xdr:colOff>
      <xdr:row>37</xdr:row>
      <xdr:rowOff>115570</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35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46627</xdr:rowOff>
    </xdr:from>
    <xdr:to>
      <xdr:col>6</xdr:col>
      <xdr:colOff>38100</xdr:colOff>
      <xdr:row>37</xdr:row>
      <xdr:rowOff>148227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39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93980</xdr:rowOff>
    </xdr:from>
    <xdr:to>
      <xdr:col>24</xdr:col>
      <xdr:colOff>114300</xdr:colOff>
      <xdr:row>39</xdr:row>
      <xdr:rowOff>24130</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72407</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58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76019</xdr:rowOff>
    </xdr:from>
    <xdr:to>
      <xdr:col>20</xdr:col>
      <xdr:colOff>38100</xdr:colOff>
      <xdr:row>39</xdr:row>
      <xdr:rowOff>6169</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59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126819</xdr:rowOff>
    </xdr:from>
    <xdr:to>
      <xdr:col>24</xdr:col>
      <xdr:colOff>63500</xdr:colOff>
      <xdr:row>38</xdr:row>
      <xdr:rowOff>144780</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64191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36830</xdr:rowOff>
    </xdr:from>
    <xdr:to>
      <xdr:col>15</xdr:col>
      <xdr:colOff>101600</xdr:colOff>
      <xdr:row>38</xdr:row>
      <xdr:rowOff>138430</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87630</xdr:rowOff>
    </xdr:from>
    <xdr:to>
      <xdr:col>19</xdr:col>
      <xdr:colOff>177800</xdr:colOff>
      <xdr:row>38</xdr:row>
      <xdr:rowOff>126819</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a:off x="2908300" y="6602730"/>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169091</xdr:rowOff>
    </xdr:from>
    <xdr:to>
      <xdr:col>10</xdr:col>
      <xdr:colOff>165100</xdr:colOff>
      <xdr:row>38</xdr:row>
      <xdr:rowOff>99241</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51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48441</xdr:rowOff>
    </xdr:from>
    <xdr:to>
      <xdr:col>15</xdr:col>
      <xdr:colOff>50800</xdr:colOff>
      <xdr:row>38</xdr:row>
      <xdr:rowOff>87630</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563541"/>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131536</xdr:rowOff>
    </xdr:from>
    <xdr:to>
      <xdr:col>6</xdr:col>
      <xdr:colOff>38100</xdr:colOff>
      <xdr:row>38</xdr:row>
      <xdr:rowOff>61686</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47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10885</xdr:rowOff>
    </xdr:from>
    <xdr:to>
      <xdr:col>10</xdr:col>
      <xdr:colOff>114300</xdr:colOff>
      <xdr:row>38</xdr:row>
      <xdr:rowOff>48441</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525985"/>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130464</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13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171285</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17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132097</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13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164754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16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168746</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68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129557</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64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90368</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605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52812</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567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00000000-0008-0000-0200-000070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5334</xdr:rowOff>
    </xdr:from>
    <xdr:to>
      <xdr:col>54</xdr:col>
      <xdr:colOff>189865</xdr:colOff>
      <xdr:row>41</xdr:row>
      <xdr:rowOff>73914</xdr:rowOff>
    </xdr:to>
    <xdr:cxnSp macro="">
      <xdr:nvCxnSpPr>
        <xdr:cNvPr id="113" name="直線コネクタ 112">
          <a:extLst>
            <a:ext uri="{FF2B5EF4-FFF2-40B4-BE49-F238E27FC236}">
              <a16:creationId xmlns:a16="http://schemas.microsoft.com/office/drawing/2014/main" id="{00000000-0008-0000-0200-000071000000}"/>
            </a:ext>
          </a:extLst>
        </xdr:cNvPr>
        <xdr:cNvCxnSpPr/>
      </xdr:nvCxnSpPr>
      <xdr:spPr>
        <a:xfrm flipV="1">
          <a:off x="10476865" y="5834634"/>
          <a:ext cx="0" cy="12687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77741</xdr:rowOff>
    </xdr:from>
    <xdr:ext cx="469744" cy="259045"/>
    <xdr:sp macro="" textlink="">
      <xdr:nvSpPr>
        <xdr:cNvPr id="114" name="【図書館】&#10;一人当たり面積最小値テキスト">
          <a:extLst>
            <a:ext uri="{FF2B5EF4-FFF2-40B4-BE49-F238E27FC236}">
              <a16:creationId xmlns:a16="http://schemas.microsoft.com/office/drawing/2014/main" id="{00000000-0008-0000-0200-000072000000}"/>
            </a:ext>
          </a:extLst>
        </xdr:cNvPr>
        <xdr:cNvSpPr txBox="1"/>
      </xdr:nvSpPr>
      <xdr:spPr>
        <a:xfrm>
          <a:off x="10515600" y="710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73914</xdr:rowOff>
    </xdr:from>
    <xdr:to>
      <xdr:col>55</xdr:col>
      <xdr:colOff>88900</xdr:colOff>
      <xdr:row>41</xdr:row>
      <xdr:rowOff>73914</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a:off x="10388600" y="7103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123461</xdr:rowOff>
    </xdr:from>
    <xdr:ext cx="469744" cy="259045"/>
    <xdr:sp macro="" textlink="">
      <xdr:nvSpPr>
        <xdr:cNvPr id="116" name="【図書館】&#10;一人当たり面積最大値テキスト">
          <a:extLst>
            <a:ext uri="{FF2B5EF4-FFF2-40B4-BE49-F238E27FC236}">
              <a16:creationId xmlns:a16="http://schemas.microsoft.com/office/drawing/2014/main" id="{00000000-0008-0000-0200-000074000000}"/>
            </a:ext>
          </a:extLst>
        </xdr:cNvPr>
        <xdr:cNvSpPr txBox="1"/>
      </xdr:nvSpPr>
      <xdr:spPr>
        <a:xfrm>
          <a:off x="10515600" y="56098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5334</xdr:rowOff>
    </xdr:from>
    <xdr:to>
      <xdr:col>55</xdr:col>
      <xdr:colOff>88900</xdr:colOff>
      <xdr:row>34</xdr:row>
      <xdr:rowOff>5334</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5834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98569</xdr:rowOff>
    </xdr:from>
    <xdr:ext cx="469744" cy="259045"/>
    <xdr:sp macro="" textlink="">
      <xdr:nvSpPr>
        <xdr:cNvPr id="118" name="【図書館】&#10;一人当たり面積平均値テキスト">
          <a:extLst>
            <a:ext uri="{FF2B5EF4-FFF2-40B4-BE49-F238E27FC236}">
              <a16:creationId xmlns:a16="http://schemas.microsoft.com/office/drawing/2014/main" id="{00000000-0008-0000-0200-000076000000}"/>
            </a:ext>
          </a:extLst>
        </xdr:cNvPr>
        <xdr:cNvSpPr txBox="1"/>
      </xdr:nvSpPr>
      <xdr:spPr>
        <a:xfrm>
          <a:off x="10515600" y="6613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75692</xdr:rowOff>
    </xdr:from>
    <xdr:to>
      <xdr:col>55</xdr:col>
      <xdr:colOff>50800</xdr:colOff>
      <xdr:row>40</xdr:row>
      <xdr:rowOff>5842</xdr:rowOff>
    </xdr:to>
    <xdr:sp macro="" textlink="">
      <xdr:nvSpPr>
        <xdr:cNvPr id="119" name="フローチャート: 判断 118">
          <a:extLst>
            <a:ext uri="{FF2B5EF4-FFF2-40B4-BE49-F238E27FC236}">
              <a16:creationId xmlns:a16="http://schemas.microsoft.com/office/drawing/2014/main" id="{00000000-0008-0000-0200-000077000000}"/>
            </a:ext>
          </a:extLst>
        </xdr:cNvPr>
        <xdr:cNvSpPr/>
      </xdr:nvSpPr>
      <xdr:spPr>
        <a:xfrm>
          <a:off x="10426700" y="676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84836</xdr:rowOff>
    </xdr:from>
    <xdr:to>
      <xdr:col>50</xdr:col>
      <xdr:colOff>165100</xdr:colOff>
      <xdr:row>40</xdr:row>
      <xdr:rowOff>14986</xdr:rowOff>
    </xdr:to>
    <xdr:sp macro="" textlink="">
      <xdr:nvSpPr>
        <xdr:cNvPr id="120" name="フローチャート: 判断 119">
          <a:extLst>
            <a:ext uri="{FF2B5EF4-FFF2-40B4-BE49-F238E27FC236}">
              <a16:creationId xmlns:a16="http://schemas.microsoft.com/office/drawing/2014/main" id="{00000000-0008-0000-0200-000078000000}"/>
            </a:ext>
          </a:extLst>
        </xdr:cNvPr>
        <xdr:cNvSpPr/>
      </xdr:nvSpPr>
      <xdr:spPr>
        <a:xfrm>
          <a:off x="9588500" y="6771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50546</xdr:rowOff>
    </xdr:from>
    <xdr:to>
      <xdr:col>46</xdr:col>
      <xdr:colOff>38100</xdr:colOff>
      <xdr:row>39</xdr:row>
      <xdr:rowOff>152146</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8699500" y="673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34544</xdr:rowOff>
    </xdr:from>
    <xdr:to>
      <xdr:col>41</xdr:col>
      <xdr:colOff>101600</xdr:colOff>
      <xdr:row>39</xdr:row>
      <xdr:rowOff>136144</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7810500" y="672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69215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200-00007C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200-00007D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146558</xdr:rowOff>
    </xdr:from>
    <xdr:to>
      <xdr:col>55</xdr:col>
      <xdr:colOff>50800</xdr:colOff>
      <xdr:row>41</xdr:row>
      <xdr:rowOff>76708</xdr:rowOff>
    </xdr:to>
    <xdr:sp macro="" textlink="">
      <xdr:nvSpPr>
        <xdr:cNvPr id="129" name="楕円 128">
          <a:extLst>
            <a:ext uri="{FF2B5EF4-FFF2-40B4-BE49-F238E27FC236}">
              <a16:creationId xmlns:a16="http://schemas.microsoft.com/office/drawing/2014/main" id="{00000000-0008-0000-0200-000081000000}"/>
            </a:ext>
          </a:extLst>
        </xdr:cNvPr>
        <xdr:cNvSpPr/>
      </xdr:nvSpPr>
      <xdr:spPr>
        <a:xfrm>
          <a:off x="10426700" y="7004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61485</xdr:rowOff>
    </xdr:from>
    <xdr:ext cx="469744" cy="259045"/>
    <xdr:sp macro="" textlink="">
      <xdr:nvSpPr>
        <xdr:cNvPr id="130" name="【図書館】&#10;一人当たり面積該当値テキスト">
          <a:extLst>
            <a:ext uri="{FF2B5EF4-FFF2-40B4-BE49-F238E27FC236}">
              <a16:creationId xmlns:a16="http://schemas.microsoft.com/office/drawing/2014/main" id="{00000000-0008-0000-0200-000082000000}"/>
            </a:ext>
          </a:extLst>
        </xdr:cNvPr>
        <xdr:cNvSpPr txBox="1"/>
      </xdr:nvSpPr>
      <xdr:spPr>
        <a:xfrm>
          <a:off x="10515600" y="6919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148844</xdr:rowOff>
    </xdr:from>
    <xdr:to>
      <xdr:col>50</xdr:col>
      <xdr:colOff>165100</xdr:colOff>
      <xdr:row>41</xdr:row>
      <xdr:rowOff>78994</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9588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25908</xdr:rowOff>
    </xdr:from>
    <xdr:to>
      <xdr:col>55</xdr:col>
      <xdr:colOff>0</xdr:colOff>
      <xdr:row>41</xdr:row>
      <xdr:rowOff>28194</xdr:rowOff>
    </xdr:to>
    <xdr:cxnSp macro="">
      <xdr:nvCxnSpPr>
        <xdr:cNvPr id="132" name="直線コネクタ 131">
          <a:extLst>
            <a:ext uri="{FF2B5EF4-FFF2-40B4-BE49-F238E27FC236}">
              <a16:creationId xmlns:a16="http://schemas.microsoft.com/office/drawing/2014/main" id="{00000000-0008-0000-0200-000084000000}"/>
            </a:ext>
          </a:extLst>
        </xdr:cNvPr>
        <xdr:cNvCxnSpPr/>
      </xdr:nvCxnSpPr>
      <xdr:spPr>
        <a:xfrm flipV="1">
          <a:off x="9639300" y="705535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148844</xdr:rowOff>
    </xdr:from>
    <xdr:to>
      <xdr:col>46</xdr:col>
      <xdr:colOff>38100</xdr:colOff>
      <xdr:row>41</xdr:row>
      <xdr:rowOff>78994</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8699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28194</xdr:rowOff>
    </xdr:from>
    <xdr:to>
      <xdr:col>50</xdr:col>
      <xdr:colOff>114300</xdr:colOff>
      <xdr:row>41</xdr:row>
      <xdr:rowOff>28194</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a:off x="8750300" y="705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148844</xdr:rowOff>
    </xdr:from>
    <xdr:to>
      <xdr:col>41</xdr:col>
      <xdr:colOff>101600</xdr:colOff>
      <xdr:row>41</xdr:row>
      <xdr:rowOff>78994</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7810500" y="700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28194</xdr:rowOff>
    </xdr:from>
    <xdr:to>
      <xdr:col>45</xdr:col>
      <xdr:colOff>177800</xdr:colOff>
      <xdr:row>41</xdr:row>
      <xdr:rowOff>28194</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7861300" y="705764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151130</xdr:rowOff>
    </xdr:from>
    <xdr:to>
      <xdr:col>36</xdr:col>
      <xdr:colOff>165100</xdr:colOff>
      <xdr:row>41</xdr:row>
      <xdr:rowOff>81280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6921500" y="700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28194</xdr:rowOff>
    </xdr:from>
    <xdr:to>
      <xdr:col>41</xdr:col>
      <xdr:colOff>50800</xdr:colOff>
      <xdr:row>41</xdr:row>
      <xdr:rowOff>30480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6972300" y="705764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31513</xdr:rowOff>
    </xdr:from>
    <xdr:ext cx="469744" cy="259045"/>
    <xdr:sp macro="" textlink="">
      <xdr:nvSpPr>
        <xdr:cNvPr id="139" name="n_1aveValue【図書館】&#10;一人当たり面積">
          <a:extLst>
            <a:ext uri="{FF2B5EF4-FFF2-40B4-BE49-F238E27FC236}">
              <a16:creationId xmlns:a16="http://schemas.microsoft.com/office/drawing/2014/main" id="{00000000-0008-0000-0200-00008B000000}"/>
            </a:ext>
          </a:extLst>
        </xdr:cNvPr>
        <xdr:cNvSpPr txBox="1"/>
      </xdr:nvSpPr>
      <xdr:spPr>
        <a:xfrm>
          <a:off x="9391727" y="654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168673</xdr:rowOff>
    </xdr:from>
    <xdr:ext cx="469744" cy="259045"/>
    <xdr:sp macro="" textlink="">
      <xdr:nvSpPr>
        <xdr:cNvPr id="140" name="n_2aveValue【図書館】&#10;一人当たり面積">
          <a:extLst>
            <a:ext uri="{FF2B5EF4-FFF2-40B4-BE49-F238E27FC236}">
              <a16:creationId xmlns:a16="http://schemas.microsoft.com/office/drawing/2014/main" id="{00000000-0008-0000-0200-00008C000000}"/>
            </a:ext>
          </a:extLst>
        </xdr:cNvPr>
        <xdr:cNvSpPr txBox="1"/>
      </xdr:nvSpPr>
      <xdr:spPr>
        <a:xfrm>
          <a:off x="8515427" y="651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152671</xdr:rowOff>
    </xdr:from>
    <xdr:ext cx="469744" cy="259045"/>
    <xdr:sp macro="" textlink="">
      <xdr:nvSpPr>
        <xdr:cNvPr id="141" name="n_3aveValue【図書館】&#10;一人当たり面積">
          <a:extLst>
            <a:ext uri="{FF2B5EF4-FFF2-40B4-BE49-F238E27FC236}">
              <a16:creationId xmlns:a16="http://schemas.microsoft.com/office/drawing/2014/main" id="{00000000-0008-0000-0200-00008D000000}"/>
            </a:ext>
          </a:extLst>
        </xdr:cNvPr>
        <xdr:cNvSpPr txBox="1"/>
      </xdr:nvSpPr>
      <xdr:spPr>
        <a:xfrm>
          <a:off x="7626427" y="64963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6367</xdr:rowOff>
    </xdr:from>
    <xdr:ext cx="469744" cy="259045"/>
    <xdr:sp macro="" textlink="">
      <xdr:nvSpPr>
        <xdr:cNvPr id="142" name="n_4aveValue【図書館】&#10;一人当たり面積">
          <a:extLst>
            <a:ext uri="{FF2B5EF4-FFF2-40B4-BE49-F238E27FC236}">
              <a16:creationId xmlns:a16="http://schemas.microsoft.com/office/drawing/2014/main" id="{00000000-0008-0000-0200-00008E000000}"/>
            </a:ext>
          </a:extLst>
        </xdr:cNvPr>
        <xdr:cNvSpPr txBox="1"/>
      </xdr:nvSpPr>
      <xdr:spPr>
        <a:xfrm>
          <a:off x="6737427" y="652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70121</xdr:rowOff>
    </xdr:from>
    <xdr:ext cx="469744" cy="259045"/>
    <xdr:sp macro="" textlink="">
      <xdr:nvSpPr>
        <xdr:cNvPr id="143" name="n_1mainValue【図書館】&#10;一人当たり面積">
          <a:extLst>
            <a:ext uri="{FF2B5EF4-FFF2-40B4-BE49-F238E27FC236}">
              <a16:creationId xmlns:a16="http://schemas.microsoft.com/office/drawing/2014/main" id="{00000000-0008-0000-0200-00008F000000}"/>
            </a:ext>
          </a:extLst>
        </xdr:cNvPr>
        <xdr:cNvSpPr txBox="1"/>
      </xdr:nvSpPr>
      <xdr:spPr>
        <a:xfrm>
          <a:off x="93917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70121</xdr:rowOff>
    </xdr:from>
    <xdr:ext cx="469744" cy="259045"/>
    <xdr:sp macro="" textlink="">
      <xdr:nvSpPr>
        <xdr:cNvPr id="144" name="n_2mainValue【図書館】&#10;一人当たり面積">
          <a:extLst>
            <a:ext uri="{FF2B5EF4-FFF2-40B4-BE49-F238E27FC236}">
              <a16:creationId xmlns:a16="http://schemas.microsoft.com/office/drawing/2014/main" id="{00000000-0008-0000-0200-000090000000}"/>
            </a:ext>
          </a:extLst>
        </xdr:cNvPr>
        <xdr:cNvSpPr txBox="1"/>
      </xdr:nvSpPr>
      <xdr:spPr>
        <a:xfrm>
          <a:off x="8515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70121</xdr:rowOff>
    </xdr:from>
    <xdr:ext cx="469744" cy="259045"/>
    <xdr:sp macro="" textlink="">
      <xdr:nvSpPr>
        <xdr:cNvPr id="145" name="n_3mainValue【図書館】&#10;一人当たり面積">
          <a:extLst>
            <a:ext uri="{FF2B5EF4-FFF2-40B4-BE49-F238E27FC236}">
              <a16:creationId xmlns:a16="http://schemas.microsoft.com/office/drawing/2014/main" id="{00000000-0008-0000-0200-000091000000}"/>
            </a:ext>
          </a:extLst>
        </xdr:cNvPr>
        <xdr:cNvSpPr txBox="1"/>
      </xdr:nvSpPr>
      <xdr:spPr>
        <a:xfrm>
          <a:off x="7626427" y="709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72407</xdr:rowOff>
    </xdr:from>
    <xdr:ext cx="469744" cy="259045"/>
    <xdr:sp macro="" textlink="">
      <xdr:nvSpPr>
        <xdr:cNvPr id="146" name="n_4mainValue【図書館】&#10;一人当たり面積">
          <a:extLst>
            <a:ext uri="{FF2B5EF4-FFF2-40B4-BE49-F238E27FC236}">
              <a16:creationId xmlns:a16="http://schemas.microsoft.com/office/drawing/2014/main" id="{00000000-0008-0000-0200-000092000000}"/>
            </a:ext>
          </a:extLst>
        </xdr:cNvPr>
        <xdr:cNvSpPr txBox="1"/>
      </xdr:nvSpPr>
      <xdr:spPr>
        <a:xfrm>
          <a:off x="6737427" y="710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00000000-0008-0000-0200-000093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0000000-0008-0000-0200-000094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00000000-0008-0000-0200-00009B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00000000-0008-0000-0200-00009C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00000000-0008-0000-0200-0000A9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flipV="1">
          <a:off x="4634865" y="952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00000000-0008-0000-0200-0000AB000000}"/>
            </a:ext>
          </a:extLst>
        </xdr:cNvPr>
        <xdr:cNvSpPr txBox="1"/>
      </xdr:nvSpPr>
      <xdr:spPr>
        <a:xfrm>
          <a:off x="4673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4546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173" name="【体育館・プール】&#10;有形固定資産減価償却率最大値テキスト">
          <a:extLst>
            <a:ext uri="{FF2B5EF4-FFF2-40B4-BE49-F238E27FC236}">
              <a16:creationId xmlns:a16="http://schemas.microsoft.com/office/drawing/2014/main" id="{00000000-0008-0000-0200-0000AD000000}"/>
            </a:ext>
          </a:extLst>
        </xdr:cNvPr>
        <xdr:cNvSpPr txBox="1"/>
      </xdr:nvSpPr>
      <xdr:spPr>
        <a:xfrm>
          <a:off x="4673600" y="930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00000000-0008-0000-0200-0000AF000000}"/>
            </a:ext>
          </a:extLst>
        </xdr:cNvPr>
        <xdr:cNvSpPr txBox="1"/>
      </xdr:nvSpPr>
      <xdr:spPr>
        <a:xfrm>
          <a:off x="4673600" y="10207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176" name="フローチャート: 判断 175">
          <a:extLst>
            <a:ext uri="{FF2B5EF4-FFF2-40B4-BE49-F238E27FC236}">
              <a16:creationId xmlns:a16="http://schemas.microsoft.com/office/drawing/2014/main" id="{00000000-0008-0000-0200-0000B0000000}"/>
            </a:ext>
          </a:extLst>
        </xdr:cNvPr>
        <xdr:cNvSpPr/>
      </xdr:nvSpPr>
      <xdr:spPr>
        <a:xfrm>
          <a:off x="4584700" y="1035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177" name="フローチャート: 判断 176">
          <a:extLst>
            <a:ext uri="{FF2B5EF4-FFF2-40B4-BE49-F238E27FC236}">
              <a16:creationId xmlns:a16="http://schemas.microsoft.com/office/drawing/2014/main" id="{00000000-0008-0000-0200-0000B1000000}"/>
            </a:ext>
          </a:extLst>
        </xdr:cNvPr>
        <xdr:cNvSpPr/>
      </xdr:nvSpPr>
      <xdr:spPr>
        <a:xfrm>
          <a:off x="3746500" y="1038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178" name="フローチャート: 判断 177">
          <a:extLst>
            <a:ext uri="{FF2B5EF4-FFF2-40B4-BE49-F238E27FC236}">
              <a16:creationId xmlns:a16="http://schemas.microsoft.com/office/drawing/2014/main" id="{00000000-0008-0000-0200-0000B2000000}"/>
            </a:ext>
          </a:extLst>
        </xdr:cNvPr>
        <xdr:cNvSpPr/>
      </xdr:nvSpPr>
      <xdr:spPr>
        <a:xfrm>
          <a:off x="2857500" y="10391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179" name="フローチャート: 判断 178">
          <a:extLst>
            <a:ext uri="{FF2B5EF4-FFF2-40B4-BE49-F238E27FC236}">
              <a16:creationId xmlns:a16="http://schemas.microsoft.com/office/drawing/2014/main" id="{00000000-0008-0000-0200-0000B3000000}"/>
            </a:ext>
          </a:extLst>
        </xdr:cNvPr>
        <xdr:cNvSpPr/>
      </xdr:nvSpPr>
      <xdr:spPr>
        <a:xfrm>
          <a:off x="1968500" y="103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1079500" y="1040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0000000-0008-0000-0200-0000B5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200-0000B6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200-0000B7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200-0000B8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130810</xdr:rowOff>
    </xdr:from>
    <xdr:to>
      <xdr:col>24</xdr:col>
      <xdr:colOff>114300</xdr:colOff>
      <xdr:row>62</xdr:row>
      <xdr:rowOff>60960</xdr:rowOff>
    </xdr:to>
    <xdr:sp macro="" textlink="">
      <xdr:nvSpPr>
        <xdr:cNvPr id="186" name="楕円 185">
          <a:extLst>
            <a:ext uri="{FF2B5EF4-FFF2-40B4-BE49-F238E27FC236}">
              <a16:creationId xmlns:a16="http://schemas.microsoft.com/office/drawing/2014/main" id="{00000000-0008-0000-0200-0000BA000000}"/>
            </a:ext>
          </a:extLst>
        </xdr:cNvPr>
        <xdr:cNvSpPr/>
      </xdr:nvSpPr>
      <xdr:spPr>
        <a:xfrm>
          <a:off x="4584700" y="10589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109237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00000000-0008-0000-0200-0000BB000000}"/>
            </a:ext>
          </a:extLst>
        </xdr:cNvPr>
        <xdr:cNvSpPr txBox="1"/>
      </xdr:nvSpPr>
      <xdr:spPr>
        <a:xfrm>
          <a:off x="4673600" y="10567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114300</xdr:rowOff>
    </xdr:from>
    <xdr:to>
      <xdr:col>20</xdr:col>
      <xdr:colOff>38100</xdr:colOff>
      <xdr:row>62</xdr:row>
      <xdr:rowOff>44450</xdr:rowOff>
    </xdr:to>
    <xdr:sp macro="" textlink="">
      <xdr:nvSpPr>
        <xdr:cNvPr id="188" name="楕円 187">
          <a:extLst>
            <a:ext uri="{FF2B5EF4-FFF2-40B4-BE49-F238E27FC236}">
              <a16:creationId xmlns:a16="http://schemas.microsoft.com/office/drawing/2014/main" id="{00000000-0008-0000-0200-0000BC000000}"/>
            </a:ext>
          </a:extLst>
        </xdr:cNvPr>
        <xdr:cNvSpPr/>
      </xdr:nvSpPr>
      <xdr:spPr>
        <a:xfrm>
          <a:off x="3746500" y="105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165100</xdr:rowOff>
    </xdr:from>
    <xdr:to>
      <xdr:col>24</xdr:col>
      <xdr:colOff>63500</xdr:colOff>
      <xdr:row>62</xdr:row>
      <xdr:rowOff>10160</xdr:rowOff>
    </xdr:to>
    <xdr:cxnSp macro="">
      <xdr:nvCxnSpPr>
        <xdr:cNvPr id="189" name="直線コネクタ 188">
          <a:extLst>
            <a:ext uri="{FF2B5EF4-FFF2-40B4-BE49-F238E27FC236}">
              <a16:creationId xmlns:a16="http://schemas.microsoft.com/office/drawing/2014/main" id="{00000000-0008-0000-0200-0000BD000000}"/>
            </a:ext>
          </a:extLst>
        </xdr:cNvPr>
        <xdr:cNvCxnSpPr/>
      </xdr:nvCxnSpPr>
      <xdr:spPr>
        <a:xfrm>
          <a:off x="3797300" y="10623550"/>
          <a:ext cx="838200"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101600</xdr:rowOff>
    </xdr:from>
    <xdr:to>
      <xdr:col>15</xdr:col>
      <xdr:colOff>101600</xdr:colOff>
      <xdr:row>62</xdr:row>
      <xdr:rowOff>31750</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2857500" y="10560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152400</xdr:rowOff>
    </xdr:from>
    <xdr:to>
      <xdr:col>19</xdr:col>
      <xdr:colOff>177800</xdr:colOff>
      <xdr:row>61</xdr:row>
      <xdr:rowOff>165100</xdr:rowOff>
    </xdr:to>
    <xdr:cxnSp macro="">
      <xdr:nvCxnSpPr>
        <xdr:cNvPr id="191" name="直線コネクタ 190">
          <a:extLst>
            <a:ext uri="{FF2B5EF4-FFF2-40B4-BE49-F238E27FC236}">
              <a16:creationId xmlns:a16="http://schemas.microsoft.com/office/drawing/2014/main" id="{00000000-0008-0000-0200-0000BF000000}"/>
            </a:ext>
          </a:extLst>
        </xdr:cNvPr>
        <xdr:cNvCxnSpPr/>
      </xdr:nvCxnSpPr>
      <xdr:spPr>
        <a:xfrm>
          <a:off x="2908300" y="1061085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73660</xdr:rowOff>
    </xdr:from>
    <xdr:to>
      <xdr:col>10</xdr:col>
      <xdr:colOff>165100</xdr:colOff>
      <xdr:row>62</xdr:row>
      <xdr:rowOff>3810</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1968500" y="10532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124460</xdr:rowOff>
    </xdr:from>
    <xdr:to>
      <xdr:col>15</xdr:col>
      <xdr:colOff>50800</xdr:colOff>
      <xdr:row>61</xdr:row>
      <xdr:rowOff>152400</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a:off x="2019300" y="10582910"/>
          <a:ext cx="889000"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44450</xdr:rowOff>
    </xdr:from>
    <xdr:to>
      <xdr:col>6</xdr:col>
      <xdr:colOff>38100</xdr:colOff>
      <xdr:row>61</xdr:row>
      <xdr:rowOff>146050</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1079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95250</xdr:rowOff>
    </xdr:from>
    <xdr:to>
      <xdr:col>10</xdr:col>
      <xdr:colOff>114300</xdr:colOff>
      <xdr:row>61</xdr:row>
      <xdr:rowOff>124460</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1130300" y="10553700"/>
          <a:ext cx="8890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196" name="n_1aveValue【体育館・プール】&#10;有形固定資産減価償却率">
          <a:extLst>
            <a:ext uri="{FF2B5EF4-FFF2-40B4-BE49-F238E27FC236}">
              <a16:creationId xmlns:a16="http://schemas.microsoft.com/office/drawing/2014/main" id="{00000000-0008-0000-0200-0000C4000000}"/>
            </a:ext>
          </a:extLst>
        </xdr:cNvPr>
        <xdr:cNvSpPr txBox="1"/>
      </xdr:nvSpPr>
      <xdr:spPr>
        <a:xfrm>
          <a:off x="358204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197" name="n_2aveValue【体育館・プール】&#10;有形固定資産減価償却率">
          <a:extLst>
            <a:ext uri="{FF2B5EF4-FFF2-40B4-BE49-F238E27FC236}">
              <a16:creationId xmlns:a16="http://schemas.microsoft.com/office/drawing/2014/main" id="{00000000-0008-0000-0200-0000C5000000}"/>
            </a:ext>
          </a:extLst>
        </xdr:cNvPr>
        <xdr:cNvSpPr txBox="1"/>
      </xdr:nvSpPr>
      <xdr:spPr>
        <a:xfrm>
          <a:off x="2705744" y="10166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98" name="n_3aveValue【体育館・プール】&#10;有形固定資産減価償却率">
          <a:extLst>
            <a:ext uri="{FF2B5EF4-FFF2-40B4-BE49-F238E27FC236}">
              <a16:creationId xmlns:a16="http://schemas.microsoft.com/office/drawing/2014/main" id="{00000000-0008-0000-0200-0000C6000000}"/>
            </a:ext>
          </a:extLst>
        </xdr:cNvPr>
        <xdr:cNvSpPr txBox="1"/>
      </xdr:nvSpPr>
      <xdr:spPr>
        <a:xfrm>
          <a:off x="18167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99" name="n_4aveValue【体育館・プール】&#10;有形固定資産減価償却率">
          <a:extLst>
            <a:ext uri="{FF2B5EF4-FFF2-40B4-BE49-F238E27FC236}">
              <a16:creationId xmlns:a16="http://schemas.microsoft.com/office/drawing/2014/main" id="{00000000-0008-0000-0200-0000C7000000}"/>
            </a:ext>
          </a:extLst>
        </xdr:cNvPr>
        <xdr:cNvSpPr txBox="1"/>
      </xdr:nvSpPr>
      <xdr:spPr>
        <a:xfrm>
          <a:off x="9277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35577</xdr:rowOff>
    </xdr:from>
    <xdr:ext cx="405111" cy="259045"/>
    <xdr:sp macro="" textlink="">
      <xdr:nvSpPr>
        <xdr:cNvPr id="200" name="n_1main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66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22877</xdr:rowOff>
    </xdr:from>
    <xdr:ext cx="405111" cy="259045"/>
    <xdr:sp macro="" textlink="">
      <xdr:nvSpPr>
        <xdr:cNvPr id="201" name="n_2main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652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166387</xdr:rowOff>
    </xdr:from>
    <xdr:ext cx="405111" cy="259045"/>
    <xdr:sp macro="" textlink="">
      <xdr:nvSpPr>
        <xdr:cNvPr id="202" name="n_3main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624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137177</xdr:rowOff>
    </xdr:from>
    <xdr:ext cx="405111" cy="259045"/>
    <xdr:sp macro="" textlink="">
      <xdr:nvSpPr>
        <xdr:cNvPr id="203" name="n_4main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0000000-0008-0000-0200-0000CC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00000000-0008-0000-0200-0000CD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00000000-0008-0000-0200-0000CE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00000000-0008-0000-0200-0000CF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00000000-0008-0000-0200-0000D4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00000000-0008-0000-0200-0000D5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00000000-0008-0000-0200-0000D6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0000000-0008-0000-0200-0000D7000000}"/>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00000000-0008-0000-0200-0000D8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00000000-0008-0000-0200-0000D9000000}"/>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00000000-0008-0000-0200-0000E0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225" name="直線コネクタ 224">
          <a:extLst>
            <a:ext uri="{FF2B5EF4-FFF2-40B4-BE49-F238E27FC236}">
              <a16:creationId xmlns:a16="http://schemas.microsoft.com/office/drawing/2014/main" id="{00000000-0008-0000-0200-0000E1000000}"/>
            </a:ext>
          </a:extLst>
        </xdr:cNvPr>
        <xdr:cNvCxnSpPr/>
      </xdr:nvCxnSpPr>
      <xdr:spPr>
        <a:xfrm flipV="1">
          <a:off x="10476865" y="9464040"/>
          <a:ext cx="0" cy="1397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226" name="【体育館・プール】&#10;一人当たり面積最小値テキスト">
          <a:extLst>
            <a:ext uri="{FF2B5EF4-FFF2-40B4-BE49-F238E27FC236}">
              <a16:creationId xmlns:a16="http://schemas.microsoft.com/office/drawing/2014/main" id="{00000000-0008-0000-0200-0000E2000000}"/>
            </a:ext>
          </a:extLst>
        </xdr:cNvPr>
        <xdr:cNvSpPr txBox="1"/>
      </xdr:nvSpPr>
      <xdr:spPr>
        <a:xfrm>
          <a:off x="10515600" y="10865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227" name="直線コネクタ 226">
          <a:extLst>
            <a:ext uri="{FF2B5EF4-FFF2-40B4-BE49-F238E27FC236}">
              <a16:creationId xmlns:a16="http://schemas.microsoft.com/office/drawing/2014/main" id="{00000000-0008-0000-0200-0000E3000000}"/>
            </a:ext>
          </a:extLst>
        </xdr:cNvPr>
        <xdr:cNvCxnSpPr/>
      </xdr:nvCxnSpPr>
      <xdr:spPr>
        <a:xfrm>
          <a:off x="10388600" y="10861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28" name="【体育館・プール】&#10;一人当たり面積最大値テキスト">
          <a:extLst>
            <a:ext uri="{FF2B5EF4-FFF2-40B4-BE49-F238E27FC236}">
              <a16:creationId xmlns:a16="http://schemas.microsoft.com/office/drawing/2014/main" id="{00000000-0008-0000-0200-0000E4000000}"/>
            </a:ext>
          </a:extLst>
        </xdr:cNvPr>
        <xdr:cNvSpPr txBox="1"/>
      </xdr:nvSpPr>
      <xdr:spPr>
        <a:xfrm>
          <a:off x="10515600" y="923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29" name="直線コネクタ 228">
          <a:extLst>
            <a:ext uri="{FF2B5EF4-FFF2-40B4-BE49-F238E27FC236}">
              <a16:creationId xmlns:a16="http://schemas.microsoft.com/office/drawing/2014/main" id="{00000000-0008-0000-0200-0000E5000000}"/>
            </a:ext>
          </a:extLst>
        </xdr:cNvPr>
        <xdr:cNvCxnSpPr/>
      </xdr:nvCxnSpPr>
      <xdr:spPr>
        <a:xfrm>
          <a:off x="10388600" y="946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59</xdr:row>
      <xdr:rowOff>63517</xdr:rowOff>
    </xdr:from>
    <xdr:ext cx="469744" cy="259045"/>
    <xdr:sp macro="" textlink="">
      <xdr:nvSpPr>
        <xdr:cNvPr id="230" name="【体育館・プール】&#10;一人当たり面積平均値テキスト">
          <a:extLst>
            <a:ext uri="{FF2B5EF4-FFF2-40B4-BE49-F238E27FC236}">
              <a16:creationId xmlns:a16="http://schemas.microsoft.com/office/drawing/2014/main" id="{00000000-0008-0000-0200-0000E6000000}"/>
            </a:ext>
          </a:extLst>
        </xdr:cNvPr>
        <xdr:cNvSpPr txBox="1"/>
      </xdr:nvSpPr>
      <xdr:spPr>
        <a:xfrm>
          <a:off x="10515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231" name="フローチャート: 判断 230">
          <a:extLst>
            <a:ext uri="{FF2B5EF4-FFF2-40B4-BE49-F238E27FC236}">
              <a16:creationId xmlns:a16="http://schemas.microsoft.com/office/drawing/2014/main" id="{00000000-0008-0000-0200-0000E7000000}"/>
            </a:ext>
          </a:extLst>
        </xdr:cNvPr>
        <xdr:cNvSpPr/>
      </xdr:nvSpPr>
      <xdr:spPr>
        <a:xfrm>
          <a:off x="10426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232" name="フローチャート: 判断 231">
          <a:extLst>
            <a:ext uri="{FF2B5EF4-FFF2-40B4-BE49-F238E27FC236}">
              <a16:creationId xmlns:a16="http://schemas.microsoft.com/office/drawing/2014/main" id="{00000000-0008-0000-0200-0000E8000000}"/>
            </a:ext>
          </a:extLst>
        </xdr:cNvPr>
        <xdr:cNvSpPr/>
      </xdr:nvSpPr>
      <xdr:spPr>
        <a:xfrm>
          <a:off x="9588500" y="10347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233" name="フローチャート: 判断 232">
          <a:extLst>
            <a:ext uri="{FF2B5EF4-FFF2-40B4-BE49-F238E27FC236}">
              <a16:creationId xmlns:a16="http://schemas.microsoft.com/office/drawing/2014/main" id="{00000000-0008-0000-0200-0000E9000000}"/>
            </a:ext>
          </a:extLst>
        </xdr:cNvPr>
        <xdr:cNvSpPr/>
      </xdr:nvSpPr>
      <xdr:spPr>
        <a:xfrm>
          <a:off x="8699500" y="10349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234" name="フローチャート: 判断 233">
          <a:extLst>
            <a:ext uri="{FF2B5EF4-FFF2-40B4-BE49-F238E27FC236}">
              <a16:creationId xmlns:a16="http://schemas.microsoft.com/office/drawing/2014/main" id="{00000000-0008-0000-0200-0000EA000000}"/>
            </a:ext>
          </a:extLst>
        </xdr:cNvPr>
        <xdr:cNvSpPr/>
      </xdr:nvSpPr>
      <xdr:spPr>
        <a:xfrm>
          <a:off x="7810500" y="10379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235" name="フローチャート: 判断 234">
          <a:extLst>
            <a:ext uri="{FF2B5EF4-FFF2-40B4-BE49-F238E27FC236}">
              <a16:creationId xmlns:a16="http://schemas.microsoft.com/office/drawing/2014/main" id="{00000000-0008-0000-0200-0000EB000000}"/>
            </a:ext>
          </a:extLst>
        </xdr:cNvPr>
        <xdr:cNvSpPr/>
      </xdr:nvSpPr>
      <xdr:spPr>
        <a:xfrm>
          <a:off x="6921500" y="1034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00000000-0008-0000-0200-0000EC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00000000-0008-0000-0200-0000ED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200-0000EE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200-0000EF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200-0000F0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7721</xdr:rowOff>
    </xdr:from>
    <xdr:to>
      <xdr:col>55</xdr:col>
      <xdr:colOff>50800</xdr:colOff>
      <xdr:row>62</xdr:row>
      <xdr:rowOff>109321</xdr:rowOff>
    </xdr:to>
    <xdr:sp macro="" textlink="">
      <xdr:nvSpPr>
        <xdr:cNvPr id="241" name="楕円 240">
          <a:extLst>
            <a:ext uri="{FF2B5EF4-FFF2-40B4-BE49-F238E27FC236}">
              <a16:creationId xmlns:a16="http://schemas.microsoft.com/office/drawing/2014/main" id="{00000000-0008-0000-0200-0000F1000000}"/>
            </a:ext>
          </a:extLst>
        </xdr:cNvPr>
        <xdr:cNvSpPr/>
      </xdr:nvSpPr>
      <xdr:spPr>
        <a:xfrm>
          <a:off x="10426700" y="10637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157598</xdr:rowOff>
    </xdr:from>
    <xdr:ext cx="469744" cy="259045"/>
    <xdr:sp macro="" textlink="">
      <xdr:nvSpPr>
        <xdr:cNvPr id="242" name="【体育館・プール】&#10;一人当たり面積該当値テキスト">
          <a:extLst>
            <a:ext uri="{FF2B5EF4-FFF2-40B4-BE49-F238E27FC236}">
              <a16:creationId xmlns:a16="http://schemas.microsoft.com/office/drawing/2014/main" id="{00000000-0008-0000-0200-0000F2000000}"/>
            </a:ext>
          </a:extLst>
        </xdr:cNvPr>
        <xdr:cNvSpPr txBox="1"/>
      </xdr:nvSpPr>
      <xdr:spPr>
        <a:xfrm>
          <a:off x="10515600" y="10616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15951</xdr:rowOff>
    </xdr:from>
    <xdr:to>
      <xdr:col>50</xdr:col>
      <xdr:colOff>165100</xdr:colOff>
      <xdr:row>62</xdr:row>
      <xdr:rowOff>117551</xdr:rowOff>
    </xdr:to>
    <xdr:sp macro="" textlink="">
      <xdr:nvSpPr>
        <xdr:cNvPr id="243" name="楕円 242">
          <a:extLst>
            <a:ext uri="{FF2B5EF4-FFF2-40B4-BE49-F238E27FC236}">
              <a16:creationId xmlns:a16="http://schemas.microsoft.com/office/drawing/2014/main" id="{00000000-0008-0000-0200-0000F3000000}"/>
            </a:ext>
          </a:extLst>
        </xdr:cNvPr>
        <xdr:cNvSpPr/>
      </xdr:nvSpPr>
      <xdr:spPr>
        <a:xfrm>
          <a:off x="9588500" y="1064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58521</xdr:rowOff>
    </xdr:from>
    <xdr:to>
      <xdr:col>55</xdr:col>
      <xdr:colOff>0</xdr:colOff>
      <xdr:row>62</xdr:row>
      <xdr:rowOff>66751</xdr:rowOff>
    </xdr:to>
    <xdr:cxnSp macro="">
      <xdr:nvCxnSpPr>
        <xdr:cNvPr id="244" name="直線コネクタ 243">
          <a:extLst>
            <a:ext uri="{FF2B5EF4-FFF2-40B4-BE49-F238E27FC236}">
              <a16:creationId xmlns:a16="http://schemas.microsoft.com/office/drawing/2014/main" id="{00000000-0008-0000-0200-0000F4000000}"/>
            </a:ext>
          </a:extLst>
        </xdr:cNvPr>
        <xdr:cNvCxnSpPr/>
      </xdr:nvCxnSpPr>
      <xdr:spPr>
        <a:xfrm flipV="1">
          <a:off x="9639300" y="10688421"/>
          <a:ext cx="838200" cy="8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17780</xdr:rowOff>
    </xdr:from>
    <xdr:to>
      <xdr:col>46</xdr:col>
      <xdr:colOff>38100</xdr:colOff>
      <xdr:row>62</xdr:row>
      <xdr:rowOff>119380</xdr:rowOff>
    </xdr:to>
    <xdr:sp macro="" textlink="">
      <xdr:nvSpPr>
        <xdr:cNvPr id="245" name="楕円 244">
          <a:extLst>
            <a:ext uri="{FF2B5EF4-FFF2-40B4-BE49-F238E27FC236}">
              <a16:creationId xmlns:a16="http://schemas.microsoft.com/office/drawing/2014/main" id="{00000000-0008-0000-0200-0000F5000000}"/>
            </a:ext>
          </a:extLst>
        </xdr:cNvPr>
        <xdr:cNvSpPr/>
      </xdr:nvSpPr>
      <xdr:spPr>
        <a:xfrm>
          <a:off x="86995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66751</xdr:rowOff>
    </xdr:from>
    <xdr:to>
      <xdr:col>50</xdr:col>
      <xdr:colOff>114300</xdr:colOff>
      <xdr:row>62</xdr:row>
      <xdr:rowOff>68580</xdr:rowOff>
    </xdr:to>
    <xdr:cxnSp macro="">
      <xdr:nvCxnSpPr>
        <xdr:cNvPr id="246" name="直線コネクタ 245">
          <a:extLst>
            <a:ext uri="{FF2B5EF4-FFF2-40B4-BE49-F238E27FC236}">
              <a16:creationId xmlns:a16="http://schemas.microsoft.com/office/drawing/2014/main" id="{00000000-0008-0000-0200-0000F6000000}"/>
            </a:ext>
          </a:extLst>
        </xdr:cNvPr>
        <xdr:cNvCxnSpPr/>
      </xdr:nvCxnSpPr>
      <xdr:spPr>
        <a:xfrm flipV="1">
          <a:off x="8750300" y="10696651"/>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19609</xdr:rowOff>
    </xdr:from>
    <xdr:to>
      <xdr:col>41</xdr:col>
      <xdr:colOff>101600</xdr:colOff>
      <xdr:row>62</xdr:row>
      <xdr:rowOff>121209</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7810500" y="1064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68580</xdr:rowOff>
    </xdr:from>
    <xdr:to>
      <xdr:col>45</xdr:col>
      <xdr:colOff>177800</xdr:colOff>
      <xdr:row>62</xdr:row>
      <xdr:rowOff>70409</xdr:rowOff>
    </xdr:to>
    <xdr:cxnSp macro="">
      <xdr:nvCxnSpPr>
        <xdr:cNvPr id="248" name="直線コネクタ 247">
          <a:extLst>
            <a:ext uri="{FF2B5EF4-FFF2-40B4-BE49-F238E27FC236}">
              <a16:creationId xmlns:a16="http://schemas.microsoft.com/office/drawing/2014/main" id="{00000000-0008-0000-0200-0000F8000000}"/>
            </a:ext>
          </a:extLst>
        </xdr:cNvPr>
        <xdr:cNvCxnSpPr/>
      </xdr:nvCxnSpPr>
      <xdr:spPr>
        <a:xfrm flipV="1">
          <a:off x="7861300" y="10698480"/>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21437</xdr:rowOff>
    </xdr:from>
    <xdr:to>
      <xdr:col>36</xdr:col>
      <xdr:colOff>165100</xdr:colOff>
      <xdr:row>62</xdr:row>
      <xdr:rowOff>123037</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6921500" y="1065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70409</xdr:rowOff>
    </xdr:from>
    <xdr:to>
      <xdr:col>41</xdr:col>
      <xdr:colOff>50800</xdr:colOff>
      <xdr:row>62</xdr:row>
      <xdr:rowOff>72237</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flipV="1">
          <a:off x="6972300" y="10700309"/>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7434</xdr:rowOff>
    </xdr:from>
    <xdr:ext cx="469744" cy="259045"/>
    <xdr:sp macro="" textlink="">
      <xdr:nvSpPr>
        <xdr:cNvPr id="251" name="n_1aveValue【体育館・プール】&#10;一人当たり面積">
          <a:extLst>
            <a:ext uri="{FF2B5EF4-FFF2-40B4-BE49-F238E27FC236}">
              <a16:creationId xmlns:a16="http://schemas.microsoft.com/office/drawing/2014/main" id="{00000000-0008-0000-0200-0000FB000000}"/>
            </a:ext>
          </a:extLst>
        </xdr:cNvPr>
        <xdr:cNvSpPr txBox="1"/>
      </xdr:nvSpPr>
      <xdr:spPr>
        <a:xfrm>
          <a:off x="9391727" y="101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9262</xdr:rowOff>
    </xdr:from>
    <xdr:ext cx="469744" cy="259045"/>
    <xdr:sp macro="" textlink="">
      <xdr:nvSpPr>
        <xdr:cNvPr id="252" name="n_2aveValue【体育館・プール】&#10;一人当たり面積">
          <a:extLst>
            <a:ext uri="{FF2B5EF4-FFF2-40B4-BE49-F238E27FC236}">
              <a16:creationId xmlns:a16="http://schemas.microsoft.com/office/drawing/2014/main" id="{00000000-0008-0000-0200-0000FC000000}"/>
            </a:ext>
          </a:extLst>
        </xdr:cNvPr>
        <xdr:cNvSpPr txBox="1"/>
      </xdr:nvSpPr>
      <xdr:spPr>
        <a:xfrm>
          <a:off x="8515427" y="10124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59</xdr:row>
      <xdr:rowOff>39438</xdr:rowOff>
    </xdr:from>
    <xdr:ext cx="469744" cy="259045"/>
    <xdr:sp macro="" textlink="">
      <xdr:nvSpPr>
        <xdr:cNvPr id="253" name="n_3aveValue【体育館・プール】&#10;一人当たり面積">
          <a:extLst>
            <a:ext uri="{FF2B5EF4-FFF2-40B4-BE49-F238E27FC236}">
              <a16:creationId xmlns:a16="http://schemas.microsoft.com/office/drawing/2014/main" id="{00000000-0008-0000-0200-0000FD000000}"/>
            </a:ext>
          </a:extLst>
        </xdr:cNvPr>
        <xdr:cNvSpPr txBox="1"/>
      </xdr:nvSpPr>
      <xdr:spPr>
        <a:xfrm>
          <a:off x="7626427" y="1015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6519</xdr:rowOff>
    </xdr:from>
    <xdr:ext cx="469744" cy="259045"/>
    <xdr:sp macro="" textlink="">
      <xdr:nvSpPr>
        <xdr:cNvPr id="254" name="n_4aveValue【体育館・プール】&#10;一人当たり面積">
          <a:extLst>
            <a:ext uri="{FF2B5EF4-FFF2-40B4-BE49-F238E27FC236}">
              <a16:creationId xmlns:a16="http://schemas.microsoft.com/office/drawing/2014/main" id="{00000000-0008-0000-0200-0000FE000000}"/>
            </a:ext>
          </a:extLst>
        </xdr:cNvPr>
        <xdr:cNvSpPr txBox="1"/>
      </xdr:nvSpPr>
      <xdr:spPr>
        <a:xfrm>
          <a:off x="6737427" y="10122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108678</xdr:rowOff>
    </xdr:from>
    <xdr:ext cx="469744" cy="259045"/>
    <xdr:sp macro="" textlink="">
      <xdr:nvSpPr>
        <xdr:cNvPr id="255" name="n_1mainValue【体育館・プール】&#10;一人当たり面積">
          <a:extLst>
            <a:ext uri="{FF2B5EF4-FFF2-40B4-BE49-F238E27FC236}">
              <a16:creationId xmlns:a16="http://schemas.microsoft.com/office/drawing/2014/main" id="{00000000-0008-0000-0200-0000FF000000}"/>
            </a:ext>
          </a:extLst>
        </xdr:cNvPr>
        <xdr:cNvSpPr txBox="1"/>
      </xdr:nvSpPr>
      <xdr:spPr>
        <a:xfrm>
          <a:off x="9391727" y="10738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110507</xdr:rowOff>
    </xdr:from>
    <xdr:ext cx="469744" cy="259045"/>
    <xdr:sp macro="" textlink="">
      <xdr:nvSpPr>
        <xdr:cNvPr id="256" name="n_2mainValue【体育館・プール】&#10;一人当たり面積">
          <a:extLst>
            <a:ext uri="{FF2B5EF4-FFF2-40B4-BE49-F238E27FC236}">
              <a16:creationId xmlns:a16="http://schemas.microsoft.com/office/drawing/2014/main" id="{00000000-0008-0000-0200-000000010000}"/>
            </a:ext>
          </a:extLst>
        </xdr:cNvPr>
        <xdr:cNvSpPr txBox="1"/>
      </xdr:nvSpPr>
      <xdr:spPr>
        <a:xfrm>
          <a:off x="8515427" y="1074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112336</xdr:rowOff>
    </xdr:from>
    <xdr:ext cx="469744" cy="259045"/>
    <xdr:sp macro="" textlink="">
      <xdr:nvSpPr>
        <xdr:cNvPr id="257" name="n_3mainValue【体育館・プール】&#10;一人当たり面積">
          <a:extLst>
            <a:ext uri="{FF2B5EF4-FFF2-40B4-BE49-F238E27FC236}">
              <a16:creationId xmlns:a16="http://schemas.microsoft.com/office/drawing/2014/main" id="{00000000-0008-0000-0200-000001010000}"/>
            </a:ext>
          </a:extLst>
        </xdr:cNvPr>
        <xdr:cNvSpPr txBox="1"/>
      </xdr:nvSpPr>
      <xdr:spPr>
        <a:xfrm>
          <a:off x="7626427" y="10742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114164</xdr:rowOff>
    </xdr:from>
    <xdr:ext cx="469744" cy="259045"/>
    <xdr:sp macro="" textlink="">
      <xdr:nvSpPr>
        <xdr:cNvPr id="258" name="n_4mainValue【体育館・プール】&#10;一人当たり面積">
          <a:extLst>
            <a:ext uri="{FF2B5EF4-FFF2-40B4-BE49-F238E27FC236}">
              <a16:creationId xmlns:a16="http://schemas.microsoft.com/office/drawing/2014/main" id="{00000000-0008-0000-0200-000002010000}"/>
            </a:ext>
          </a:extLst>
        </xdr:cNvPr>
        <xdr:cNvSpPr txBox="1"/>
      </xdr:nvSpPr>
      <xdr:spPr>
        <a:xfrm>
          <a:off x="6737427" y="1074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00000000-0008-0000-0200-000003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00000000-0008-0000-0200-000004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00000000-0008-0000-0200-000005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00000000-0008-0000-0200-000006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00000000-0008-0000-0200-000007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200-000008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00000000-0008-0000-0200-00000B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00000000-0008-0000-0200-00000C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00000000-0008-0000-0200-00000D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0" name="直線コネクタ 269">
          <a:extLst>
            <a:ext uri="{FF2B5EF4-FFF2-40B4-BE49-F238E27FC236}">
              <a16:creationId xmlns:a16="http://schemas.microsoft.com/office/drawing/2014/main" id="{00000000-0008-0000-0200-00000E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1" name="テキスト ボックス 270">
          <a:extLst>
            <a:ext uri="{FF2B5EF4-FFF2-40B4-BE49-F238E27FC236}">
              <a16:creationId xmlns:a16="http://schemas.microsoft.com/office/drawing/2014/main" id="{00000000-0008-0000-0200-00000F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2" name="直線コネクタ 271">
          <a:extLst>
            <a:ext uri="{FF2B5EF4-FFF2-40B4-BE49-F238E27FC236}">
              <a16:creationId xmlns:a16="http://schemas.microsoft.com/office/drawing/2014/main" id="{00000000-0008-0000-0200-000010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3" name="テキスト ボックス 272">
          <a:extLst>
            <a:ext uri="{FF2B5EF4-FFF2-40B4-BE49-F238E27FC236}">
              <a16:creationId xmlns:a16="http://schemas.microsoft.com/office/drawing/2014/main" id="{00000000-0008-0000-0200-000011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4" name="直線コネクタ 273">
          <a:extLst>
            <a:ext uri="{FF2B5EF4-FFF2-40B4-BE49-F238E27FC236}">
              <a16:creationId xmlns:a16="http://schemas.microsoft.com/office/drawing/2014/main" id="{00000000-0008-0000-0200-000012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5" name="テキスト ボックス 274">
          <a:extLst>
            <a:ext uri="{FF2B5EF4-FFF2-40B4-BE49-F238E27FC236}">
              <a16:creationId xmlns:a16="http://schemas.microsoft.com/office/drawing/2014/main" id="{00000000-0008-0000-0200-000013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6" name="直線コネクタ 275">
          <a:extLst>
            <a:ext uri="{FF2B5EF4-FFF2-40B4-BE49-F238E27FC236}">
              <a16:creationId xmlns:a16="http://schemas.microsoft.com/office/drawing/2014/main" id="{00000000-0008-0000-0200-000014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7" name="テキスト ボックス 276">
          <a:extLst>
            <a:ext uri="{FF2B5EF4-FFF2-40B4-BE49-F238E27FC236}">
              <a16:creationId xmlns:a16="http://schemas.microsoft.com/office/drawing/2014/main" id="{00000000-0008-0000-0200-000015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78" name="直線コネクタ 277">
          <a:extLst>
            <a:ext uri="{FF2B5EF4-FFF2-40B4-BE49-F238E27FC236}">
              <a16:creationId xmlns:a16="http://schemas.microsoft.com/office/drawing/2014/main" id="{00000000-0008-0000-0200-000016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79" name="テキスト ボックス 278">
          <a:extLst>
            <a:ext uri="{FF2B5EF4-FFF2-40B4-BE49-F238E27FC236}">
              <a16:creationId xmlns:a16="http://schemas.microsoft.com/office/drawing/2014/main" id="{00000000-0008-0000-0200-000017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0" name="直線コネクタ 279">
          <a:extLst>
            <a:ext uri="{FF2B5EF4-FFF2-40B4-BE49-F238E27FC236}">
              <a16:creationId xmlns:a16="http://schemas.microsoft.com/office/drawing/2014/main" id="{00000000-0008-0000-0200-000018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1" name="テキスト ボックス 280">
          <a:extLst>
            <a:ext uri="{FF2B5EF4-FFF2-40B4-BE49-F238E27FC236}">
              <a16:creationId xmlns:a16="http://schemas.microsoft.com/office/drawing/2014/main" id="{00000000-0008-0000-0200-000019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2" name="【福祉施設】&#10;有形固定資産減価償却率グラフ枠">
          <a:extLst>
            <a:ext uri="{FF2B5EF4-FFF2-40B4-BE49-F238E27FC236}">
              <a16:creationId xmlns:a16="http://schemas.microsoft.com/office/drawing/2014/main" id="{00000000-0008-0000-0200-00001A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283" name="直線コネクタ 282">
          <a:extLst>
            <a:ext uri="{FF2B5EF4-FFF2-40B4-BE49-F238E27FC236}">
              <a16:creationId xmlns:a16="http://schemas.microsoft.com/office/drawing/2014/main" id="{00000000-0008-0000-0200-00001B010000}"/>
            </a:ext>
          </a:extLst>
        </xdr:cNvPr>
        <xdr:cNvCxnSpPr/>
      </xdr:nvCxnSpPr>
      <xdr:spPr>
        <a:xfrm flipV="1">
          <a:off x="4634865" y="13599795"/>
          <a:ext cx="0" cy="12592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4" name="【福祉施設】&#10;有形固定資産減価償却率最小値テキスト">
          <a:extLst>
            <a:ext uri="{FF2B5EF4-FFF2-40B4-BE49-F238E27FC236}">
              <a16:creationId xmlns:a16="http://schemas.microsoft.com/office/drawing/2014/main" id="{00000000-0008-0000-0200-00001C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5" name="直線コネクタ 284">
          <a:extLst>
            <a:ext uri="{FF2B5EF4-FFF2-40B4-BE49-F238E27FC236}">
              <a16:creationId xmlns:a16="http://schemas.microsoft.com/office/drawing/2014/main" id="{00000000-0008-0000-0200-00001D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286" name="【福祉施設】&#10;有形固定資産減価償却率最大値テキスト">
          <a:extLst>
            <a:ext uri="{FF2B5EF4-FFF2-40B4-BE49-F238E27FC236}">
              <a16:creationId xmlns:a16="http://schemas.microsoft.com/office/drawing/2014/main" id="{00000000-0008-0000-0200-00001E010000}"/>
            </a:ext>
          </a:extLst>
        </xdr:cNvPr>
        <xdr:cNvSpPr txBox="1"/>
      </xdr:nvSpPr>
      <xdr:spPr>
        <a:xfrm>
          <a:off x="4673600" y="1337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287" name="直線コネクタ 286">
          <a:extLst>
            <a:ext uri="{FF2B5EF4-FFF2-40B4-BE49-F238E27FC236}">
              <a16:creationId xmlns:a16="http://schemas.microsoft.com/office/drawing/2014/main" id="{00000000-0008-0000-0200-00001F010000}"/>
            </a:ext>
          </a:extLst>
        </xdr:cNvPr>
        <xdr:cNvCxnSpPr/>
      </xdr:nvCxnSpPr>
      <xdr:spPr>
        <a:xfrm>
          <a:off x="4546600" y="13599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74947</xdr:rowOff>
    </xdr:from>
    <xdr:ext cx="405111" cy="259045"/>
    <xdr:sp macro="" textlink="">
      <xdr:nvSpPr>
        <xdr:cNvPr id="288" name="【福祉施設】&#10;有形固定資産減価償却率平均値テキスト">
          <a:extLst>
            <a:ext uri="{FF2B5EF4-FFF2-40B4-BE49-F238E27FC236}">
              <a16:creationId xmlns:a16="http://schemas.microsoft.com/office/drawing/2014/main" id="{00000000-0008-0000-0200-000020010000}"/>
            </a:ext>
          </a:extLst>
        </xdr:cNvPr>
        <xdr:cNvSpPr txBox="1"/>
      </xdr:nvSpPr>
      <xdr:spPr>
        <a:xfrm>
          <a:off x="4673600" y="1396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289" name="フローチャート: 判断 288">
          <a:extLst>
            <a:ext uri="{FF2B5EF4-FFF2-40B4-BE49-F238E27FC236}">
              <a16:creationId xmlns:a16="http://schemas.microsoft.com/office/drawing/2014/main" id="{00000000-0008-0000-0200-000021010000}"/>
            </a:ext>
          </a:extLst>
        </xdr:cNvPr>
        <xdr:cNvSpPr/>
      </xdr:nvSpPr>
      <xdr:spPr>
        <a:xfrm>
          <a:off x="4584700" y="1411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290" name="フローチャート: 判断 289">
          <a:extLst>
            <a:ext uri="{FF2B5EF4-FFF2-40B4-BE49-F238E27FC236}">
              <a16:creationId xmlns:a16="http://schemas.microsoft.com/office/drawing/2014/main" id="{00000000-0008-0000-0200-000022010000}"/>
            </a:ext>
          </a:extLst>
        </xdr:cNvPr>
        <xdr:cNvSpPr/>
      </xdr:nvSpPr>
      <xdr:spPr>
        <a:xfrm>
          <a:off x="3746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291" name="フローチャート: 判断 290">
          <a:extLst>
            <a:ext uri="{FF2B5EF4-FFF2-40B4-BE49-F238E27FC236}">
              <a16:creationId xmlns:a16="http://schemas.microsoft.com/office/drawing/2014/main" id="{00000000-0008-0000-0200-000023010000}"/>
            </a:ext>
          </a:extLst>
        </xdr:cNvPr>
        <xdr:cNvSpPr/>
      </xdr:nvSpPr>
      <xdr:spPr>
        <a:xfrm>
          <a:off x="2857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292" name="フローチャート: 判断 291">
          <a:extLst>
            <a:ext uri="{FF2B5EF4-FFF2-40B4-BE49-F238E27FC236}">
              <a16:creationId xmlns:a16="http://schemas.microsoft.com/office/drawing/2014/main" id="{00000000-0008-0000-0200-000024010000}"/>
            </a:ext>
          </a:extLst>
        </xdr:cNvPr>
        <xdr:cNvSpPr/>
      </xdr:nvSpPr>
      <xdr:spPr>
        <a:xfrm>
          <a:off x="1968500" y="13983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293" name="フローチャート: 判断 292">
          <a:extLst>
            <a:ext uri="{FF2B5EF4-FFF2-40B4-BE49-F238E27FC236}">
              <a16:creationId xmlns:a16="http://schemas.microsoft.com/office/drawing/2014/main" id="{00000000-0008-0000-0200-000025010000}"/>
            </a:ext>
          </a:extLst>
        </xdr:cNvPr>
        <xdr:cNvSpPr/>
      </xdr:nvSpPr>
      <xdr:spPr>
        <a:xfrm>
          <a:off x="1079500" y="1402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0000000-0008-0000-0200-000026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200-000028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200-00002A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29211</xdr:rowOff>
    </xdr:from>
    <xdr:to>
      <xdr:col>24</xdr:col>
      <xdr:colOff>114300</xdr:colOff>
      <xdr:row>86</xdr:row>
      <xdr:rowOff>130811</xdr:rowOff>
    </xdr:to>
    <xdr:sp macro="" textlink="">
      <xdr:nvSpPr>
        <xdr:cNvPr id="299" name="楕円 298">
          <a:extLst>
            <a:ext uri="{FF2B5EF4-FFF2-40B4-BE49-F238E27FC236}">
              <a16:creationId xmlns:a16="http://schemas.microsoft.com/office/drawing/2014/main" id="{00000000-0008-0000-0200-00002B010000}"/>
            </a:ext>
          </a:extLst>
        </xdr:cNvPr>
        <xdr:cNvSpPr/>
      </xdr:nvSpPr>
      <xdr:spPr>
        <a:xfrm>
          <a:off x="4584700" y="14773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115588</xdr:rowOff>
    </xdr:from>
    <xdr:ext cx="405111" cy="259045"/>
    <xdr:sp macro="" textlink="">
      <xdr:nvSpPr>
        <xdr:cNvPr id="300" name="【福祉施設】&#10;有形固定資産減価償却率該当値テキスト">
          <a:extLst>
            <a:ext uri="{FF2B5EF4-FFF2-40B4-BE49-F238E27FC236}">
              <a16:creationId xmlns:a16="http://schemas.microsoft.com/office/drawing/2014/main" id="{00000000-0008-0000-0200-00002C010000}"/>
            </a:ext>
          </a:extLst>
        </xdr:cNvPr>
        <xdr:cNvSpPr txBox="1"/>
      </xdr:nvSpPr>
      <xdr:spPr>
        <a:xfrm>
          <a:off x="4673600" y="14688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166370</xdr:rowOff>
    </xdr:from>
    <xdr:to>
      <xdr:col>20</xdr:col>
      <xdr:colOff>38100</xdr:colOff>
      <xdr:row>86</xdr:row>
      <xdr:rowOff>96520</xdr:rowOff>
    </xdr:to>
    <xdr:sp macro="" textlink="">
      <xdr:nvSpPr>
        <xdr:cNvPr id="301" name="楕円 300">
          <a:extLst>
            <a:ext uri="{FF2B5EF4-FFF2-40B4-BE49-F238E27FC236}">
              <a16:creationId xmlns:a16="http://schemas.microsoft.com/office/drawing/2014/main" id="{00000000-0008-0000-0200-00002D010000}"/>
            </a:ext>
          </a:extLst>
        </xdr:cNvPr>
        <xdr:cNvSpPr/>
      </xdr:nvSpPr>
      <xdr:spPr>
        <a:xfrm>
          <a:off x="3746500" y="1473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45720</xdr:rowOff>
    </xdr:from>
    <xdr:to>
      <xdr:col>24</xdr:col>
      <xdr:colOff>63500</xdr:colOff>
      <xdr:row>86</xdr:row>
      <xdr:rowOff>80011</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3797300" y="14790420"/>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130175</xdr:rowOff>
    </xdr:from>
    <xdr:to>
      <xdr:col>15</xdr:col>
      <xdr:colOff>101600</xdr:colOff>
      <xdr:row>86</xdr:row>
      <xdr:rowOff>60325</xdr:rowOff>
    </xdr:to>
    <xdr:sp macro="" textlink="">
      <xdr:nvSpPr>
        <xdr:cNvPr id="303" name="楕円 302">
          <a:extLst>
            <a:ext uri="{FF2B5EF4-FFF2-40B4-BE49-F238E27FC236}">
              <a16:creationId xmlns:a16="http://schemas.microsoft.com/office/drawing/2014/main" id="{00000000-0008-0000-0200-00002F010000}"/>
            </a:ext>
          </a:extLst>
        </xdr:cNvPr>
        <xdr:cNvSpPr/>
      </xdr:nvSpPr>
      <xdr:spPr>
        <a:xfrm>
          <a:off x="2857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9525</xdr:rowOff>
    </xdr:from>
    <xdr:to>
      <xdr:col>19</xdr:col>
      <xdr:colOff>177800</xdr:colOff>
      <xdr:row>86</xdr:row>
      <xdr:rowOff>45720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2908300" y="14754225"/>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93980</xdr:rowOff>
    </xdr:from>
    <xdr:to>
      <xdr:col>10</xdr:col>
      <xdr:colOff>165100</xdr:colOff>
      <xdr:row>86</xdr:row>
      <xdr:rowOff>24130</xdr:rowOff>
    </xdr:to>
    <xdr:sp macro="" textlink="">
      <xdr:nvSpPr>
        <xdr:cNvPr id="305" name="楕円 304">
          <a:extLst>
            <a:ext uri="{FF2B5EF4-FFF2-40B4-BE49-F238E27FC236}">
              <a16:creationId xmlns:a16="http://schemas.microsoft.com/office/drawing/2014/main" id="{00000000-0008-0000-0200-000031010000}"/>
            </a:ext>
          </a:extLst>
        </xdr:cNvPr>
        <xdr:cNvSpPr/>
      </xdr:nvSpPr>
      <xdr:spPr>
        <a:xfrm>
          <a:off x="1968500" y="1466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85</xdr:row>
      <xdr:rowOff>144780</xdr:rowOff>
    </xdr:from>
    <xdr:to>
      <xdr:col>15</xdr:col>
      <xdr:colOff>50800</xdr:colOff>
      <xdr:row>86</xdr:row>
      <xdr:rowOff>9525</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a:off x="2019300" y="1471803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55880</xdr:rowOff>
    </xdr:from>
    <xdr:to>
      <xdr:col>6</xdr:col>
      <xdr:colOff>38100</xdr:colOff>
      <xdr:row>85</xdr:row>
      <xdr:rowOff>157480</xdr:rowOff>
    </xdr:to>
    <xdr:sp macro="" textlink="">
      <xdr:nvSpPr>
        <xdr:cNvPr id="307" name="楕円 306">
          <a:extLst>
            <a:ext uri="{FF2B5EF4-FFF2-40B4-BE49-F238E27FC236}">
              <a16:creationId xmlns:a16="http://schemas.microsoft.com/office/drawing/2014/main" id="{00000000-0008-0000-0200-000033010000}"/>
            </a:ext>
          </a:extLst>
        </xdr:cNvPr>
        <xdr:cNvSpPr/>
      </xdr:nvSpPr>
      <xdr:spPr>
        <a:xfrm>
          <a:off x="1079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106680</xdr:rowOff>
    </xdr:from>
    <xdr:to>
      <xdr:col>10</xdr:col>
      <xdr:colOff>114300</xdr:colOff>
      <xdr:row>85</xdr:row>
      <xdr:rowOff>144780</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1130300" y="1467993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143527</xdr:rowOff>
    </xdr:from>
    <xdr:ext cx="405111" cy="259045"/>
    <xdr:sp macro="" textlink="">
      <xdr:nvSpPr>
        <xdr:cNvPr id="309" name="n_1aveValue【福祉施設】&#10;有形固定資産減価償却率">
          <a:extLst>
            <a:ext uri="{FF2B5EF4-FFF2-40B4-BE49-F238E27FC236}">
              <a16:creationId xmlns:a16="http://schemas.microsoft.com/office/drawing/2014/main" id="{00000000-0008-0000-0200-000035010000}"/>
            </a:ext>
          </a:extLst>
        </xdr:cNvPr>
        <xdr:cNvSpPr txBox="1"/>
      </xdr:nvSpPr>
      <xdr:spPr>
        <a:xfrm>
          <a:off x="3582044" y="13859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107332</xdr:rowOff>
    </xdr:from>
    <xdr:ext cx="405111" cy="259045"/>
    <xdr:sp macro="" textlink="">
      <xdr:nvSpPr>
        <xdr:cNvPr id="310" name="n_2aveValue【福祉施設】&#10;有形固定資産減価償却率">
          <a:extLst>
            <a:ext uri="{FF2B5EF4-FFF2-40B4-BE49-F238E27FC236}">
              <a16:creationId xmlns:a16="http://schemas.microsoft.com/office/drawing/2014/main" id="{00000000-0008-0000-0200-000036010000}"/>
            </a:ext>
          </a:extLst>
        </xdr:cNvPr>
        <xdr:cNvSpPr txBox="1"/>
      </xdr:nvSpPr>
      <xdr:spPr>
        <a:xfrm>
          <a:off x="2705744" y="13823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42563</xdr:rowOff>
    </xdr:from>
    <xdr:ext cx="405111" cy="259045"/>
    <xdr:sp macro="" textlink="">
      <xdr:nvSpPr>
        <xdr:cNvPr id="311" name="n_3aveValue【福祉施設】&#10;有形固定資産減価償却率">
          <a:extLst>
            <a:ext uri="{FF2B5EF4-FFF2-40B4-BE49-F238E27FC236}">
              <a16:creationId xmlns:a16="http://schemas.microsoft.com/office/drawing/2014/main" id="{00000000-0008-0000-0200-000037010000}"/>
            </a:ext>
          </a:extLst>
        </xdr:cNvPr>
        <xdr:cNvSpPr txBox="1"/>
      </xdr:nvSpPr>
      <xdr:spPr>
        <a:xfrm>
          <a:off x="1816744" y="13758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84472</xdr:rowOff>
    </xdr:from>
    <xdr:ext cx="405111" cy="259045"/>
    <xdr:sp macro="" textlink="">
      <xdr:nvSpPr>
        <xdr:cNvPr id="312" name="n_4aveValue【福祉施設】&#10;有形固定資産減価償却率">
          <a:extLst>
            <a:ext uri="{FF2B5EF4-FFF2-40B4-BE49-F238E27FC236}">
              <a16:creationId xmlns:a16="http://schemas.microsoft.com/office/drawing/2014/main" id="{00000000-0008-0000-0200-000038010000}"/>
            </a:ext>
          </a:extLst>
        </xdr:cNvPr>
        <xdr:cNvSpPr txBox="1"/>
      </xdr:nvSpPr>
      <xdr:spPr>
        <a:xfrm>
          <a:off x="927744" y="1380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87647</xdr:rowOff>
    </xdr:from>
    <xdr:ext cx="405111" cy="259045"/>
    <xdr:sp macro="" textlink="">
      <xdr:nvSpPr>
        <xdr:cNvPr id="313" name="n_1mainValue【福祉施設】&#10;有形固定資産減価償却率">
          <a:extLst>
            <a:ext uri="{FF2B5EF4-FFF2-40B4-BE49-F238E27FC236}">
              <a16:creationId xmlns:a16="http://schemas.microsoft.com/office/drawing/2014/main" id="{00000000-0008-0000-0200-000039010000}"/>
            </a:ext>
          </a:extLst>
        </xdr:cNvPr>
        <xdr:cNvSpPr txBox="1"/>
      </xdr:nvSpPr>
      <xdr:spPr>
        <a:xfrm>
          <a:off x="3582044" y="14832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51452</xdr:rowOff>
    </xdr:from>
    <xdr:ext cx="405111" cy="259045"/>
    <xdr:sp macro="" textlink="">
      <xdr:nvSpPr>
        <xdr:cNvPr id="314" name="n_2mainValue【福祉施設】&#10;有形固定資産減価償却率">
          <a:extLst>
            <a:ext uri="{FF2B5EF4-FFF2-40B4-BE49-F238E27FC236}">
              <a16:creationId xmlns:a16="http://schemas.microsoft.com/office/drawing/2014/main" id="{00000000-0008-0000-0200-00003A010000}"/>
            </a:ext>
          </a:extLst>
        </xdr:cNvPr>
        <xdr:cNvSpPr txBox="1"/>
      </xdr:nvSpPr>
      <xdr:spPr>
        <a:xfrm>
          <a:off x="2705744"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15257</xdr:rowOff>
    </xdr:from>
    <xdr:ext cx="405111" cy="259045"/>
    <xdr:sp macro="" textlink="">
      <xdr:nvSpPr>
        <xdr:cNvPr id="315" name="n_3mainValue【福祉施設】&#10;有形固定資産減価償却率">
          <a:extLst>
            <a:ext uri="{FF2B5EF4-FFF2-40B4-BE49-F238E27FC236}">
              <a16:creationId xmlns:a16="http://schemas.microsoft.com/office/drawing/2014/main" id="{00000000-0008-0000-0200-00003B010000}"/>
            </a:ext>
          </a:extLst>
        </xdr:cNvPr>
        <xdr:cNvSpPr txBox="1"/>
      </xdr:nvSpPr>
      <xdr:spPr>
        <a:xfrm>
          <a:off x="1816744" y="1475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85</xdr:row>
      <xdr:rowOff>148607</xdr:rowOff>
    </xdr:from>
    <xdr:ext cx="405111" cy="259045"/>
    <xdr:sp macro="" textlink="">
      <xdr:nvSpPr>
        <xdr:cNvPr id="316" name="n_4mainValue【福祉施設】&#10;有形固定資産減価償却率">
          <a:extLst>
            <a:ext uri="{FF2B5EF4-FFF2-40B4-BE49-F238E27FC236}">
              <a16:creationId xmlns:a16="http://schemas.microsoft.com/office/drawing/2014/main" id="{00000000-0008-0000-0200-00003C010000}"/>
            </a:ext>
          </a:extLst>
        </xdr:cNvPr>
        <xdr:cNvSpPr txBox="1"/>
      </xdr:nvSpPr>
      <xdr:spPr>
        <a:xfrm>
          <a:off x="927744" y="1472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7" name="正方形/長方形 316">
          <a:extLst>
            <a:ext uri="{FF2B5EF4-FFF2-40B4-BE49-F238E27FC236}">
              <a16:creationId xmlns:a16="http://schemas.microsoft.com/office/drawing/2014/main" id="{00000000-0008-0000-0200-00003D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8" name="正方形/長方形 317">
          <a:extLst>
            <a:ext uri="{FF2B5EF4-FFF2-40B4-BE49-F238E27FC236}">
              <a16:creationId xmlns:a16="http://schemas.microsoft.com/office/drawing/2014/main" id="{00000000-0008-0000-0200-00003E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9" name="正方形/長方形 318">
          <a:extLst>
            <a:ext uri="{FF2B5EF4-FFF2-40B4-BE49-F238E27FC236}">
              <a16:creationId xmlns:a16="http://schemas.microsoft.com/office/drawing/2014/main" id="{00000000-0008-0000-0200-00003F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0" name="正方形/長方形 319">
          <a:extLst>
            <a:ext uri="{FF2B5EF4-FFF2-40B4-BE49-F238E27FC236}">
              <a16:creationId xmlns:a16="http://schemas.microsoft.com/office/drawing/2014/main" id="{00000000-0008-0000-0200-000040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1" name="正方形/長方形 320">
          <a:extLst>
            <a:ext uri="{FF2B5EF4-FFF2-40B4-BE49-F238E27FC236}">
              <a16:creationId xmlns:a16="http://schemas.microsoft.com/office/drawing/2014/main" id="{00000000-0008-0000-0200-000041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200-000042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200-000043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4" name="正方形/長方形 323">
          <a:extLst>
            <a:ext uri="{FF2B5EF4-FFF2-40B4-BE49-F238E27FC236}">
              <a16:creationId xmlns:a16="http://schemas.microsoft.com/office/drawing/2014/main" id="{00000000-0008-0000-0200-000044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5" name="テキスト ボックス 324">
          <a:extLst>
            <a:ext uri="{FF2B5EF4-FFF2-40B4-BE49-F238E27FC236}">
              <a16:creationId xmlns:a16="http://schemas.microsoft.com/office/drawing/2014/main" id="{00000000-0008-0000-0200-000045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6" name="直線コネクタ 325">
          <a:extLst>
            <a:ext uri="{FF2B5EF4-FFF2-40B4-BE49-F238E27FC236}">
              <a16:creationId xmlns:a16="http://schemas.microsoft.com/office/drawing/2014/main" id="{00000000-0008-0000-0200-000046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28" name="テキスト ボックス 327">
          <a:extLst>
            <a:ext uri="{FF2B5EF4-FFF2-40B4-BE49-F238E27FC236}">
              <a16:creationId xmlns:a16="http://schemas.microsoft.com/office/drawing/2014/main" id="{00000000-0008-0000-0200-000048010000}"/>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0" name="テキスト ボックス 329">
          <a:extLst>
            <a:ext uri="{FF2B5EF4-FFF2-40B4-BE49-F238E27FC236}">
              <a16:creationId xmlns:a16="http://schemas.microsoft.com/office/drawing/2014/main" id="{00000000-0008-0000-0200-00004A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2" name="テキスト ボックス 331">
          <a:extLst>
            <a:ext uri="{FF2B5EF4-FFF2-40B4-BE49-F238E27FC236}">
              <a16:creationId xmlns:a16="http://schemas.microsoft.com/office/drawing/2014/main" id="{00000000-0008-0000-0200-00004C010000}"/>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3" name="直線コネクタ 332">
          <a:extLst>
            <a:ext uri="{FF2B5EF4-FFF2-40B4-BE49-F238E27FC236}">
              <a16:creationId xmlns:a16="http://schemas.microsoft.com/office/drawing/2014/main" id="{00000000-0008-0000-0200-00004D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4" name="テキスト ボックス 333">
          <a:extLst>
            <a:ext uri="{FF2B5EF4-FFF2-40B4-BE49-F238E27FC236}">
              <a16:creationId xmlns:a16="http://schemas.microsoft.com/office/drawing/2014/main" id="{00000000-0008-0000-0200-00004E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5" name="【福祉施設】&#10;一人当たり面積グラフ枠">
          <a:extLst>
            <a:ext uri="{FF2B5EF4-FFF2-40B4-BE49-F238E27FC236}">
              <a16:creationId xmlns:a16="http://schemas.microsoft.com/office/drawing/2014/main" id="{00000000-0008-0000-0200-00004F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336" name="直線コネクタ 335">
          <a:extLst>
            <a:ext uri="{FF2B5EF4-FFF2-40B4-BE49-F238E27FC236}">
              <a16:creationId xmlns:a16="http://schemas.microsoft.com/office/drawing/2014/main" id="{00000000-0008-0000-0200-000050010000}"/>
            </a:ext>
          </a:extLst>
        </xdr:cNvPr>
        <xdr:cNvCxnSpPr/>
      </xdr:nvCxnSpPr>
      <xdr:spPr>
        <a:xfrm flipV="1">
          <a:off x="10476865" y="13370052"/>
          <a:ext cx="0" cy="12790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337" name="【福祉施設】&#10;一人当たり面積最小値テキスト">
          <a:extLst>
            <a:ext uri="{FF2B5EF4-FFF2-40B4-BE49-F238E27FC236}">
              <a16:creationId xmlns:a16="http://schemas.microsoft.com/office/drawing/2014/main" id="{00000000-0008-0000-0200-000051010000}"/>
            </a:ext>
          </a:extLst>
        </xdr:cNvPr>
        <xdr:cNvSpPr txBox="1"/>
      </xdr:nvSpPr>
      <xdr:spPr>
        <a:xfrm>
          <a:off x="10515600" y="14652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338" name="直線コネクタ 337">
          <a:extLst>
            <a:ext uri="{FF2B5EF4-FFF2-40B4-BE49-F238E27FC236}">
              <a16:creationId xmlns:a16="http://schemas.microsoft.com/office/drawing/2014/main" id="{00000000-0008-0000-0200-000052010000}"/>
            </a:ext>
          </a:extLst>
        </xdr:cNvPr>
        <xdr:cNvCxnSpPr/>
      </xdr:nvCxnSpPr>
      <xdr:spPr>
        <a:xfrm>
          <a:off x="10388600" y="1464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339" name="【福祉施設】&#10;一人当たり面積最大値テキスト">
          <a:extLst>
            <a:ext uri="{FF2B5EF4-FFF2-40B4-BE49-F238E27FC236}">
              <a16:creationId xmlns:a16="http://schemas.microsoft.com/office/drawing/2014/main" id="{00000000-0008-0000-0200-000053010000}"/>
            </a:ext>
          </a:extLst>
        </xdr:cNvPr>
        <xdr:cNvSpPr txBox="1"/>
      </xdr:nvSpPr>
      <xdr:spPr>
        <a:xfrm>
          <a:off x="10515600" y="13145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340" name="直線コネクタ 339">
          <a:extLst>
            <a:ext uri="{FF2B5EF4-FFF2-40B4-BE49-F238E27FC236}">
              <a16:creationId xmlns:a16="http://schemas.microsoft.com/office/drawing/2014/main" id="{00000000-0008-0000-0200-000054010000}"/>
            </a:ext>
          </a:extLst>
        </xdr:cNvPr>
        <xdr:cNvCxnSpPr/>
      </xdr:nvCxnSpPr>
      <xdr:spPr>
        <a:xfrm>
          <a:off x="10388600" y="13370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22750</xdr:rowOff>
    </xdr:from>
    <xdr:ext cx="469744" cy="259045"/>
    <xdr:sp macro="" textlink="">
      <xdr:nvSpPr>
        <xdr:cNvPr id="341" name="【福祉施設】&#10;一人当たり面積平均値テキスト">
          <a:extLst>
            <a:ext uri="{FF2B5EF4-FFF2-40B4-BE49-F238E27FC236}">
              <a16:creationId xmlns:a16="http://schemas.microsoft.com/office/drawing/2014/main" id="{00000000-0008-0000-0200-000055010000}"/>
            </a:ext>
          </a:extLst>
        </xdr:cNvPr>
        <xdr:cNvSpPr txBox="1"/>
      </xdr:nvSpPr>
      <xdr:spPr>
        <a:xfrm>
          <a:off x="10515600" y="14253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342" name="フローチャート: 判断 341">
          <a:extLst>
            <a:ext uri="{FF2B5EF4-FFF2-40B4-BE49-F238E27FC236}">
              <a16:creationId xmlns:a16="http://schemas.microsoft.com/office/drawing/2014/main" id="{00000000-0008-0000-0200-000056010000}"/>
            </a:ext>
          </a:extLst>
        </xdr:cNvPr>
        <xdr:cNvSpPr/>
      </xdr:nvSpPr>
      <xdr:spPr>
        <a:xfrm>
          <a:off x="10426700" y="14401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343" name="フローチャート: 判断 342">
          <a:extLst>
            <a:ext uri="{FF2B5EF4-FFF2-40B4-BE49-F238E27FC236}">
              <a16:creationId xmlns:a16="http://schemas.microsoft.com/office/drawing/2014/main" id="{00000000-0008-0000-0200-000057010000}"/>
            </a:ext>
          </a:extLst>
        </xdr:cNvPr>
        <xdr:cNvSpPr/>
      </xdr:nvSpPr>
      <xdr:spPr>
        <a:xfrm>
          <a:off x="9588500" y="14375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344" name="フローチャート: 判断 343">
          <a:extLst>
            <a:ext uri="{FF2B5EF4-FFF2-40B4-BE49-F238E27FC236}">
              <a16:creationId xmlns:a16="http://schemas.microsoft.com/office/drawing/2014/main" id="{00000000-0008-0000-0200-000058010000}"/>
            </a:ext>
          </a:extLst>
        </xdr:cNvPr>
        <xdr:cNvSpPr/>
      </xdr:nvSpPr>
      <xdr:spPr>
        <a:xfrm>
          <a:off x="8699500" y="1438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345" name="フローチャート: 判断 344">
          <a:extLst>
            <a:ext uri="{FF2B5EF4-FFF2-40B4-BE49-F238E27FC236}">
              <a16:creationId xmlns:a16="http://schemas.microsoft.com/office/drawing/2014/main" id="{00000000-0008-0000-0200-000059010000}"/>
            </a:ext>
          </a:extLst>
        </xdr:cNvPr>
        <xdr:cNvSpPr/>
      </xdr:nvSpPr>
      <xdr:spPr>
        <a:xfrm>
          <a:off x="7810500" y="1440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346" name="フローチャート: 判断 345">
          <a:extLst>
            <a:ext uri="{FF2B5EF4-FFF2-40B4-BE49-F238E27FC236}">
              <a16:creationId xmlns:a16="http://schemas.microsoft.com/office/drawing/2014/main" id="{00000000-0008-0000-0200-00005A010000}"/>
            </a:ext>
          </a:extLst>
        </xdr:cNvPr>
        <xdr:cNvSpPr/>
      </xdr:nvSpPr>
      <xdr:spPr>
        <a:xfrm>
          <a:off x="6921500" y="14371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47" name="テキスト ボックス 346">
          <a:extLst>
            <a:ext uri="{FF2B5EF4-FFF2-40B4-BE49-F238E27FC236}">
              <a16:creationId xmlns:a16="http://schemas.microsoft.com/office/drawing/2014/main" id="{00000000-0008-0000-0200-00005B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49" name="テキスト ボックス 348">
          <a:extLst>
            <a:ext uri="{FF2B5EF4-FFF2-40B4-BE49-F238E27FC236}">
              <a16:creationId xmlns:a16="http://schemas.microsoft.com/office/drawing/2014/main" id="{00000000-0008-0000-0200-00005D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00000000-0008-0000-0200-00005E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167323</xdr:rowOff>
    </xdr:from>
    <xdr:to>
      <xdr:col>55</xdr:col>
      <xdr:colOff>50800</xdr:colOff>
      <xdr:row>85</xdr:row>
      <xdr:rowOff>97473</xdr:rowOff>
    </xdr:to>
    <xdr:sp macro="" textlink="">
      <xdr:nvSpPr>
        <xdr:cNvPr id="352" name="楕円 351">
          <a:extLst>
            <a:ext uri="{FF2B5EF4-FFF2-40B4-BE49-F238E27FC236}">
              <a16:creationId xmlns:a16="http://schemas.microsoft.com/office/drawing/2014/main" id="{00000000-0008-0000-0200-000060010000}"/>
            </a:ext>
          </a:extLst>
        </xdr:cNvPr>
        <xdr:cNvSpPr/>
      </xdr:nvSpPr>
      <xdr:spPr>
        <a:xfrm>
          <a:off x="10426700" y="14569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82250</xdr:rowOff>
    </xdr:from>
    <xdr:ext cx="469744" cy="259045"/>
    <xdr:sp macro="" textlink="">
      <xdr:nvSpPr>
        <xdr:cNvPr id="353" name="【福祉施設】&#10;一人当たり面積該当値テキスト">
          <a:extLst>
            <a:ext uri="{FF2B5EF4-FFF2-40B4-BE49-F238E27FC236}">
              <a16:creationId xmlns:a16="http://schemas.microsoft.com/office/drawing/2014/main" id="{00000000-0008-0000-0200-000061010000}"/>
            </a:ext>
          </a:extLst>
        </xdr:cNvPr>
        <xdr:cNvSpPr txBox="1"/>
      </xdr:nvSpPr>
      <xdr:spPr>
        <a:xfrm>
          <a:off x="10515600" y="14484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168466</xdr:rowOff>
    </xdr:from>
    <xdr:to>
      <xdr:col>50</xdr:col>
      <xdr:colOff>165100</xdr:colOff>
      <xdr:row>85</xdr:row>
      <xdr:rowOff>98616</xdr:rowOff>
    </xdr:to>
    <xdr:sp macro="" textlink="">
      <xdr:nvSpPr>
        <xdr:cNvPr id="354" name="楕円 353">
          <a:extLst>
            <a:ext uri="{FF2B5EF4-FFF2-40B4-BE49-F238E27FC236}">
              <a16:creationId xmlns:a16="http://schemas.microsoft.com/office/drawing/2014/main" id="{00000000-0008-0000-0200-000062010000}"/>
            </a:ext>
          </a:extLst>
        </xdr:cNvPr>
        <xdr:cNvSpPr/>
      </xdr:nvSpPr>
      <xdr:spPr>
        <a:xfrm>
          <a:off x="9588500" y="1457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46673</xdr:rowOff>
    </xdr:from>
    <xdr:to>
      <xdr:col>55</xdr:col>
      <xdr:colOff>0</xdr:colOff>
      <xdr:row>85</xdr:row>
      <xdr:rowOff>47816</xdr:rowOff>
    </xdr:to>
    <xdr:cxnSp macro="">
      <xdr:nvCxnSpPr>
        <xdr:cNvPr id="355" name="直線コネクタ 354">
          <a:extLst>
            <a:ext uri="{FF2B5EF4-FFF2-40B4-BE49-F238E27FC236}">
              <a16:creationId xmlns:a16="http://schemas.microsoft.com/office/drawing/2014/main" id="{00000000-0008-0000-0200-000063010000}"/>
            </a:ext>
          </a:extLst>
        </xdr:cNvPr>
        <xdr:cNvCxnSpPr/>
      </xdr:nvCxnSpPr>
      <xdr:spPr>
        <a:xfrm flipV="1">
          <a:off x="9639300" y="14619923"/>
          <a:ext cx="8382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168466</xdr:rowOff>
    </xdr:from>
    <xdr:to>
      <xdr:col>46</xdr:col>
      <xdr:colOff>38100</xdr:colOff>
      <xdr:row>85</xdr:row>
      <xdr:rowOff>98616</xdr:rowOff>
    </xdr:to>
    <xdr:sp macro="" textlink="">
      <xdr:nvSpPr>
        <xdr:cNvPr id="356" name="楕円 355">
          <a:extLst>
            <a:ext uri="{FF2B5EF4-FFF2-40B4-BE49-F238E27FC236}">
              <a16:creationId xmlns:a16="http://schemas.microsoft.com/office/drawing/2014/main" id="{00000000-0008-0000-0200-000064010000}"/>
            </a:ext>
          </a:extLst>
        </xdr:cNvPr>
        <xdr:cNvSpPr/>
      </xdr:nvSpPr>
      <xdr:spPr>
        <a:xfrm>
          <a:off x="8699500" y="14570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47816</xdr:rowOff>
    </xdr:from>
    <xdr:to>
      <xdr:col>50</xdr:col>
      <xdr:colOff>114300</xdr:colOff>
      <xdr:row>85</xdr:row>
      <xdr:rowOff>47816</xdr:rowOff>
    </xdr:to>
    <xdr:cxnSp macro="">
      <xdr:nvCxnSpPr>
        <xdr:cNvPr id="357" name="直線コネクタ 356">
          <a:extLst>
            <a:ext uri="{FF2B5EF4-FFF2-40B4-BE49-F238E27FC236}">
              <a16:creationId xmlns:a16="http://schemas.microsoft.com/office/drawing/2014/main" id="{00000000-0008-0000-0200-000065010000}"/>
            </a:ext>
          </a:extLst>
        </xdr:cNvPr>
        <xdr:cNvCxnSpPr/>
      </xdr:nvCxnSpPr>
      <xdr:spPr>
        <a:xfrm>
          <a:off x="8750300" y="146210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169038</xdr:rowOff>
    </xdr:from>
    <xdr:to>
      <xdr:col>41</xdr:col>
      <xdr:colOff>101600</xdr:colOff>
      <xdr:row>85</xdr:row>
      <xdr:rowOff>99188</xdr:rowOff>
    </xdr:to>
    <xdr:sp macro="" textlink="">
      <xdr:nvSpPr>
        <xdr:cNvPr id="358" name="楕円 357">
          <a:extLst>
            <a:ext uri="{FF2B5EF4-FFF2-40B4-BE49-F238E27FC236}">
              <a16:creationId xmlns:a16="http://schemas.microsoft.com/office/drawing/2014/main" id="{00000000-0008-0000-0200-000066010000}"/>
            </a:ext>
          </a:extLst>
        </xdr:cNvPr>
        <xdr:cNvSpPr/>
      </xdr:nvSpPr>
      <xdr:spPr>
        <a:xfrm>
          <a:off x="7810500" y="1457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47816</xdr:rowOff>
    </xdr:from>
    <xdr:to>
      <xdr:col>45</xdr:col>
      <xdr:colOff>177800</xdr:colOff>
      <xdr:row>85</xdr:row>
      <xdr:rowOff>48388</xdr:rowOff>
    </xdr:to>
    <xdr:cxnSp macro="">
      <xdr:nvCxnSpPr>
        <xdr:cNvPr id="359" name="直線コネクタ 358">
          <a:extLst>
            <a:ext uri="{FF2B5EF4-FFF2-40B4-BE49-F238E27FC236}">
              <a16:creationId xmlns:a16="http://schemas.microsoft.com/office/drawing/2014/main" id="{00000000-0008-0000-0200-000067010000}"/>
            </a:ext>
          </a:extLst>
        </xdr:cNvPr>
        <xdr:cNvCxnSpPr/>
      </xdr:nvCxnSpPr>
      <xdr:spPr>
        <a:xfrm flipV="1">
          <a:off x="7861300" y="14621066"/>
          <a:ext cx="8890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169608</xdr:rowOff>
    </xdr:from>
    <xdr:to>
      <xdr:col>36</xdr:col>
      <xdr:colOff>165100</xdr:colOff>
      <xdr:row>85</xdr:row>
      <xdr:rowOff>99758</xdr:rowOff>
    </xdr:to>
    <xdr:sp macro="" textlink="">
      <xdr:nvSpPr>
        <xdr:cNvPr id="360" name="楕円 359">
          <a:extLst>
            <a:ext uri="{FF2B5EF4-FFF2-40B4-BE49-F238E27FC236}">
              <a16:creationId xmlns:a16="http://schemas.microsoft.com/office/drawing/2014/main" id="{00000000-0008-0000-0200-000068010000}"/>
            </a:ext>
          </a:extLst>
        </xdr:cNvPr>
        <xdr:cNvSpPr/>
      </xdr:nvSpPr>
      <xdr:spPr>
        <a:xfrm>
          <a:off x="6921500" y="1457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48388</xdr:rowOff>
    </xdr:from>
    <xdr:to>
      <xdr:col>41</xdr:col>
      <xdr:colOff>50800</xdr:colOff>
      <xdr:row>85</xdr:row>
      <xdr:rowOff>48958</xdr:rowOff>
    </xdr:to>
    <xdr:cxnSp macro="">
      <xdr:nvCxnSpPr>
        <xdr:cNvPr id="361" name="直線コネクタ 360">
          <a:extLst>
            <a:ext uri="{FF2B5EF4-FFF2-40B4-BE49-F238E27FC236}">
              <a16:creationId xmlns:a16="http://schemas.microsoft.com/office/drawing/2014/main" id="{00000000-0008-0000-0200-000069010000}"/>
            </a:ext>
          </a:extLst>
        </xdr:cNvPr>
        <xdr:cNvCxnSpPr/>
      </xdr:nvCxnSpPr>
      <xdr:spPr>
        <a:xfrm flipV="1">
          <a:off x="6972300" y="14621638"/>
          <a:ext cx="889000" cy="5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91712</xdr:rowOff>
    </xdr:from>
    <xdr:ext cx="469744" cy="259045"/>
    <xdr:sp macro="" textlink="">
      <xdr:nvSpPr>
        <xdr:cNvPr id="362" name="n_1aveValue【福祉施設】&#10;一人当たり面積">
          <a:extLst>
            <a:ext uri="{FF2B5EF4-FFF2-40B4-BE49-F238E27FC236}">
              <a16:creationId xmlns:a16="http://schemas.microsoft.com/office/drawing/2014/main" id="{00000000-0008-0000-0200-00006A010000}"/>
            </a:ext>
          </a:extLst>
        </xdr:cNvPr>
        <xdr:cNvSpPr txBox="1"/>
      </xdr:nvSpPr>
      <xdr:spPr>
        <a:xfrm>
          <a:off x="9391727" y="1415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97426</xdr:rowOff>
    </xdr:from>
    <xdr:ext cx="469744" cy="259045"/>
    <xdr:sp macro="" textlink="">
      <xdr:nvSpPr>
        <xdr:cNvPr id="363" name="n_2aveValue【福祉施設】&#10;一人当たり面積">
          <a:extLst>
            <a:ext uri="{FF2B5EF4-FFF2-40B4-BE49-F238E27FC236}">
              <a16:creationId xmlns:a16="http://schemas.microsoft.com/office/drawing/2014/main" id="{00000000-0008-0000-0200-00006B010000}"/>
            </a:ext>
          </a:extLst>
        </xdr:cNvPr>
        <xdr:cNvSpPr txBox="1"/>
      </xdr:nvSpPr>
      <xdr:spPr>
        <a:xfrm>
          <a:off x="8515427" y="14156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119142</xdr:rowOff>
    </xdr:from>
    <xdr:ext cx="469744" cy="259045"/>
    <xdr:sp macro="" textlink="">
      <xdr:nvSpPr>
        <xdr:cNvPr id="364" name="n_3aveValue【福祉施設】&#10;一人当たり面積">
          <a:extLst>
            <a:ext uri="{FF2B5EF4-FFF2-40B4-BE49-F238E27FC236}">
              <a16:creationId xmlns:a16="http://schemas.microsoft.com/office/drawing/2014/main" id="{00000000-0008-0000-0200-00006C010000}"/>
            </a:ext>
          </a:extLst>
        </xdr:cNvPr>
        <xdr:cNvSpPr txBox="1"/>
      </xdr:nvSpPr>
      <xdr:spPr>
        <a:xfrm>
          <a:off x="7626427" y="14178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88282</xdr:rowOff>
    </xdr:from>
    <xdr:ext cx="469744" cy="259045"/>
    <xdr:sp macro="" textlink="">
      <xdr:nvSpPr>
        <xdr:cNvPr id="365" name="n_4aveValue【福祉施設】&#10;一人当たり面積">
          <a:extLst>
            <a:ext uri="{FF2B5EF4-FFF2-40B4-BE49-F238E27FC236}">
              <a16:creationId xmlns:a16="http://schemas.microsoft.com/office/drawing/2014/main" id="{00000000-0008-0000-0200-00006D010000}"/>
            </a:ext>
          </a:extLst>
        </xdr:cNvPr>
        <xdr:cNvSpPr txBox="1"/>
      </xdr:nvSpPr>
      <xdr:spPr>
        <a:xfrm>
          <a:off x="6737427" y="14147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89743</xdr:rowOff>
    </xdr:from>
    <xdr:ext cx="469744" cy="259045"/>
    <xdr:sp macro="" textlink="">
      <xdr:nvSpPr>
        <xdr:cNvPr id="366" name="n_1mainValue【福祉施設】&#10;一人当たり面積">
          <a:extLst>
            <a:ext uri="{FF2B5EF4-FFF2-40B4-BE49-F238E27FC236}">
              <a16:creationId xmlns:a16="http://schemas.microsoft.com/office/drawing/2014/main" id="{00000000-0008-0000-0200-00006E010000}"/>
            </a:ext>
          </a:extLst>
        </xdr:cNvPr>
        <xdr:cNvSpPr txBox="1"/>
      </xdr:nvSpPr>
      <xdr:spPr>
        <a:xfrm>
          <a:off x="9391727" y="1466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89743</xdr:rowOff>
    </xdr:from>
    <xdr:ext cx="469744" cy="259045"/>
    <xdr:sp macro="" textlink="">
      <xdr:nvSpPr>
        <xdr:cNvPr id="367" name="n_2mainValue【福祉施設】&#10;一人当たり面積">
          <a:extLst>
            <a:ext uri="{FF2B5EF4-FFF2-40B4-BE49-F238E27FC236}">
              <a16:creationId xmlns:a16="http://schemas.microsoft.com/office/drawing/2014/main" id="{00000000-0008-0000-0200-00006F010000}"/>
            </a:ext>
          </a:extLst>
        </xdr:cNvPr>
        <xdr:cNvSpPr txBox="1"/>
      </xdr:nvSpPr>
      <xdr:spPr>
        <a:xfrm>
          <a:off x="8515427" y="14662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90315</xdr:rowOff>
    </xdr:from>
    <xdr:ext cx="469744" cy="259045"/>
    <xdr:sp macro="" textlink="">
      <xdr:nvSpPr>
        <xdr:cNvPr id="368" name="n_3mainValue【福祉施設】&#10;一人当たり面積">
          <a:extLst>
            <a:ext uri="{FF2B5EF4-FFF2-40B4-BE49-F238E27FC236}">
              <a16:creationId xmlns:a16="http://schemas.microsoft.com/office/drawing/2014/main" id="{00000000-0008-0000-0200-000070010000}"/>
            </a:ext>
          </a:extLst>
        </xdr:cNvPr>
        <xdr:cNvSpPr txBox="1"/>
      </xdr:nvSpPr>
      <xdr:spPr>
        <a:xfrm>
          <a:off x="7626427" y="1466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90885</xdr:rowOff>
    </xdr:from>
    <xdr:ext cx="469744" cy="259045"/>
    <xdr:sp macro="" textlink="">
      <xdr:nvSpPr>
        <xdr:cNvPr id="369" name="n_4mainValue【福祉施設】&#10;一人当たり面積">
          <a:extLst>
            <a:ext uri="{FF2B5EF4-FFF2-40B4-BE49-F238E27FC236}">
              <a16:creationId xmlns:a16="http://schemas.microsoft.com/office/drawing/2014/main" id="{00000000-0008-0000-0200-000071010000}"/>
            </a:ext>
          </a:extLst>
        </xdr:cNvPr>
        <xdr:cNvSpPr txBox="1"/>
      </xdr:nvSpPr>
      <xdr:spPr>
        <a:xfrm>
          <a:off x="6737427" y="14664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0" name="正方形/長方形 369">
          <a:extLst>
            <a:ext uri="{FF2B5EF4-FFF2-40B4-BE49-F238E27FC236}">
              <a16:creationId xmlns:a16="http://schemas.microsoft.com/office/drawing/2014/main" id="{00000000-0008-0000-0200-000072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1" name="正方形/長方形 370">
          <a:extLst>
            <a:ext uri="{FF2B5EF4-FFF2-40B4-BE49-F238E27FC236}">
              <a16:creationId xmlns:a16="http://schemas.microsoft.com/office/drawing/2014/main" id="{00000000-0008-0000-0200-000073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2" name="正方形/長方形 371">
          <a:extLst>
            <a:ext uri="{FF2B5EF4-FFF2-40B4-BE49-F238E27FC236}">
              <a16:creationId xmlns:a16="http://schemas.microsoft.com/office/drawing/2014/main" id="{00000000-0008-0000-0200-000074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3" name="正方形/長方形 372">
          <a:extLst>
            <a:ext uri="{FF2B5EF4-FFF2-40B4-BE49-F238E27FC236}">
              <a16:creationId xmlns:a16="http://schemas.microsoft.com/office/drawing/2014/main" id="{00000000-0008-0000-0200-000075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4" name="正方形/長方形 373">
          <a:extLst>
            <a:ext uri="{FF2B5EF4-FFF2-40B4-BE49-F238E27FC236}">
              <a16:creationId xmlns:a16="http://schemas.microsoft.com/office/drawing/2014/main" id="{00000000-0008-0000-0200-000076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5" name="正方形/長方形 374">
          <a:extLst>
            <a:ext uri="{FF2B5EF4-FFF2-40B4-BE49-F238E27FC236}">
              <a16:creationId xmlns:a16="http://schemas.microsoft.com/office/drawing/2014/main" id="{00000000-0008-0000-0200-000077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6" name="正方形/長方形 375">
          <a:extLst>
            <a:ext uri="{FF2B5EF4-FFF2-40B4-BE49-F238E27FC236}">
              <a16:creationId xmlns:a16="http://schemas.microsoft.com/office/drawing/2014/main" id="{00000000-0008-0000-0200-000078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77" name="正方形/長方形 376">
          <a:extLst>
            <a:ext uri="{FF2B5EF4-FFF2-40B4-BE49-F238E27FC236}">
              <a16:creationId xmlns:a16="http://schemas.microsoft.com/office/drawing/2014/main" id="{00000000-0008-0000-0200-000079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79" name="直線コネクタ 378">
          <a:extLst>
            <a:ext uri="{FF2B5EF4-FFF2-40B4-BE49-F238E27FC236}">
              <a16:creationId xmlns:a16="http://schemas.microsoft.com/office/drawing/2014/main" id="{00000000-0008-0000-0200-00007B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0" name="テキスト ボックス 379">
          <a:extLst>
            <a:ext uri="{FF2B5EF4-FFF2-40B4-BE49-F238E27FC236}">
              <a16:creationId xmlns:a16="http://schemas.microsoft.com/office/drawing/2014/main" id="{00000000-0008-0000-0200-00007C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1" name="直線コネクタ 380">
          <a:extLst>
            <a:ext uri="{FF2B5EF4-FFF2-40B4-BE49-F238E27FC236}">
              <a16:creationId xmlns:a16="http://schemas.microsoft.com/office/drawing/2014/main" id="{00000000-0008-0000-0200-00007D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2" name="テキスト ボックス 381">
          <a:extLst>
            <a:ext uri="{FF2B5EF4-FFF2-40B4-BE49-F238E27FC236}">
              <a16:creationId xmlns:a16="http://schemas.microsoft.com/office/drawing/2014/main" id="{00000000-0008-0000-0200-00007E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3" name="直線コネクタ 382">
          <a:extLst>
            <a:ext uri="{FF2B5EF4-FFF2-40B4-BE49-F238E27FC236}">
              <a16:creationId xmlns:a16="http://schemas.microsoft.com/office/drawing/2014/main" id="{00000000-0008-0000-0200-00007F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4" name="テキスト ボックス 383">
          <a:extLst>
            <a:ext uri="{FF2B5EF4-FFF2-40B4-BE49-F238E27FC236}">
              <a16:creationId xmlns:a16="http://schemas.microsoft.com/office/drawing/2014/main" id="{00000000-0008-0000-0200-000080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85" name="直線コネクタ 384">
          <a:extLst>
            <a:ext uri="{FF2B5EF4-FFF2-40B4-BE49-F238E27FC236}">
              <a16:creationId xmlns:a16="http://schemas.microsoft.com/office/drawing/2014/main" id="{00000000-0008-0000-0200-000081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86" name="テキスト ボックス 385">
          <a:extLst>
            <a:ext uri="{FF2B5EF4-FFF2-40B4-BE49-F238E27FC236}">
              <a16:creationId xmlns:a16="http://schemas.microsoft.com/office/drawing/2014/main" id="{00000000-0008-0000-0200-000082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87" name="直線コネクタ 386">
          <a:extLst>
            <a:ext uri="{FF2B5EF4-FFF2-40B4-BE49-F238E27FC236}">
              <a16:creationId xmlns:a16="http://schemas.microsoft.com/office/drawing/2014/main" id="{00000000-0008-0000-0200-000083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88" name="テキスト ボックス 387">
          <a:extLst>
            <a:ext uri="{FF2B5EF4-FFF2-40B4-BE49-F238E27FC236}">
              <a16:creationId xmlns:a16="http://schemas.microsoft.com/office/drawing/2014/main" id="{00000000-0008-0000-0200-000084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89" name="直線コネクタ 388">
          <a:extLst>
            <a:ext uri="{FF2B5EF4-FFF2-40B4-BE49-F238E27FC236}">
              <a16:creationId xmlns:a16="http://schemas.microsoft.com/office/drawing/2014/main" id="{00000000-0008-0000-0200-000085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0" name="テキスト ボックス 389">
          <a:extLst>
            <a:ext uri="{FF2B5EF4-FFF2-40B4-BE49-F238E27FC236}">
              <a16:creationId xmlns:a16="http://schemas.microsoft.com/office/drawing/2014/main" id="{00000000-0008-0000-0200-000086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1" name="直線コネクタ 390">
          <a:extLst>
            <a:ext uri="{FF2B5EF4-FFF2-40B4-BE49-F238E27FC236}">
              <a16:creationId xmlns:a16="http://schemas.microsoft.com/office/drawing/2014/main" id="{00000000-0008-0000-0200-000087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2" name="テキスト ボックス 391">
          <a:extLst>
            <a:ext uri="{FF2B5EF4-FFF2-40B4-BE49-F238E27FC236}">
              <a16:creationId xmlns:a16="http://schemas.microsoft.com/office/drawing/2014/main" id="{00000000-0008-0000-0200-000088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3" name="直線コネクタ 392">
          <a:extLst>
            <a:ext uri="{FF2B5EF4-FFF2-40B4-BE49-F238E27FC236}">
              <a16:creationId xmlns:a16="http://schemas.microsoft.com/office/drawing/2014/main" id="{00000000-0008-0000-0200-000089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4" name="【市民会館】&#10;有形固定資産減価償却率グラフ枠">
          <a:extLst>
            <a:ext uri="{FF2B5EF4-FFF2-40B4-BE49-F238E27FC236}">
              <a16:creationId xmlns:a16="http://schemas.microsoft.com/office/drawing/2014/main" id="{00000000-0008-0000-0200-00008A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125186</xdr:rowOff>
    </xdr:from>
    <xdr:to>
      <xdr:col>24</xdr:col>
      <xdr:colOff>62865</xdr:colOff>
      <xdr:row>109</xdr:row>
      <xdr:rowOff>35379</xdr:rowOff>
    </xdr:to>
    <xdr:cxnSp macro="">
      <xdr:nvCxnSpPr>
        <xdr:cNvPr id="395" name="直線コネクタ 394">
          <a:extLst>
            <a:ext uri="{FF2B5EF4-FFF2-40B4-BE49-F238E27FC236}">
              <a16:creationId xmlns:a16="http://schemas.microsoft.com/office/drawing/2014/main" id="{00000000-0008-0000-0200-00008B010000}"/>
            </a:ext>
          </a:extLst>
        </xdr:cNvPr>
        <xdr:cNvCxnSpPr/>
      </xdr:nvCxnSpPr>
      <xdr:spPr>
        <a:xfrm flipV="1">
          <a:off x="4634865" y="17270186"/>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96" name="【市民会館】&#10;有形固定資産減価償却率最小値テキスト">
          <a:extLst>
            <a:ext uri="{FF2B5EF4-FFF2-40B4-BE49-F238E27FC236}">
              <a16:creationId xmlns:a16="http://schemas.microsoft.com/office/drawing/2014/main" id="{00000000-0008-0000-0200-00008C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97" name="直線コネクタ 396">
          <a:extLst>
            <a:ext uri="{FF2B5EF4-FFF2-40B4-BE49-F238E27FC236}">
              <a16:creationId xmlns:a16="http://schemas.microsoft.com/office/drawing/2014/main" id="{00000000-0008-0000-0200-00008D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71863</xdr:rowOff>
    </xdr:from>
    <xdr:ext cx="405111" cy="259045"/>
    <xdr:sp macro="" textlink="">
      <xdr:nvSpPr>
        <xdr:cNvPr id="398" name="【市民会館】&#10;有形固定資産減価償却率最大値テキスト">
          <a:extLst>
            <a:ext uri="{FF2B5EF4-FFF2-40B4-BE49-F238E27FC236}">
              <a16:creationId xmlns:a16="http://schemas.microsoft.com/office/drawing/2014/main" id="{00000000-0008-0000-0200-00008E010000}"/>
            </a:ext>
          </a:extLst>
        </xdr:cNvPr>
        <xdr:cNvSpPr txBox="1"/>
      </xdr:nvSpPr>
      <xdr:spPr>
        <a:xfrm>
          <a:off x="4673600" y="17045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125186</xdr:rowOff>
    </xdr:from>
    <xdr:to>
      <xdr:col>24</xdr:col>
      <xdr:colOff>152400</xdr:colOff>
      <xdr:row>100</xdr:row>
      <xdr:rowOff>125186</xdr:rowOff>
    </xdr:to>
    <xdr:cxnSp macro="">
      <xdr:nvCxnSpPr>
        <xdr:cNvPr id="399" name="直線コネクタ 398">
          <a:extLst>
            <a:ext uri="{FF2B5EF4-FFF2-40B4-BE49-F238E27FC236}">
              <a16:creationId xmlns:a16="http://schemas.microsoft.com/office/drawing/2014/main" id="{00000000-0008-0000-0200-00008F010000}"/>
            </a:ext>
          </a:extLst>
        </xdr:cNvPr>
        <xdr:cNvCxnSpPr/>
      </xdr:nvCxnSpPr>
      <xdr:spPr>
        <a:xfrm>
          <a:off x="4546600" y="172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31948</xdr:rowOff>
    </xdr:from>
    <xdr:ext cx="405111" cy="259045"/>
    <xdr:sp macro="" textlink="">
      <xdr:nvSpPr>
        <xdr:cNvPr id="400" name="【市民会館】&#10;有形固定資産減価償却率平均値テキスト">
          <a:extLst>
            <a:ext uri="{FF2B5EF4-FFF2-40B4-BE49-F238E27FC236}">
              <a16:creationId xmlns:a16="http://schemas.microsoft.com/office/drawing/2014/main" id="{00000000-0008-0000-0200-000090010000}"/>
            </a:ext>
          </a:extLst>
        </xdr:cNvPr>
        <xdr:cNvSpPr txBox="1"/>
      </xdr:nvSpPr>
      <xdr:spPr>
        <a:xfrm>
          <a:off x="4673600" y="178627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9071</xdr:rowOff>
    </xdr:from>
    <xdr:to>
      <xdr:col>24</xdr:col>
      <xdr:colOff>114300</xdr:colOff>
      <xdr:row>105</xdr:row>
      <xdr:rowOff>110671</xdr:rowOff>
    </xdr:to>
    <xdr:sp macro="" textlink="">
      <xdr:nvSpPr>
        <xdr:cNvPr id="401" name="フローチャート: 判断 400">
          <a:extLst>
            <a:ext uri="{FF2B5EF4-FFF2-40B4-BE49-F238E27FC236}">
              <a16:creationId xmlns:a16="http://schemas.microsoft.com/office/drawing/2014/main" id="{00000000-0008-0000-0200-000091010000}"/>
            </a:ext>
          </a:extLst>
        </xdr:cNvPr>
        <xdr:cNvSpPr/>
      </xdr:nvSpPr>
      <xdr:spPr>
        <a:xfrm>
          <a:off x="45847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9071</xdr:rowOff>
    </xdr:from>
    <xdr:to>
      <xdr:col>20</xdr:col>
      <xdr:colOff>38100</xdr:colOff>
      <xdr:row>105</xdr:row>
      <xdr:rowOff>110671</xdr:rowOff>
    </xdr:to>
    <xdr:sp macro="" textlink="">
      <xdr:nvSpPr>
        <xdr:cNvPr id="402" name="フローチャート: 判断 401">
          <a:extLst>
            <a:ext uri="{FF2B5EF4-FFF2-40B4-BE49-F238E27FC236}">
              <a16:creationId xmlns:a16="http://schemas.microsoft.com/office/drawing/2014/main" id="{00000000-0008-0000-0200-000092010000}"/>
            </a:ext>
          </a:extLst>
        </xdr:cNvPr>
        <xdr:cNvSpPr/>
      </xdr:nvSpPr>
      <xdr:spPr>
        <a:xfrm>
          <a:off x="3746500" y="1801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152763</xdr:rowOff>
    </xdr:from>
    <xdr:to>
      <xdr:col>15</xdr:col>
      <xdr:colOff>101600</xdr:colOff>
      <xdr:row>105</xdr:row>
      <xdr:rowOff>82913</xdr:rowOff>
    </xdr:to>
    <xdr:sp macro="" textlink="">
      <xdr:nvSpPr>
        <xdr:cNvPr id="403" name="フローチャート: 判断 402">
          <a:extLst>
            <a:ext uri="{FF2B5EF4-FFF2-40B4-BE49-F238E27FC236}">
              <a16:creationId xmlns:a16="http://schemas.microsoft.com/office/drawing/2014/main" id="{00000000-0008-0000-0200-000093010000}"/>
            </a:ext>
          </a:extLst>
        </xdr:cNvPr>
        <xdr:cNvSpPr/>
      </xdr:nvSpPr>
      <xdr:spPr>
        <a:xfrm>
          <a:off x="2857500" y="1798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156029</xdr:rowOff>
    </xdr:from>
    <xdr:to>
      <xdr:col>10</xdr:col>
      <xdr:colOff>165100</xdr:colOff>
      <xdr:row>105</xdr:row>
      <xdr:rowOff>86179</xdr:rowOff>
    </xdr:to>
    <xdr:sp macro="" textlink="">
      <xdr:nvSpPr>
        <xdr:cNvPr id="404" name="フローチャート: 判断 403">
          <a:extLst>
            <a:ext uri="{FF2B5EF4-FFF2-40B4-BE49-F238E27FC236}">
              <a16:creationId xmlns:a16="http://schemas.microsoft.com/office/drawing/2014/main" id="{00000000-0008-0000-0200-000094010000}"/>
            </a:ext>
          </a:extLst>
        </xdr:cNvPr>
        <xdr:cNvSpPr/>
      </xdr:nvSpPr>
      <xdr:spPr>
        <a:xfrm>
          <a:off x="1968500" y="1798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110308</xdr:rowOff>
    </xdr:from>
    <xdr:to>
      <xdr:col>6</xdr:col>
      <xdr:colOff>38100</xdr:colOff>
      <xdr:row>105</xdr:row>
      <xdr:rowOff>40458</xdr:rowOff>
    </xdr:to>
    <xdr:sp macro="" textlink="">
      <xdr:nvSpPr>
        <xdr:cNvPr id="405" name="フローチャート: 判断 404">
          <a:extLst>
            <a:ext uri="{FF2B5EF4-FFF2-40B4-BE49-F238E27FC236}">
              <a16:creationId xmlns:a16="http://schemas.microsoft.com/office/drawing/2014/main" id="{00000000-0008-0000-0200-000095010000}"/>
            </a:ext>
          </a:extLst>
        </xdr:cNvPr>
        <xdr:cNvSpPr/>
      </xdr:nvSpPr>
      <xdr:spPr>
        <a:xfrm>
          <a:off x="1079500" y="1794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6" name="テキスト ボックス 405">
          <a:extLst>
            <a:ext uri="{FF2B5EF4-FFF2-40B4-BE49-F238E27FC236}">
              <a16:creationId xmlns:a16="http://schemas.microsoft.com/office/drawing/2014/main" id="{00000000-0008-0000-0200-000096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8" name="テキスト ボックス 407">
          <a:extLst>
            <a:ext uri="{FF2B5EF4-FFF2-40B4-BE49-F238E27FC236}">
              <a16:creationId xmlns:a16="http://schemas.microsoft.com/office/drawing/2014/main" id="{00000000-0008-0000-0200-000098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00000000-0008-0000-0200-00009A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36830</xdr:rowOff>
    </xdr:from>
    <xdr:to>
      <xdr:col>24</xdr:col>
      <xdr:colOff>114300</xdr:colOff>
      <xdr:row>105</xdr:row>
      <xdr:rowOff>138430</xdr:rowOff>
    </xdr:to>
    <xdr:sp macro="" textlink="">
      <xdr:nvSpPr>
        <xdr:cNvPr id="411" name="楕円 410">
          <a:extLst>
            <a:ext uri="{FF2B5EF4-FFF2-40B4-BE49-F238E27FC236}">
              <a16:creationId xmlns:a16="http://schemas.microsoft.com/office/drawing/2014/main" id="{00000000-0008-0000-0200-00009B010000}"/>
            </a:ext>
          </a:extLst>
        </xdr:cNvPr>
        <xdr:cNvSpPr/>
      </xdr:nvSpPr>
      <xdr:spPr>
        <a:xfrm>
          <a:off x="45847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15257</xdr:rowOff>
    </xdr:from>
    <xdr:ext cx="405111" cy="259045"/>
    <xdr:sp macro="" textlink="">
      <xdr:nvSpPr>
        <xdr:cNvPr id="412" name="【市民会館】&#10;有形固定資産減価償却率該当値テキスト">
          <a:extLst>
            <a:ext uri="{FF2B5EF4-FFF2-40B4-BE49-F238E27FC236}">
              <a16:creationId xmlns:a16="http://schemas.microsoft.com/office/drawing/2014/main" id="{00000000-0008-0000-0200-00009C010000}"/>
            </a:ext>
          </a:extLst>
        </xdr:cNvPr>
        <xdr:cNvSpPr txBox="1"/>
      </xdr:nvSpPr>
      <xdr:spPr>
        <a:xfrm>
          <a:off x="467360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18869</xdr:rowOff>
    </xdr:from>
    <xdr:to>
      <xdr:col>20</xdr:col>
      <xdr:colOff>38100</xdr:colOff>
      <xdr:row>105</xdr:row>
      <xdr:rowOff>120469</xdr:rowOff>
    </xdr:to>
    <xdr:sp macro="" textlink="">
      <xdr:nvSpPr>
        <xdr:cNvPr id="413" name="楕円 412">
          <a:extLst>
            <a:ext uri="{FF2B5EF4-FFF2-40B4-BE49-F238E27FC236}">
              <a16:creationId xmlns:a16="http://schemas.microsoft.com/office/drawing/2014/main" id="{00000000-0008-0000-0200-00009D010000}"/>
            </a:ext>
          </a:extLst>
        </xdr:cNvPr>
        <xdr:cNvSpPr/>
      </xdr:nvSpPr>
      <xdr:spPr>
        <a:xfrm>
          <a:off x="3746500" y="18021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69669</xdr:rowOff>
    </xdr:from>
    <xdr:to>
      <xdr:col>24</xdr:col>
      <xdr:colOff>63500</xdr:colOff>
      <xdr:row>105</xdr:row>
      <xdr:rowOff>87630</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3797300" y="1807191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162561</xdr:rowOff>
    </xdr:from>
    <xdr:to>
      <xdr:col>15</xdr:col>
      <xdr:colOff>101600</xdr:colOff>
      <xdr:row>105</xdr:row>
      <xdr:rowOff>92711</xdr:rowOff>
    </xdr:to>
    <xdr:sp macro="" textlink="">
      <xdr:nvSpPr>
        <xdr:cNvPr id="415" name="楕円 414">
          <a:extLst>
            <a:ext uri="{FF2B5EF4-FFF2-40B4-BE49-F238E27FC236}">
              <a16:creationId xmlns:a16="http://schemas.microsoft.com/office/drawing/2014/main" id="{00000000-0008-0000-0200-00009F010000}"/>
            </a:ext>
          </a:extLst>
        </xdr:cNvPr>
        <xdr:cNvSpPr/>
      </xdr:nvSpPr>
      <xdr:spPr>
        <a:xfrm>
          <a:off x="2857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41911</xdr:rowOff>
    </xdr:from>
    <xdr:to>
      <xdr:col>19</xdr:col>
      <xdr:colOff>177800</xdr:colOff>
      <xdr:row>105</xdr:row>
      <xdr:rowOff>69669</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2908300" y="18044161"/>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123371</xdr:rowOff>
    </xdr:from>
    <xdr:to>
      <xdr:col>10</xdr:col>
      <xdr:colOff>165100</xdr:colOff>
      <xdr:row>105</xdr:row>
      <xdr:rowOff>53521</xdr:rowOff>
    </xdr:to>
    <xdr:sp macro="" textlink="">
      <xdr:nvSpPr>
        <xdr:cNvPr id="417" name="楕円 416">
          <a:extLst>
            <a:ext uri="{FF2B5EF4-FFF2-40B4-BE49-F238E27FC236}">
              <a16:creationId xmlns:a16="http://schemas.microsoft.com/office/drawing/2014/main" id="{00000000-0008-0000-0200-0000A1010000}"/>
            </a:ext>
          </a:extLst>
        </xdr:cNvPr>
        <xdr:cNvSpPr/>
      </xdr:nvSpPr>
      <xdr:spPr>
        <a:xfrm>
          <a:off x="1968500" y="17954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2721</xdr:rowOff>
    </xdr:from>
    <xdr:to>
      <xdr:col>15</xdr:col>
      <xdr:colOff>50800</xdr:colOff>
      <xdr:row>105</xdr:row>
      <xdr:rowOff>41911</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2019300" y="18004971"/>
          <a:ext cx="8890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74386</xdr:rowOff>
    </xdr:from>
    <xdr:to>
      <xdr:col>6</xdr:col>
      <xdr:colOff>38100</xdr:colOff>
      <xdr:row>105</xdr:row>
      <xdr:rowOff>4536</xdr:rowOff>
    </xdr:to>
    <xdr:sp macro="" textlink="">
      <xdr:nvSpPr>
        <xdr:cNvPr id="419" name="楕円 418">
          <a:extLst>
            <a:ext uri="{FF2B5EF4-FFF2-40B4-BE49-F238E27FC236}">
              <a16:creationId xmlns:a16="http://schemas.microsoft.com/office/drawing/2014/main" id="{00000000-0008-0000-0200-0000A3010000}"/>
            </a:ext>
          </a:extLst>
        </xdr:cNvPr>
        <xdr:cNvSpPr/>
      </xdr:nvSpPr>
      <xdr:spPr>
        <a:xfrm>
          <a:off x="1079500" y="17905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125186</xdr:rowOff>
    </xdr:from>
    <xdr:to>
      <xdr:col>10</xdr:col>
      <xdr:colOff>114300</xdr:colOff>
      <xdr:row>105</xdr:row>
      <xdr:rowOff>2721</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130300" y="17955986"/>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127198</xdr:rowOff>
    </xdr:from>
    <xdr:ext cx="405111" cy="259045"/>
    <xdr:sp macro="" textlink="">
      <xdr:nvSpPr>
        <xdr:cNvPr id="421" name="n_1aveValue【市民会館】&#10;有形固定資産減価償却率">
          <a:extLst>
            <a:ext uri="{FF2B5EF4-FFF2-40B4-BE49-F238E27FC236}">
              <a16:creationId xmlns:a16="http://schemas.microsoft.com/office/drawing/2014/main" id="{00000000-0008-0000-0200-0000A5010000}"/>
            </a:ext>
          </a:extLst>
        </xdr:cNvPr>
        <xdr:cNvSpPr txBox="1"/>
      </xdr:nvSpPr>
      <xdr:spPr>
        <a:xfrm>
          <a:off x="3582044" y="177865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99440</xdr:rowOff>
    </xdr:from>
    <xdr:ext cx="405111" cy="259045"/>
    <xdr:sp macro="" textlink="">
      <xdr:nvSpPr>
        <xdr:cNvPr id="422" name="n_2aveValue【市民会館】&#10;有形固定資産減価償却率">
          <a:extLst>
            <a:ext uri="{FF2B5EF4-FFF2-40B4-BE49-F238E27FC236}">
              <a16:creationId xmlns:a16="http://schemas.microsoft.com/office/drawing/2014/main" id="{00000000-0008-0000-0200-0000A6010000}"/>
            </a:ext>
          </a:extLst>
        </xdr:cNvPr>
        <xdr:cNvSpPr txBox="1"/>
      </xdr:nvSpPr>
      <xdr:spPr>
        <a:xfrm>
          <a:off x="2705744" y="1775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77306</xdr:rowOff>
    </xdr:from>
    <xdr:ext cx="405111" cy="259045"/>
    <xdr:sp macro="" textlink="">
      <xdr:nvSpPr>
        <xdr:cNvPr id="423" name="n_3aveValue【市民会館】&#10;有形固定資産減価償却率">
          <a:extLst>
            <a:ext uri="{FF2B5EF4-FFF2-40B4-BE49-F238E27FC236}">
              <a16:creationId xmlns:a16="http://schemas.microsoft.com/office/drawing/2014/main" id="{00000000-0008-0000-0200-0000A7010000}"/>
            </a:ext>
          </a:extLst>
        </xdr:cNvPr>
        <xdr:cNvSpPr txBox="1"/>
      </xdr:nvSpPr>
      <xdr:spPr>
        <a:xfrm>
          <a:off x="1816744" y="18079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31585</xdr:rowOff>
    </xdr:from>
    <xdr:ext cx="405111" cy="259045"/>
    <xdr:sp macro="" textlink="">
      <xdr:nvSpPr>
        <xdr:cNvPr id="424" name="n_4aveValue【市民会館】&#10;有形固定資産減価償却率">
          <a:extLst>
            <a:ext uri="{FF2B5EF4-FFF2-40B4-BE49-F238E27FC236}">
              <a16:creationId xmlns:a16="http://schemas.microsoft.com/office/drawing/2014/main" id="{00000000-0008-0000-0200-0000A8010000}"/>
            </a:ext>
          </a:extLst>
        </xdr:cNvPr>
        <xdr:cNvSpPr txBox="1"/>
      </xdr:nvSpPr>
      <xdr:spPr>
        <a:xfrm>
          <a:off x="927744" y="1803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111596</xdr:rowOff>
    </xdr:from>
    <xdr:ext cx="405111" cy="259045"/>
    <xdr:sp macro="" textlink="">
      <xdr:nvSpPr>
        <xdr:cNvPr id="425" name="n_1mainValue【市民会館】&#10;有形固定資産減価償却率">
          <a:extLst>
            <a:ext uri="{FF2B5EF4-FFF2-40B4-BE49-F238E27FC236}">
              <a16:creationId xmlns:a16="http://schemas.microsoft.com/office/drawing/2014/main" id="{00000000-0008-0000-0200-0000A9010000}"/>
            </a:ext>
          </a:extLst>
        </xdr:cNvPr>
        <xdr:cNvSpPr txBox="1"/>
      </xdr:nvSpPr>
      <xdr:spPr>
        <a:xfrm>
          <a:off x="3582044" y="1811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83838</xdr:rowOff>
    </xdr:from>
    <xdr:ext cx="405111" cy="259045"/>
    <xdr:sp macro="" textlink="">
      <xdr:nvSpPr>
        <xdr:cNvPr id="426" name="n_2mainValue【市民会館】&#10;有形固定資産減価償却率">
          <a:extLst>
            <a:ext uri="{FF2B5EF4-FFF2-40B4-BE49-F238E27FC236}">
              <a16:creationId xmlns:a16="http://schemas.microsoft.com/office/drawing/2014/main" id="{00000000-0008-0000-0200-0000AA010000}"/>
            </a:ext>
          </a:extLst>
        </xdr:cNvPr>
        <xdr:cNvSpPr txBox="1"/>
      </xdr:nvSpPr>
      <xdr:spPr>
        <a:xfrm>
          <a:off x="27057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70048</xdr:rowOff>
    </xdr:from>
    <xdr:ext cx="405111" cy="259045"/>
    <xdr:sp macro="" textlink="">
      <xdr:nvSpPr>
        <xdr:cNvPr id="427" name="n_3mainValue【市民会館】&#10;有形固定資産減価償却率">
          <a:extLst>
            <a:ext uri="{FF2B5EF4-FFF2-40B4-BE49-F238E27FC236}">
              <a16:creationId xmlns:a16="http://schemas.microsoft.com/office/drawing/2014/main" id="{00000000-0008-0000-0200-0000AB010000}"/>
            </a:ext>
          </a:extLst>
        </xdr:cNvPr>
        <xdr:cNvSpPr txBox="1"/>
      </xdr:nvSpPr>
      <xdr:spPr>
        <a:xfrm>
          <a:off x="1816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21063</xdr:rowOff>
    </xdr:from>
    <xdr:ext cx="405111" cy="259045"/>
    <xdr:sp macro="" textlink="">
      <xdr:nvSpPr>
        <xdr:cNvPr id="428" name="n_4mainValue【市民会館】&#10;有形固定資産減価償却率">
          <a:extLst>
            <a:ext uri="{FF2B5EF4-FFF2-40B4-BE49-F238E27FC236}">
              <a16:creationId xmlns:a16="http://schemas.microsoft.com/office/drawing/2014/main" id="{00000000-0008-0000-0200-0000AC010000}"/>
            </a:ext>
          </a:extLst>
        </xdr:cNvPr>
        <xdr:cNvSpPr txBox="1"/>
      </xdr:nvSpPr>
      <xdr:spPr>
        <a:xfrm>
          <a:off x="927744" y="1768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29" name="正方形/長方形 428">
          <a:extLst>
            <a:ext uri="{FF2B5EF4-FFF2-40B4-BE49-F238E27FC236}">
              <a16:creationId xmlns:a16="http://schemas.microsoft.com/office/drawing/2014/main" id="{00000000-0008-0000-0200-0000AD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0" name="正方形/長方形 429">
          <a:extLst>
            <a:ext uri="{FF2B5EF4-FFF2-40B4-BE49-F238E27FC236}">
              <a16:creationId xmlns:a16="http://schemas.microsoft.com/office/drawing/2014/main" id="{00000000-0008-0000-0200-0000AE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1" name="正方形/長方形 430">
          <a:extLst>
            <a:ext uri="{FF2B5EF4-FFF2-40B4-BE49-F238E27FC236}">
              <a16:creationId xmlns:a16="http://schemas.microsoft.com/office/drawing/2014/main" id="{00000000-0008-0000-0200-0000AF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2" name="正方形/長方形 431">
          <a:extLst>
            <a:ext uri="{FF2B5EF4-FFF2-40B4-BE49-F238E27FC236}">
              <a16:creationId xmlns:a16="http://schemas.microsoft.com/office/drawing/2014/main" id="{00000000-0008-0000-0200-0000B0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3" name="正方形/長方形 432">
          <a:extLst>
            <a:ext uri="{FF2B5EF4-FFF2-40B4-BE49-F238E27FC236}">
              <a16:creationId xmlns:a16="http://schemas.microsoft.com/office/drawing/2014/main" id="{00000000-0008-0000-0200-0000B1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4" name="正方形/長方形 433">
          <a:extLst>
            <a:ext uri="{FF2B5EF4-FFF2-40B4-BE49-F238E27FC236}">
              <a16:creationId xmlns:a16="http://schemas.microsoft.com/office/drawing/2014/main" id="{00000000-0008-0000-0200-0000B2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5" name="正方形/長方形 434">
          <a:extLst>
            <a:ext uri="{FF2B5EF4-FFF2-40B4-BE49-F238E27FC236}">
              <a16:creationId xmlns:a16="http://schemas.microsoft.com/office/drawing/2014/main" id="{00000000-0008-0000-0200-0000B3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6" name="正方形/長方形 435">
          <a:extLst>
            <a:ext uri="{FF2B5EF4-FFF2-40B4-BE49-F238E27FC236}">
              <a16:creationId xmlns:a16="http://schemas.microsoft.com/office/drawing/2014/main" id="{00000000-0008-0000-0200-0000B4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38" name="直線コネクタ 437">
          <a:extLst>
            <a:ext uri="{FF2B5EF4-FFF2-40B4-BE49-F238E27FC236}">
              <a16:creationId xmlns:a16="http://schemas.microsoft.com/office/drawing/2014/main" id="{00000000-0008-0000-0200-0000B6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39" name="直線コネクタ 438">
          <a:extLst>
            <a:ext uri="{FF2B5EF4-FFF2-40B4-BE49-F238E27FC236}">
              <a16:creationId xmlns:a16="http://schemas.microsoft.com/office/drawing/2014/main" id="{00000000-0008-0000-0200-0000B7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0" name="テキスト ボックス 439">
          <a:extLst>
            <a:ext uri="{FF2B5EF4-FFF2-40B4-BE49-F238E27FC236}">
              <a16:creationId xmlns:a16="http://schemas.microsoft.com/office/drawing/2014/main" id="{00000000-0008-0000-0200-0000B8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2" name="テキスト ボックス 441">
          <a:extLst>
            <a:ext uri="{FF2B5EF4-FFF2-40B4-BE49-F238E27FC236}">
              <a16:creationId xmlns:a16="http://schemas.microsoft.com/office/drawing/2014/main" id="{00000000-0008-0000-0200-0000BA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4" name="テキスト ボックス 443">
          <a:extLst>
            <a:ext uri="{FF2B5EF4-FFF2-40B4-BE49-F238E27FC236}">
              <a16:creationId xmlns:a16="http://schemas.microsoft.com/office/drawing/2014/main" id="{00000000-0008-0000-0200-0000BC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46" name="テキスト ボックス 445">
          <a:extLst>
            <a:ext uri="{FF2B5EF4-FFF2-40B4-BE49-F238E27FC236}">
              <a16:creationId xmlns:a16="http://schemas.microsoft.com/office/drawing/2014/main" id="{00000000-0008-0000-0200-0000BE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48" name="テキスト ボックス 447">
          <a:extLst>
            <a:ext uri="{FF2B5EF4-FFF2-40B4-BE49-F238E27FC236}">
              <a16:creationId xmlns:a16="http://schemas.microsoft.com/office/drawing/2014/main" id="{00000000-0008-0000-0200-0000C0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9" name="直線コネクタ 448">
          <a:extLst>
            <a:ext uri="{FF2B5EF4-FFF2-40B4-BE49-F238E27FC236}">
              <a16:creationId xmlns:a16="http://schemas.microsoft.com/office/drawing/2014/main" id="{00000000-0008-0000-0200-0000C1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0" name="テキスト ボックス 449">
          <a:extLst>
            <a:ext uri="{FF2B5EF4-FFF2-40B4-BE49-F238E27FC236}">
              <a16:creationId xmlns:a16="http://schemas.microsoft.com/office/drawing/2014/main" id="{00000000-0008-0000-0200-0000C2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1" name="【市民会館】&#10;一人当たり面積グラフ枠">
          <a:extLst>
            <a:ext uri="{FF2B5EF4-FFF2-40B4-BE49-F238E27FC236}">
              <a16:creationId xmlns:a16="http://schemas.microsoft.com/office/drawing/2014/main" id="{00000000-0008-0000-0200-0000C3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65532</xdr:rowOff>
    </xdr:from>
    <xdr:to>
      <xdr:col>54</xdr:col>
      <xdr:colOff>189865</xdr:colOff>
      <xdr:row>108</xdr:row>
      <xdr:rowOff>141732</xdr:rowOff>
    </xdr:to>
    <xdr:cxnSp macro="">
      <xdr:nvCxnSpPr>
        <xdr:cNvPr id="452" name="直線コネクタ 451">
          <a:extLst>
            <a:ext uri="{FF2B5EF4-FFF2-40B4-BE49-F238E27FC236}">
              <a16:creationId xmlns:a16="http://schemas.microsoft.com/office/drawing/2014/main" id="{00000000-0008-0000-0200-0000C4010000}"/>
            </a:ext>
          </a:extLst>
        </xdr:cNvPr>
        <xdr:cNvCxnSpPr/>
      </xdr:nvCxnSpPr>
      <xdr:spPr>
        <a:xfrm flipV="1">
          <a:off x="10476865" y="17210532"/>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145559</xdr:rowOff>
    </xdr:from>
    <xdr:ext cx="469744" cy="259045"/>
    <xdr:sp macro="" textlink="">
      <xdr:nvSpPr>
        <xdr:cNvPr id="453" name="【市民会館】&#10;一人当たり面積最小値テキスト">
          <a:extLst>
            <a:ext uri="{FF2B5EF4-FFF2-40B4-BE49-F238E27FC236}">
              <a16:creationId xmlns:a16="http://schemas.microsoft.com/office/drawing/2014/main" id="{00000000-0008-0000-0200-0000C5010000}"/>
            </a:ext>
          </a:extLst>
        </xdr:cNvPr>
        <xdr:cNvSpPr txBox="1"/>
      </xdr:nvSpPr>
      <xdr:spPr>
        <a:xfrm>
          <a:off x="10515600" y="18662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141732</xdr:rowOff>
    </xdr:from>
    <xdr:to>
      <xdr:col>55</xdr:col>
      <xdr:colOff>88900</xdr:colOff>
      <xdr:row>108</xdr:row>
      <xdr:rowOff>141732</xdr:rowOff>
    </xdr:to>
    <xdr:cxnSp macro="">
      <xdr:nvCxnSpPr>
        <xdr:cNvPr id="454" name="直線コネクタ 453">
          <a:extLst>
            <a:ext uri="{FF2B5EF4-FFF2-40B4-BE49-F238E27FC236}">
              <a16:creationId xmlns:a16="http://schemas.microsoft.com/office/drawing/2014/main" id="{00000000-0008-0000-0200-0000C6010000}"/>
            </a:ext>
          </a:extLst>
        </xdr:cNvPr>
        <xdr:cNvCxnSpPr/>
      </xdr:nvCxnSpPr>
      <xdr:spPr>
        <a:xfrm>
          <a:off x="10388600" y="18658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12209</xdr:rowOff>
    </xdr:from>
    <xdr:ext cx="469744" cy="259045"/>
    <xdr:sp macro="" textlink="">
      <xdr:nvSpPr>
        <xdr:cNvPr id="455" name="【市民会館】&#10;一人当たり面積最大値テキスト">
          <a:extLst>
            <a:ext uri="{FF2B5EF4-FFF2-40B4-BE49-F238E27FC236}">
              <a16:creationId xmlns:a16="http://schemas.microsoft.com/office/drawing/2014/main" id="{00000000-0008-0000-0200-0000C7010000}"/>
            </a:ext>
          </a:extLst>
        </xdr:cNvPr>
        <xdr:cNvSpPr txBox="1"/>
      </xdr:nvSpPr>
      <xdr:spPr>
        <a:xfrm>
          <a:off x="10515600" y="16985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65532</xdr:rowOff>
    </xdr:from>
    <xdr:to>
      <xdr:col>55</xdr:col>
      <xdr:colOff>88900</xdr:colOff>
      <xdr:row>100</xdr:row>
      <xdr:rowOff>65532</xdr:rowOff>
    </xdr:to>
    <xdr:cxnSp macro="">
      <xdr:nvCxnSpPr>
        <xdr:cNvPr id="456" name="直線コネクタ 455">
          <a:extLst>
            <a:ext uri="{FF2B5EF4-FFF2-40B4-BE49-F238E27FC236}">
              <a16:creationId xmlns:a16="http://schemas.microsoft.com/office/drawing/2014/main" id="{00000000-0008-0000-0200-0000C8010000}"/>
            </a:ext>
          </a:extLst>
        </xdr:cNvPr>
        <xdr:cNvCxnSpPr/>
      </xdr:nvCxnSpPr>
      <xdr:spPr>
        <a:xfrm>
          <a:off x="10388600" y="17210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104412</xdr:rowOff>
    </xdr:from>
    <xdr:ext cx="469744" cy="259045"/>
    <xdr:sp macro="" textlink="">
      <xdr:nvSpPr>
        <xdr:cNvPr id="457" name="【市民会館】&#10;一人当たり面積平均値テキスト">
          <a:extLst>
            <a:ext uri="{FF2B5EF4-FFF2-40B4-BE49-F238E27FC236}">
              <a16:creationId xmlns:a16="http://schemas.microsoft.com/office/drawing/2014/main" id="{00000000-0008-0000-0200-0000C9010000}"/>
            </a:ext>
          </a:extLst>
        </xdr:cNvPr>
        <xdr:cNvSpPr txBox="1"/>
      </xdr:nvSpPr>
      <xdr:spPr>
        <a:xfrm>
          <a:off x="10515600" y="182781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125985</xdr:rowOff>
    </xdr:from>
    <xdr:to>
      <xdr:col>55</xdr:col>
      <xdr:colOff>50800</xdr:colOff>
      <xdr:row>107</xdr:row>
      <xdr:rowOff>56135</xdr:rowOff>
    </xdr:to>
    <xdr:sp macro="" textlink="">
      <xdr:nvSpPr>
        <xdr:cNvPr id="458" name="フローチャート: 判断 457">
          <a:extLst>
            <a:ext uri="{FF2B5EF4-FFF2-40B4-BE49-F238E27FC236}">
              <a16:creationId xmlns:a16="http://schemas.microsoft.com/office/drawing/2014/main" id="{00000000-0008-0000-0200-0000CA010000}"/>
            </a:ext>
          </a:extLst>
        </xdr:cNvPr>
        <xdr:cNvSpPr/>
      </xdr:nvSpPr>
      <xdr:spPr>
        <a:xfrm>
          <a:off x="10426700" y="18299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136652</xdr:rowOff>
    </xdr:from>
    <xdr:to>
      <xdr:col>50</xdr:col>
      <xdr:colOff>165100</xdr:colOff>
      <xdr:row>107</xdr:row>
      <xdr:rowOff>66802</xdr:rowOff>
    </xdr:to>
    <xdr:sp macro="" textlink="">
      <xdr:nvSpPr>
        <xdr:cNvPr id="459" name="フローチャート: 判断 458">
          <a:extLst>
            <a:ext uri="{FF2B5EF4-FFF2-40B4-BE49-F238E27FC236}">
              <a16:creationId xmlns:a16="http://schemas.microsoft.com/office/drawing/2014/main" id="{00000000-0008-0000-0200-0000CB010000}"/>
            </a:ext>
          </a:extLst>
        </xdr:cNvPr>
        <xdr:cNvSpPr/>
      </xdr:nvSpPr>
      <xdr:spPr>
        <a:xfrm>
          <a:off x="9588500" y="18310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60" name="フローチャート: 判断 459">
          <a:extLst>
            <a:ext uri="{FF2B5EF4-FFF2-40B4-BE49-F238E27FC236}">
              <a16:creationId xmlns:a16="http://schemas.microsoft.com/office/drawing/2014/main" id="{00000000-0008-0000-0200-0000CC010000}"/>
            </a:ext>
          </a:extLst>
        </xdr:cNvPr>
        <xdr:cNvSpPr/>
      </xdr:nvSpPr>
      <xdr:spPr>
        <a:xfrm>
          <a:off x="8699500" y="1830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142748</xdr:rowOff>
    </xdr:from>
    <xdr:to>
      <xdr:col>41</xdr:col>
      <xdr:colOff>101600</xdr:colOff>
      <xdr:row>107</xdr:row>
      <xdr:rowOff>72898</xdr:rowOff>
    </xdr:to>
    <xdr:sp macro="" textlink="">
      <xdr:nvSpPr>
        <xdr:cNvPr id="461" name="フローチャート: 判断 460">
          <a:extLst>
            <a:ext uri="{FF2B5EF4-FFF2-40B4-BE49-F238E27FC236}">
              <a16:creationId xmlns:a16="http://schemas.microsoft.com/office/drawing/2014/main" id="{00000000-0008-0000-0200-0000CD010000}"/>
            </a:ext>
          </a:extLst>
        </xdr:cNvPr>
        <xdr:cNvSpPr/>
      </xdr:nvSpPr>
      <xdr:spPr>
        <a:xfrm>
          <a:off x="7810500" y="18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148844</xdr:rowOff>
    </xdr:from>
    <xdr:to>
      <xdr:col>36</xdr:col>
      <xdr:colOff>165100</xdr:colOff>
      <xdr:row>107</xdr:row>
      <xdr:rowOff>78994</xdr:rowOff>
    </xdr:to>
    <xdr:sp macro="" textlink="">
      <xdr:nvSpPr>
        <xdr:cNvPr id="462" name="フローチャート: 判断 461">
          <a:extLst>
            <a:ext uri="{FF2B5EF4-FFF2-40B4-BE49-F238E27FC236}">
              <a16:creationId xmlns:a16="http://schemas.microsoft.com/office/drawing/2014/main" id="{00000000-0008-0000-0200-0000CE010000}"/>
            </a:ext>
          </a:extLst>
        </xdr:cNvPr>
        <xdr:cNvSpPr/>
      </xdr:nvSpPr>
      <xdr:spPr>
        <a:xfrm>
          <a:off x="6921500" y="18322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00000000-0008-0000-0200-0000CF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0000000-0008-0000-0200-0000D1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00000000-0008-0000-0200-0000D2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122937</xdr:rowOff>
    </xdr:from>
    <xdr:to>
      <xdr:col>55</xdr:col>
      <xdr:colOff>50800</xdr:colOff>
      <xdr:row>107</xdr:row>
      <xdr:rowOff>53087</xdr:rowOff>
    </xdr:to>
    <xdr:sp macro="" textlink="">
      <xdr:nvSpPr>
        <xdr:cNvPr id="468" name="楕円 467">
          <a:extLst>
            <a:ext uri="{FF2B5EF4-FFF2-40B4-BE49-F238E27FC236}">
              <a16:creationId xmlns:a16="http://schemas.microsoft.com/office/drawing/2014/main" id="{00000000-0008-0000-0200-0000D4010000}"/>
            </a:ext>
          </a:extLst>
        </xdr:cNvPr>
        <xdr:cNvSpPr/>
      </xdr:nvSpPr>
      <xdr:spPr>
        <a:xfrm>
          <a:off x="10426700" y="18296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145814</xdr:rowOff>
    </xdr:from>
    <xdr:ext cx="469744" cy="259045"/>
    <xdr:sp macro="" textlink="">
      <xdr:nvSpPr>
        <xdr:cNvPr id="469" name="【市民会館】&#10;一人当たり面積該当値テキスト">
          <a:extLst>
            <a:ext uri="{FF2B5EF4-FFF2-40B4-BE49-F238E27FC236}">
              <a16:creationId xmlns:a16="http://schemas.microsoft.com/office/drawing/2014/main" id="{00000000-0008-0000-0200-0000D5010000}"/>
            </a:ext>
          </a:extLst>
        </xdr:cNvPr>
        <xdr:cNvSpPr txBox="1"/>
      </xdr:nvSpPr>
      <xdr:spPr>
        <a:xfrm>
          <a:off x="10515600" y="18148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128270</xdr:rowOff>
    </xdr:from>
    <xdr:to>
      <xdr:col>50</xdr:col>
      <xdr:colOff>165100</xdr:colOff>
      <xdr:row>107</xdr:row>
      <xdr:rowOff>58420</xdr:rowOff>
    </xdr:to>
    <xdr:sp macro="" textlink="">
      <xdr:nvSpPr>
        <xdr:cNvPr id="470" name="楕円 469">
          <a:extLst>
            <a:ext uri="{FF2B5EF4-FFF2-40B4-BE49-F238E27FC236}">
              <a16:creationId xmlns:a16="http://schemas.microsoft.com/office/drawing/2014/main" id="{00000000-0008-0000-0200-0000D6010000}"/>
            </a:ext>
          </a:extLst>
        </xdr:cNvPr>
        <xdr:cNvSpPr/>
      </xdr:nvSpPr>
      <xdr:spPr>
        <a:xfrm>
          <a:off x="9588500" y="1830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2287</xdr:rowOff>
    </xdr:from>
    <xdr:to>
      <xdr:col>55</xdr:col>
      <xdr:colOff>0</xdr:colOff>
      <xdr:row>107</xdr:row>
      <xdr:rowOff>7620</xdr:rowOff>
    </xdr:to>
    <xdr:cxnSp macro="">
      <xdr:nvCxnSpPr>
        <xdr:cNvPr id="471" name="直線コネクタ 470">
          <a:extLst>
            <a:ext uri="{FF2B5EF4-FFF2-40B4-BE49-F238E27FC236}">
              <a16:creationId xmlns:a16="http://schemas.microsoft.com/office/drawing/2014/main" id="{00000000-0008-0000-0200-0000D7010000}"/>
            </a:ext>
          </a:extLst>
        </xdr:cNvPr>
        <xdr:cNvCxnSpPr/>
      </xdr:nvCxnSpPr>
      <xdr:spPr>
        <a:xfrm flipV="1">
          <a:off x="9639300" y="18347437"/>
          <a:ext cx="838200" cy="5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135889</xdr:rowOff>
    </xdr:from>
    <xdr:to>
      <xdr:col>46</xdr:col>
      <xdr:colOff>38100</xdr:colOff>
      <xdr:row>107</xdr:row>
      <xdr:rowOff>66039</xdr:rowOff>
    </xdr:to>
    <xdr:sp macro="" textlink="">
      <xdr:nvSpPr>
        <xdr:cNvPr id="472" name="楕円 471">
          <a:extLst>
            <a:ext uri="{FF2B5EF4-FFF2-40B4-BE49-F238E27FC236}">
              <a16:creationId xmlns:a16="http://schemas.microsoft.com/office/drawing/2014/main" id="{00000000-0008-0000-0200-0000D8010000}"/>
            </a:ext>
          </a:extLst>
        </xdr:cNvPr>
        <xdr:cNvSpPr/>
      </xdr:nvSpPr>
      <xdr:spPr>
        <a:xfrm>
          <a:off x="8699500" y="1830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7620</xdr:rowOff>
    </xdr:from>
    <xdr:to>
      <xdr:col>50</xdr:col>
      <xdr:colOff>114300</xdr:colOff>
      <xdr:row>107</xdr:row>
      <xdr:rowOff>15239</xdr:rowOff>
    </xdr:to>
    <xdr:cxnSp macro="">
      <xdr:nvCxnSpPr>
        <xdr:cNvPr id="473" name="直線コネクタ 472">
          <a:extLst>
            <a:ext uri="{FF2B5EF4-FFF2-40B4-BE49-F238E27FC236}">
              <a16:creationId xmlns:a16="http://schemas.microsoft.com/office/drawing/2014/main" id="{00000000-0008-0000-0200-0000D9010000}"/>
            </a:ext>
          </a:extLst>
        </xdr:cNvPr>
        <xdr:cNvCxnSpPr/>
      </xdr:nvCxnSpPr>
      <xdr:spPr>
        <a:xfrm flipV="1">
          <a:off x="8750300" y="1835277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132080</xdr:rowOff>
    </xdr:from>
    <xdr:to>
      <xdr:col>41</xdr:col>
      <xdr:colOff>101600</xdr:colOff>
      <xdr:row>107</xdr:row>
      <xdr:rowOff>62230</xdr:rowOff>
    </xdr:to>
    <xdr:sp macro="" textlink="">
      <xdr:nvSpPr>
        <xdr:cNvPr id="474" name="楕円 473">
          <a:extLst>
            <a:ext uri="{FF2B5EF4-FFF2-40B4-BE49-F238E27FC236}">
              <a16:creationId xmlns:a16="http://schemas.microsoft.com/office/drawing/2014/main" id="{00000000-0008-0000-0200-0000DA010000}"/>
            </a:ext>
          </a:extLst>
        </xdr:cNvPr>
        <xdr:cNvSpPr/>
      </xdr:nvSpPr>
      <xdr:spPr>
        <a:xfrm>
          <a:off x="7810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11430</xdr:rowOff>
    </xdr:from>
    <xdr:to>
      <xdr:col>45</xdr:col>
      <xdr:colOff>177800</xdr:colOff>
      <xdr:row>107</xdr:row>
      <xdr:rowOff>15239</xdr:rowOff>
    </xdr:to>
    <xdr:cxnSp macro="">
      <xdr:nvCxnSpPr>
        <xdr:cNvPr id="475" name="直線コネクタ 474">
          <a:extLst>
            <a:ext uri="{FF2B5EF4-FFF2-40B4-BE49-F238E27FC236}">
              <a16:creationId xmlns:a16="http://schemas.microsoft.com/office/drawing/2014/main" id="{00000000-0008-0000-0200-0000DB010000}"/>
            </a:ext>
          </a:extLst>
        </xdr:cNvPr>
        <xdr:cNvCxnSpPr/>
      </xdr:nvCxnSpPr>
      <xdr:spPr>
        <a:xfrm>
          <a:off x="7861300" y="183565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138937</xdr:rowOff>
    </xdr:from>
    <xdr:to>
      <xdr:col>36</xdr:col>
      <xdr:colOff>165100</xdr:colOff>
      <xdr:row>107</xdr:row>
      <xdr:rowOff>69087</xdr:rowOff>
    </xdr:to>
    <xdr:sp macro="" textlink="">
      <xdr:nvSpPr>
        <xdr:cNvPr id="476" name="楕円 475">
          <a:extLst>
            <a:ext uri="{FF2B5EF4-FFF2-40B4-BE49-F238E27FC236}">
              <a16:creationId xmlns:a16="http://schemas.microsoft.com/office/drawing/2014/main" id="{00000000-0008-0000-0200-0000DC010000}"/>
            </a:ext>
          </a:extLst>
        </xdr:cNvPr>
        <xdr:cNvSpPr/>
      </xdr:nvSpPr>
      <xdr:spPr>
        <a:xfrm>
          <a:off x="6921500" y="18312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11430</xdr:rowOff>
    </xdr:from>
    <xdr:to>
      <xdr:col>41</xdr:col>
      <xdr:colOff>50800</xdr:colOff>
      <xdr:row>107</xdr:row>
      <xdr:rowOff>18287</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6972300" y="18356580"/>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57929</xdr:rowOff>
    </xdr:from>
    <xdr:ext cx="469744" cy="259045"/>
    <xdr:sp macro="" textlink="">
      <xdr:nvSpPr>
        <xdr:cNvPr id="478" name="n_1aveValue【市民会館】&#10;一人当たり面積">
          <a:extLst>
            <a:ext uri="{FF2B5EF4-FFF2-40B4-BE49-F238E27FC236}">
              <a16:creationId xmlns:a16="http://schemas.microsoft.com/office/drawing/2014/main" id="{00000000-0008-0000-0200-0000DE010000}"/>
            </a:ext>
          </a:extLst>
        </xdr:cNvPr>
        <xdr:cNvSpPr txBox="1"/>
      </xdr:nvSpPr>
      <xdr:spPr>
        <a:xfrm>
          <a:off x="9391727" y="18403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57166</xdr:rowOff>
    </xdr:from>
    <xdr:ext cx="469744" cy="259045"/>
    <xdr:sp macro="" textlink="">
      <xdr:nvSpPr>
        <xdr:cNvPr id="479" name="n_2aveValue【市民会館】&#10;一人当たり面積">
          <a:extLst>
            <a:ext uri="{FF2B5EF4-FFF2-40B4-BE49-F238E27FC236}">
              <a16:creationId xmlns:a16="http://schemas.microsoft.com/office/drawing/2014/main" id="{00000000-0008-0000-0200-0000DF010000}"/>
            </a:ext>
          </a:extLst>
        </xdr:cNvPr>
        <xdr:cNvSpPr txBox="1"/>
      </xdr:nvSpPr>
      <xdr:spPr>
        <a:xfrm>
          <a:off x="8515427" y="18402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64025</xdr:rowOff>
    </xdr:from>
    <xdr:ext cx="469744" cy="259045"/>
    <xdr:sp macro="" textlink="">
      <xdr:nvSpPr>
        <xdr:cNvPr id="480" name="n_3aveValue【市民会館】&#10;一人当たり面積">
          <a:extLst>
            <a:ext uri="{FF2B5EF4-FFF2-40B4-BE49-F238E27FC236}">
              <a16:creationId xmlns:a16="http://schemas.microsoft.com/office/drawing/2014/main" id="{00000000-0008-0000-0200-0000E0010000}"/>
            </a:ext>
          </a:extLst>
        </xdr:cNvPr>
        <xdr:cNvSpPr txBox="1"/>
      </xdr:nvSpPr>
      <xdr:spPr>
        <a:xfrm>
          <a:off x="7626427" y="18409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70121</xdr:rowOff>
    </xdr:from>
    <xdr:ext cx="469744" cy="259045"/>
    <xdr:sp macro="" textlink="">
      <xdr:nvSpPr>
        <xdr:cNvPr id="481" name="n_4aveValue【市民会館】&#10;一人当たり面積">
          <a:extLst>
            <a:ext uri="{FF2B5EF4-FFF2-40B4-BE49-F238E27FC236}">
              <a16:creationId xmlns:a16="http://schemas.microsoft.com/office/drawing/2014/main" id="{00000000-0008-0000-0200-0000E1010000}"/>
            </a:ext>
          </a:extLst>
        </xdr:cNvPr>
        <xdr:cNvSpPr txBox="1"/>
      </xdr:nvSpPr>
      <xdr:spPr>
        <a:xfrm>
          <a:off x="6737427" y="18415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74947</xdr:rowOff>
    </xdr:from>
    <xdr:ext cx="469744" cy="259045"/>
    <xdr:sp macro="" textlink="">
      <xdr:nvSpPr>
        <xdr:cNvPr id="482" name="n_1mainValue【市民会館】&#10;一人当たり面積">
          <a:extLst>
            <a:ext uri="{FF2B5EF4-FFF2-40B4-BE49-F238E27FC236}">
              <a16:creationId xmlns:a16="http://schemas.microsoft.com/office/drawing/2014/main" id="{00000000-0008-0000-0200-0000E2010000}"/>
            </a:ext>
          </a:extLst>
        </xdr:cNvPr>
        <xdr:cNvSpPr txBox="1"/>
      </xdr:nvSpPr>
      <xdr:spPr>
        <a:xfrm>
          <a:off x="9391727" y="1807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82566</xdr:rowOff>
    </xdr:from>
    <xdr:ext cx="469744" cy="259045"/>
    <xdr:sp macro="" textlink="">
      <xdr:nvSpPr>
        <xdr:cNvPr id="483" name="n_2mainValue【市民会館】&#10;一人当たり面積">
          <a:extLst>
            <a:ext uri="{FF2B5EF4-FFF2-40B4-BE49-F238E27FC236}">
              <a16:creationId xmlns:a16="http://schemas.microsoft.com/office/drawing/2014/main" id="{00000000-0008-0000-0200-0000E3010000}"/>
            </a:ext>
          </a:extLst>
        </xdr:cNvPr>
        <xdr:cNvSpPr txBox="1"/>
      </xdr:nvSpPr>
      <xdr:spPr>
        <a:xfrm>
          <a:off x="8515427" y="18084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78757</xdr:rowOff>
    </xdr:from>
    <xdr:ext cx="469744" cy="259045"/>
    <xdr:sp macro="" textlink="">
      <xdr:nvSpPr>
        <xdr:cNvPr id="484" name="n_3mainValue【市民会館】&#10;一人当たり面積">
          <a:extLst>
            <a:ext uri="{FF2B5EF4-FFF2-40B4-BE49-F238E27FC236}">
              <a16:creationId xmlns:a16="http://schemas.microsoft.com/office/drawing/2014/main" id="{00000000-0008-0000-0200-0000E4010000}"/>
            </a:ext>
          </a:extLst>
        </xdr:cNvPr>
        <xdr:cNvSpPr txBox="1"/>
      </xdr:nvSpPr>
      <xdr:spPr>
        <a:xfrm>
          <a:off x="7626427" y="1808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85614</xdr:rowOff>
    </xdr:from>
    <xdr:ext cx="469744" cy="259045"/>
    <xdr:sp macro="" textlink="">
      <xdr:nvSpPr>
        <xdr:cNvPr id="485" name="n_4mainValue【市民会館】&#10;一人当たり面積">
          <a:extLst>
            <a:ext uri="{FF2B5EF4-FFF2-40B4-BE49-F238E27FC236}">
              <a16:creationId xmlns:a16="http://schemas.microsoft.com/office/drawing/2014/main" id="{00000000-0008-0000-0200-0000E5010000}"/>
            </a:ext>
          </a:extLst>
        </xdr:cNvPr>
        <xdr:cNvSpPr txBox="1"/>
      </xdr:nvSpPr>
      <xdr:spPr>
        <a:xfrm>
          <a:off x="6737427" y="18087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6" name="正方形/長方形 485">
          <a:extLst>
            <a:ext uri="{FF2B5EF4-FFF2-40B4-BE49-F238E27FC236}">
              <a16:creationId xmlns:a16="http://schemas.microsoft.com/office/drawing/2014/main" id="{00000000-0008-0000-0200-0000E6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7" name="正方形/長方形 486">
          <a:extLst>
            <a:ext uri="{FF2B5EF4-FFF2-40B4-BE49-F238E27FC236}">
              <a16:creationId xmlns:a16="http://schemas.microsoft.com/office/drawing/2014/main" id="{00000000-0008-0000-0200-0000E7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8" name="正方形/長方形 487">
          <a:extLst>
            <a:ext uri="{FF2B5EF4-FFF2-40B4-BE49-F238E27FC236}">
              <a16:creationId xmlns:a16="http://schemas.microsoft.com/office/drawing/2014/main" id="{00000000-0008-0000-0200-0000E8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9" name="正方形/長方形 488">
          <a:extLst>
            <a:ext uri="{FF2B5EF4-FFF2-40B4-BE49-F238E27FC236}">
              <a16:creationId xmlns:a16="http://schemas.microsoft.com/office/drawing/2014/main" id="{00000000-0008-0000-0200-0000E9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0" name="正方形/長方形 489">
          <a:extLst>
            <a:ext uri="{FF2B5EF4-FFF2-40B4-BE49-F238E27FC236}">
              <a16:creationId xmlns:a16="http://schemas.microsoft.com/office/drawing/2014/main" id="{00000000-0008-0000-0200-0000EA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1" name="正方形/長方形 490">
          <a:extLst>
            <a:ext uri="{FF2B5EF4-FFF2-40B4-BE49-F238E27FC236}">
              <a16:creationId xmlns:a16="http://schemas.microsoft.com/office/drawing/2014/main" id="{00000000-0008-0000-0200-0000EB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2" name="正方形/長方形 491">
          <a:extLst>
            <a:ext uri="{FF2B5EF4-FFF2-40B4-BE49-F238E27FC236}">
              <a16:creationId xmlns:a16="http://schemas.microsoft.com/office/drawing/2014/main" id="{00000000-0008-0000-0200-0000EC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3" name="正方形/長方形 492">
          <a:extLst>
            <a:ext uri="{FF2B5EF4-FFF2-40B4-BE49-F238E27FC236}">
              <a16:creationId xmlns:a16="http://schemas.microsoft.com/office/drawing/2014/main" id="{00000000-0008-0000-0200-0000ED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4" name="テキスト ボックス 493">
          <a:extLst>
            <a:ext uri="{FF2B5EF4-FFF2-40B4-BE49-F238E27FC236}">
              <a16:creationId xmlns:a16="http://schemas.microsoft.com/office/drawing/2014/main" id="{00000000-0008-0000-0200-0000EE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5" name="直線コネクタ 494">
          <a:extLst>
            <a:ext uri="{FF2B5EF4-FFF2-40B4-BE49-F238E27FC236}">
              <a16:creationId xmlns:a16="http://schemas.microsoft.com/office/drawing/2014/main" id="{00000000-0008-0000-0200-0000EF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6" name="テキスト ボックス 495">
          <a:extLst>
            <a:ext uri="{FF2B5EF4-FFF2-40B4-BE49-F238E27FC236}">
              <a16:creationId xmlns:a16="http://schemas.microsoft.com/office/drawing/2014/main" id="{00000000-0008-0000-0200-0000F0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97" name="直線コネクタ 496">
          <a:extLst>
            <a:ext uri="{FF2B5EF4-FFF2-40B4-BE49-F238E27FC236}">
              <a16:creationId xmlns:a16="http://schemas.microsoft.com/office/drawing/2014/main" id="{00000000-0008-0000-0200-0000F1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98" name="テキスト ボックス 497">
          <a:extLst>
            <a:ext uri="{FF2B5EF4-FFF2-40B4-BE49-F238E27FC236}">
              <a16:creationId xmlns:a16="http://schemas.microsoft.com/office/drawing/2014/main" id="{00000000-0008-0000-0200-0000F2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99" name="直線コネクタ 498">
          <a:extLst>
            <a:ext uri="{FF2B5EF4-FFF2-40B4-BE49-F238E27FC236}">
              <a16:creationId xmlns:a16="http://schemas.microsoft.com/office/drawing/2014/main" id="{00000000-0008-0000-0200-0000F3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0" name="テキスト ボックス 499">
          <a:extLst>
            <a:ext uri="{FF2B5EF4-FFF2-40B4-BE49-F238E27FC236}">
              <a16:creationId xmlns:a16="http://schemas.microsoft.com/office/drawing/2014/main" id="{00000000-0008-0000-0200-0000F4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1" name="直線コネクタ 500">
          <a:extLst>
            <a:ext uri="{FF2B5EF4-FFF2-40B4-BE49-F238E27FC236}">
              <a16:creationId xmlns:a16="http://schemas.microsoft.com/office/drawing/2014/main" id="{00000000-0008-0000-0200-0000F5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2" name="テキスト ボックス 501">
          <a:extLst>
            <a:ext uri="{FF2B5EF4-FFF2-40B4-BE49-F238E27FC236}">
              <a16:creationId xmlns:a16="http://schemas.microsoft.com/office/drawing/2014/main" id="{00000000-0008-0000-0200-0000F6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3" name="直線コネクタ 502">
          <a:extLst>
            <a:ext uri="{FF2B5EF4-FFF2-40B4-BE49-F238E27FC236}">
              <a16:creationId xmlns:a16="http://schemas.microsoft.com/office/drawing/2014/main" id="{00000000-0008-0000-0200-0000F7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4" name="テキスト ボックス 503">
          <a:extLst>
            <a:ext uri="{FF2B5EF4-FFF2-40B4-BE49-F238E27FC236}">
              <a16:creationId xmlns:a16="http://schemas.microsoft.com/office/drawing/2014/main" id="{00000000-0008-0000-0200-0000F8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05" name="直線コネクタ 504">
          <a:extLst>
            <a:ext uri="{FF2B5EF4-FFF2-40B4-BE49-F238E27FC236}">
              <a16:creationId xmlns:a16="http://schemas.microsoft.com/office/drawing/2014/main" id="{00000000-0008-0000-0200-0000F9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506" name="テキスト ボックス 505">
          <a:extLst>
            <a:ext uri="{FF2B5EF4-FFF2-40B4-BE49-F238E27FC236}">
              <a16:creationId xmlns:a16="http://schemas.microsoft.com/office/drawing/2014/main" id="{00000000-0008-0000-0200-0000FA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7" name="直線コネクタ 506">
          <a:extLst>
            <a:ext uri="{FF2B5EF4-FFF2-40B4-BE49-F238E27FC236}">
              <a16:creationId xmlns:a16="http://schemas.microsoft.com/office/drawing/2014/main" id="{00000000-0008-0000-0200-0000FB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8" name="【一般廃棄物処理施設】&#10;有形固定資産減価償却率グラフ枠">
          <a:extLst>
            <a:ext uri="{FF2B5EF4-FFF2-40B4-BE49-F238E27FC236}">
              <a16:creationId xmlns:a16="http://schemas.microsoft.com/office/drawing/2014/main" id="{00000000-0008-0000-0200-0000FC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509" name="直線コネクタ 508">
          <a:extLst>
            <a:ext uri="{FF2B5EF4-FFF2-40B4-BE49-F238E27FC236}">
              <a16:creationId xmlns:a16="http://schemas.microsoft.com/office/drawing/2014/main" id="{00000000-0008-0000-0200-0000FD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510" name="【一般廃棄物処理施設】&#10;有形固定資産減価償却率最小値テキスト">
          <a:extLst>
            <a:ext uri="{FF2B5EF4-FFF2-40B4-BE49-F238E27FC236}">
              <a16:creationId xmlns:a16="http://schemas.microsoft.com/office/drawing/2014/main" id="{00000000-0008-0000-0200-0000FE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511" name="直線コネクタ 510">
          <a:extLst>
            <a:ext uri="{FF2B5EF4-FFF2-40B4-BE49-F238E27FC236}">
              <a16:creationId xmlns:a16="http://schemas.microsoft.com/office/drawing/2014/main" id="{00000000-0008-0000-0200-0000FF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512" name="【一般廃棄物処理施設】&#10;有形固定資産減価償却率最大値テキスト">
          <a:extLst>
            <a:ext uri="{FF2B5EF4-FFF2-40B4-BE49-F238E27FC236}">
              <a16:creationId xmlns:a16="http://schemas.microsoft.com/office/drawing/2014/main" id="{00000000-0008-0000-0200-00000002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513" name="直線コネクタ 512">
          <a:extLst>
            <a:ext uri="{FF2B5EF4-FFF2-40B4-BE49-F238E27FC236}">
              <a16:creationId xmlns:a16="http://schemas.microsoft.com/office/drawing/2014/main" id="{00000000-0008-0000-0200-00000102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143527</xdr:rowOff>
    </xdr:from>
    <xdr:ext cx="405111" cy="259045"/>
    <xdr:sp macro="" textlink="">
      <xdr:nvSpPr>
        <xdr:cNvPr id="514" name="【一般廃棄物処理施設】&#10;有形固定資産減価償却率平均値テキスト">
          <a:extLst>
            <a:ext uri="{FF2B5EF4-FFF2-40B4-BE49-F238E27FC236}">
              <a16:creationId xmlns:a16="http://schemas.microsoft.com/office/drawing/2014/main" id="{00000000-0008-0000-0200-000002020000}"/>
            </a:ext>
          </a:extLst>
        </xdr:cNvPr>
        <xdr:cNvSpPr txBox="1"/>
      </xdr:nvSpPr>
      <xdr:spPr>
        <a:xfrm>
          <a:off x="16357600" y="6487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515" name="フローチャート: 判断 514">
          <a:extLst>
            <a:ext uri="{FF2B5EF4-FFF2-40B4-BE49-F238E27FC236}">
              <a16:creationId xmlns:a16="http://schemas.microsoft.com/office/drawing/2014/main" id="{00000000-0008-0000-0200-000003020000}"/>
            </a:ext>
          </a:extLst>
        </xdr:cNvPr>
        <xdr:cNvSpPr/>
      </xdr:nvSpPr>
      <xdr:spPr>
        <a:xfrm>
          <a:off x="16268700" y="6508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516" name="フローチャート: 判断 515">
          <a:extLst>
            <a:ext uri="{FF2B5EF4-FFF2-40B4-BE49-F238E27FC236}">
              <a16:creationId xmlns:a16="http://schemas.microsoft.com/office/drawing/2014/main" id="{00000000-0008-0000-0200-000004020000}"/>
            </a:ext>
          </a:extLst>
        </xdr:cNvPr>
        <xdr:cNvSpPr/>
      </xdr:nvSpPr>
      <xdr:spPr>
        <a:xfrm>
          <a:off x="15430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517" name="フローチャート: 判断 516">
          <a:extLst>
            <a:ext uri="{FF2B5EF4-FFF2-40B4-BE49-F238E27FC236}">
              <a16:creationId xmlns:a16="http://schemas.microsoft.com/office/drawing/2014/main" id="{00000000-0008-0000-0200-000005020000}"/>
            </a:ext>
          </a:extLst>
        </xdr:cNvPr>
        <xdr:cNvSpPr/>
      </xdr:nvSpPr>
      <xdr:spPr>
        <a:xfrm>
          <a:off x="14541500" y="650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518" name="フローチャート: 判断 517">
          <a:extLst>
            <a:ext uri="{FF2B5EF4-FFF2-40B4-BE49-F238E27FC236}">
              <a16:creationId xmlns:a16="http://schemas.microsoft.com/office/drawing/2014/main" id="{00000000-0008-0000-0200-000006020000}"/>
            </a:ext>
          </a:extLst>
        </xdr:cNvPr>
        <xdr:cNvSpPr/>
      </xdr:nvSpPr>
      <xdr:spPr>
        <a:xfrm>
          <a:off x="13652500" y="645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519" name="フローチャート: 判断 518">
          <a:extLst>
            <a:ext uri="{FF2B5EF4-FFF2-40B4-BE49-F238E27FC236}">
              <a16:creationId xmlns:a16="http://schemas.microsoft.com/office/drawing/2014/main" id="{00000000-0008-0000-0200-000007020000}"/>
            </a:ext>
          </a:extLst>
        </xdr:cNvPr>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0" name="テキスト ボックス 519">
          <a:extLst>
            <a:ext uri="{FF2B5EF4-FFF2-40B4-BE49-F238E27FC236}">
              <a16:creationId xmlns:a16="http://schemas.microsoft.com/office/drawing/2014/main" id="{00000000-0008-0000-0200-000008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00000000-0008-0000-0200-00000A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00000000-0008-0000-0200-00000C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147320</xdr:rowOff>
    </xdr:from>
    <xdr:to>
      <xdr:col>85</xdr:col>
      <xdr:colOff>177800</xdr:colOff>
      <xdr:row>38</xdr:row>
      <xdr:rowOff>77470</xdr:rowOff>
    </xdr:to>
    <xdr:sp macro="" textlink="">
      <xdr:nvSpPr>
        <xdr:cNvPr id="525" name="楕円 524">
          <a:extLst>
            <a:ext uri="{FF2B5EF4-FFF2-40B4-BE49-F238E27FC236}">
              <a16:creationId xmlns:a16="http://schemas.microsoft.com/office/drawing/2014/main" id="{00000000-0008-0000-0200-00000D020000}"/>
            </a:ext>
          </a:extLst>
        </xdr:cNvPr>
        <xdr:cNvSpPr/>
      </xdr:nvSpPr>
      <xdr:spPr>
        <a:xfrm>
          <a:off x="16268700" y="649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170197</xdr:rowOff>
    </xdr:from>
    <xdr:ext cx="405111" cy="259045"/>
    <xdr:sp macro="" textlink="">
      <xdr:nvSpPr>
        <xdr:cNvPr id="526" name="【一般廃棄物処理施設】&#10;有形固定資産減価償却率該当値テキスト">
          <a:extLst>
            <a:ext uri="{FF2B5EF4-FFF2-40B4-BE49-F238E27FC236}">
              <a16:creationId xmlns:a16="http://schemas.microsoft.com/office/drawing/2014/main" id="{00000000-0008-0000-0200-00000E020000}"/>
            </a:ext>
          </a:extLst>
        </xdr:cNvPr>
        <xdr:cNvSpPr txBox="1"/>
      </xdr:nvSpPr>
      <xdr:spPr>
        <a:xfrm>
          <a:off x="16357600" y="634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128270</xdr:rowOff>
    </xdr:from>
    <xdr:to>
      <xdr:col>81</xdr:col>
      <xdr:colOff>101600</xdr:colOff>
      <xdr:row>38</xdr:row>
      <xdr:rowOff>58420</xdr:rowOff>
    </xdr:to>
    <xdr:sp macro="" textlink="">
      <xdr:nvSpPr>
        <xdr:cNvPr id="527" name="楕円 526">
          <a:extLst>
            <a:ext uri="{FF2B5EF4-FFF2-40B4-BE49-F238E27FC236}">
              <a16:creationId xmlns:a16="http://schemas.microsoft.com/office/drawing/2014/main" id="{00000000-0008-0000-0200-00000F020000}"/>
            </a:ext>
          </a:extLst>
        </xdr:cNvPr>
        <xdr:cNvSpPr/>
      </xdr:nvSpPr>
      <xdr:spPr>
        <a:xfrm>
          <a:off x="15430500" y="647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7620</xdr:rowOff>
    </xdr:from>
    <xdr:to>
      <xdr:col>85</xdr:col>
      <xdr:colOff>127000</xdr:colOff>
      <xdr:row>38</xdr:row>
      <xdr:rowOff>26670</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5481300" y="65227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115570</xdr:rowOff>
    </xdr:from>
    <xdr:to>
      <xdr:col>76</xdr:col>
      <xdr:colOff>165100</xdr:colOff>
      <xdr:row>38</xdr:row>
      <xdr:rowOff>45720</xdr:rowOff>
    </xdr:to>
    <xdr:sp macro="" textlink="">
      <xdr:nvSpPr>
        <xdr:cNvPr id="529" name="楕円 528">
          <a:extLst>
            <a:ext uri="{FF2B5EF4-FFF2-40B4-BE49-F238E27FC236}">
              <a16:creationId xmlns:a16="http://schemas.microsoft.com/office/drawing/2014/main" id="{00000000-0008-0000-0200-000011020000}"/>
            </a:ext>
          </a:extLst>
        </xdr:cNvPr>
        <xdr:cNvSpPr/>
      </xdr:nvSpPr>
      <xdr:spPr>
        <a:xfrm>
          <a:off x="14541500" y="6459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166370</xdr:rowOff>
    </xdr:from>
    <xdr:to>
      <xdr:col>81</xdr:col>
      <xdr:colOff>50800</xdr:colOff>
      <xdr:row>38</xdr:row>
      <xdr:rowOff>7620</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4592300" y="651002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130810</xdr:rowOff>
    </xdr:from>
    <xdr:to>
      <xdr:col>72</xdr:col>
      <xdr:colOff>38100</xdr:colOff>
      <xdr:row>38</xdr:row>
      <xdr:rowOff>60960</xdr:rowOff>
    </xdr:to>
    <xdr:sp macro="" textlink="">
      <xdr:nvSpPr>
        <xdr:cNvPr id="531" name="楕円 530">
          <a:extLst>
            <a:ext uri="{FF2B5EF4-FFF2-40B4-BE49-F238E27FC236}">
              <a16:creationId xmlns:a16="http://schemas.microsoft.com/office/drawing/2014/main" id="{00000000-0008-0000-0200-000013020000}"/>
            </a:ext>
          </a:extLst>
        </xdr:cNvPr>
        <xdr:cNvSpPr/>
      </xdr:nvSpPr>
      <xdr:spPr>
        <a:xfrm>
          <a:off x="13652500" y="6474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166370</xdr:rowOff>
    </xdr:from>
    <xdr:to>
      <xdr:col>76</xdr:col>
      <xdr:colOff>114300</xdr:colOff>
      <xdr:row>38</xdr:row>
      <xdr:rowOff>10160</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flipV="1">
          <a:off x="13703300" y="65100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86360</xdr:rowOff>
    </xdr:from>
    <xdr:to>
      <xdr:col>67</xdr:col>
      <xdr:colOff>101600</xdr:colOff>
      <xdr:row>38</xdr:row>
      <xdr:rowOff>16510</xdr:rowOff>
    </xdr:to>
    <xdr:sp macro="" textlink="">
      <xdr:nvSpPr>
        <xdr:cNvPr id="533" name="楕円 532">
          <a:extLst>
            <a:ext uri="{FF2B5EF4-FFF2-40B4-BE49-F238E27FC236}">
              <a16:creationId xmlns:a16="http://schemas.microsoft.com/office/drawing/2014/main" id="{00000000-0008-0000-0200-000015020000}"/>
            </a:ext>
          </a:extLst>
        </xdr:cNvPr>
        <xdr:cNvSpPr/>
      </xdr:nvSpPr>
      <xdr:spPr>
        <a:xfrm>
          <a:off x="12763500" y="643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137160</xdr:rowOff>
    </xdr:from>
    <xdr:to>
      <xdr:col>71</xdr:col>
      <xdr:colOff>177800</xdr:colOff>
      <xdr:row>38</xdr:row>
      <xdr:rowOff>10160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814300" y="648081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68597</xdr:rowOff>
    </xdr:from>
    <xdr:ext cx="405111" cy="259045"/>
    <xdr:sp macro="" textlink="">
      <xdr:nvSpPr>
        <xdr:cNvPr id="535" name="n_1aveValue【一般廃棄物処理施設】&#10;有形固定資産減価償却率">
          <a:extLst>
            <a:ext uri="{FF2B5EF4-FFF2-40B4-BE49-F238E27FC236}">
              <a16:creationId xmlns:a16="http://schemas.microsoft.com/office/drawing/2014/main" id="{00000000-0008-0000-0200-000017020000}"/>
            </a:ext>
          </a:extLst>
        </xdr:cNvPr>
        <xdr:cNvSpPr txBox="1"/>
      </xdr:nvSpPr>
      <xdr:spPr>
        <a:xfrm>
          <a:off x="152660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81297</xdr:rowOff>
    </xdr:from>
    <xdr:ext cx="405111" cy="259045"/>
    <xdr:sp macro="" textlink="">
      <xdr:nvSpPr>
        <xdr:cNvPr id="536" name="n_2aveValue【一般廃棄物処理施設】&#10;有形固定資産減価償却率">
          <a:extLst>
            <a:ext uri="{FF2B5EF4-FFF2-40B4-BE49-F238E27FC236}">
              <a16:creationId xmlns:a16="http://schemas.microsoft.com/office/drawing/2014/main" id="{00000000-0008-0000-0200-000018020000}"/>
            </a:ext>
          </a:extLst>
        </xdr:cNvPr>
        <xdr:cNvSpPr txBox="1"/>
      </xdr:nvSpPr>
      <xdr:spPr>
        <a:xfrm>
          <a:off x="14389744" y="6596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537" name="n_3aveValue【一般廃棄物処理施設】&#10;有形固定資産減価償却率">
          <a:extLst>
            <a:ext uri="{FF2B5EF4-FFF2-40B4-BE49-F238E27FC236}">
              <a16:creationId xmlns:a16="http://schemas.microsoft.com/office/drawing/2014/main" id="{00000000-0008-0000-0200-000019020000}"/>
            </a:ext>
          </a:extLst>
        </xdr:cNvPr>
        <xdr:cNvSpPr txBox="1"/>
      </xdr:nvSpPr>
      <xdr:spPr>
        <a:xfrm>
          <a:off x="13500744" y="6233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538" name="n_4aveValue【一般廃棄物処理施設】&#10;有形固定資産減価償却率">
          <a:extLst>
            <a:ext uri="{FF2B5EF4-FFF2-40B4-BE49-F238E27FC236}">
              <a16:creationId xmlns:a16="http://schemas.microsoft.com/office/drawing/2014/main" id="{00000000-0008-0000-0200-00001A020000}"/>
            </a:ext>
          </a:extLst>
        </xdr:cNvPr>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74947</xdr:rowOff>
    </xdr:from>
    <xdr:ext cx="405111" cy="259045"/>
    <xdr:sp macro="" textlink="">
      <xdr:nvSpPr>
        <xdr:cNvPr id="539" name="n_1mainValue【一般廃棄物処理施設】&#10;有形固定資産減価償却率">
          <a:extLst>
            <a:ext uri="{FF2B5EF4-FFF2-40B4-BE49-F238E27FC236}">
              <a16:creationId xmlns:a16="http://schemas.microsoft.com/office/drawing/2014/main" id="{00000000-0008-0000-0200-00001B020000}"/>
            </a:ext>
          </a:extLst>
        </xdr:cNvPr>
        <xdr:cNvSpPr txBox="1"/>
      </xdr:nvSpPr>
      <xdr:spPr>
        <a:xfrm>
          <a:off x="15266044"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62247</xdr:rowOff>
    </xdr:from>
    <xdr:ext cx="405111" cy="259045"/>
    <xdr:sp macro="" textlink="">
      <xdr:nvSpPr>
        <xdr:cNvPr id="540" name="n_2mainValue【一般廃棄物処理施設】&#10;有形固定資産減価償却率">
          <a:extLst>
            <a:ext uri="{FF2B5EF4-FFF2-40B4-BE49-F238E27FC236}">
              <a16:creationId xmlns:a16="http://schemas.microsoft.com/office/drawing/2014/main" id="{00000000-0008-0000-0200-00001C020000}"/>
            </a:ext>
          </a:extLst>
        </xdr:cNvPr>
        <xdr:cNvSpPr txBox="1"/>
      </xdr:nvSpPr>
      <xdr:spPr>
        <a:xfrm>
          <a:off x="14389744" y="6234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52087</xdr:rowOff>
    </xdr:from>
    <xdr:ext cx="405111" cy="259045"/>
    <xdr:sp macro="" textlink="">
      <xdr:nvSpPr>
        <xdr:cNvPr id="541" name="n_3mainValue【一般廃棄物処理施設】&#10;有形固定資産減価償却率">
          <a:extLst>
            <a:ext uri="{FF2B5EF4-FFF2-40B4-BE49-F238E27FC236}">
              <a16:creationId xmlns:a16="http://schemas.microsoft.com/office/drawing/2014/main" id="{00000000-0008-0000-0200-00001D020000}"/>
            </a:ext>
          </a:extLst>
        </xdr:cNvPr>
        <xdr:cNvSpPr txBox="1"/>
      </xdr:nvSpPr>
      <xdr:spPr>
        <a:xfrm>
          <a:off x="13500744" y="6567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33037</xdr:rowOff>
    </xdr:from>
    <xdr:ext cx="405111" cy="259045"/>
    <xdr:sp macro="" textlink="">
      <xdr:nvSpPr>
        <xdr:cNvPr id="542" name="n_4mainValue【一般廃棄物処理施設】&#10;有形固定資産減価償却率">
          <a:extLst>
            <a:ext uri="{FF2B5EF4-FFF2-40B4-BE49-F238E27FC236}">
              <a16:creationId xmlns:a16="http://schemas.microsoft.com/office/drawing/2014/main" id="{00000000-0008-0000-0200-00001E020000}"/>
            </a:ext>
          </a:extLst>
        </xdr:cNvPr>
        <xdr:cNvSpPr txBox="1"/>
      </xdr:nvSpPr>
      <xdr:spPr>
        <a:xfrm>
          <a:off x="12611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3" name="正方形/長方形 542">
          <a:extLst>
            <a:ext uri="{FF2B5EF4-FFF2-40B4-BE49-F238E27FC236}">
              <a16:creationId xmlns:a16="http://schemas.microsoft.com/office/drawing/2014/main" id="{00000000-0008-0000-0200-00001F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4" name="正方形/長方形 543">
          <a:extLst>
            <a:ext uri="{FF2B5EF4-FFF2-40B4-BE49-F238E27FC236}">
              <a16:creationId xmlns:a16="http://schemas.microsoft.com/office/drawing/2014/main" id="{00000000-0008-0000-0200-000020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5" name="正方形/長方形 544">
          <a:extLst>
            <a:ext uri="{FF2B5EF4-FFF2-40B4-BE49-F238E27FC236}">
              <a16:creationId xmlns:a16="http://schemas.microsoft.com/office/drawing/2014/main" id="{00000000-0008-0000-0200-000021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6" name="正方形/長方形 545">
          <a:extLst>
            <a:ext uri="{FF2B5EF4-FFF2-40B4-BE49-F238E27FC236}">
              <a16:creationId xmlns:a16="http://schemas.microsoft.com/office/drawing/2014/main" id="{00000000-0008-0000-0200-000022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7" name="正方形/長方形 546">
          <a:extLst>
            <a:ext uri="{FF2B5EF4-FFF2-40B4-BE49-F238E27FC236}">
              <a16:creationId xmlns:a16="http://schemas.microsoft.com/office/drawing/2014/main" id="{00000000-0008-0000-0200-000023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8" name="正方形/長方形 547">
          <a:extLst>
            <a:ext uri="{FF2B5EF4-FFF2-40B4-BE49-F238E27FC236}">
              <a16:creationId xmlns:a16="http://schemas.microsoft.com/office/drawing/2014/main" id="{00000000-0008-0000-0200-000024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49" name="正方形/長方形 548">
          <a:extLst>
            <a:ext uri="{FF2B5EF4-FFF2-40B4-BE49-F238E27FC236}">
              <a16:creationId xmlns:a16="http://schemas.microsoft.com/office/drawing/2014/main" id="{00000000-0008-0000-0200-000025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0" name="正方形/長方形 549">
          <a:extLst>
            <a:ext uri="{FF2B5EF4-FFF2-40B4-BE49-F238E27FC236}">
              <a16:creationId xmlns:a16="http://schemas.microsoft.com/office/drawing/2014/main" id="{00000000-0008-0000-0200-000026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2" name="直線コネクタ 551">
          <a:extLst>
            <a:ext uri="{FF2B5EF4-FFF2-40B4-BE49-F238E27FC236}">
              <a16:creationId xmlns:a16="http://schemas.microsoft.com/office/drawing/2014/main" id="{00000000-0008-0000-0200-000028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3" name="直線コネクタ 552">
          <a:extLst>
            <a:ext uri="{FF2B5EF4-FFF2-40B4-BE49-F238E27FC236}">
              <a16:creationId xmlns:a16="http://schemas.microsoft.com/office/drawing/2014/main" id="{00000000-0008-0000-0200-000029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54" name="テキスト ボックス 553">
          <a:extLst>
            <a:ext uri="{FF2B5EF4-FFF2-40B4-BE49-F238E27FC236}">
              <a16:creationId xmlns:a16="http://schemas.microsoft.com/office/drawing/2014/main" id="{00000000-0008-0000-0200-00002A02000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556" name="テキスト ボックス 555">
          <a:extLst>
            <a:ext uri="{FF2B5EF4-FFF2-40B4-BE49-F238E27FC236}">
              <a16:creationId xmlns:a16="http://schemas.microsoft.com/office/drawing/2014/main" id="{00000000-0008-0000-0200-00002C020000}"/>
            </a:ext>
          </a:extLst>
        </xdr:cNvPr>
        <xdr:cNvSpPr txBox="1"/>
      </xdr:nvSpPr>
      <xdr:spPr>
        <a:xfrm>
          <a:off x="17692581" y="682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558" name="テキスト ボックス 557">
          <a:extLst>
            <a:ext uri="{FF2B5EF4-FFF2-40B4-BE49-F238E27FC236}">
              <a16:creationId xmlns:a16="http://schemas.microsoft.com/office/drawing/2014/main" id="{00000000-0008-0000-0200-00002E020000}"/>
            </a:ext>
          </a:extLst>
        </xdr:cNvPr>
        <xdr:cNvSpPr txBox="1"/>
      </xdr:nvSpPr>
      <xdr:spPr>
        <a:xfrm>
          <a:off x="17692581" y="649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560" name="テキスト ボックス 559">
          <a:extLst>
            <a:ext uri="{FF2B5EF4-FFF2-40B4-BE49-F238E27FC236}">
              <a16:creationId xmlns:a16="http://schemas.microsoft.com/office/drawing/2014/main" id="{00000000-0008-0000-0200-000030020000}"/>
            </a:ext>
          </a:extLst>
        </xdr:cNvPr>
        <xdr:cNvSpPr txBox="1"/>
      </xdr:nvSpPr>
      <xdr:spPr>
        <a:xfrm>
          <a:off x="17692581" y="6171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62" name="テキスト ボックス 561">
          <a:extLst>
            <a:ext uri="{FF2B5EF4-FFF2-40B4-BE49-F238E27FC236}">
              <a16:creationId xmlns:a16="http://schemas.microsoft.com/office/drawing/2014/main" id="{00000000-0008-0000-0200-000032020000}"/>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3" name="直線コネクタ 562">
          <a:extLst>
            <a:ext uri="{FF2B5EF4-FFF2-40B4-BE49-F238E27FC236}">
              <a16:creationId xmlns:a16="http://schemas.microsoft.com/office/drawing/2014/main" id="{00000000-0008-0000-0200-000033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64" name="テキスト ボックス 563">
          <a:extLst>
            <a:ext uri="{FF2B5EF4-FFF2-40B4-BE49-F238E27FC236}">
              <a16:creationId xmlns:a16="http://schemas.microsoft.com/office/drawing/2014/main" id="{00000000-0008-0000-0200-000034020000}"/>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5" name="直線コネクタ 564">
          <a:extLst>
            <a:ext uri="{FF2B5EF4-FFF2-40B4-BE49-F238E27FC236}">
              <a16:creationId xmlns:a16="http://schemas.microsoft.com/office/drawing/2014/main" id="{00000000-0008-0000-0200-000035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6" name="テキスト ボックス 565">
          <a:extLst>
            <a:ext uri="{FF2B5EF4-FFF2-40B4-BE49-F238E27FC236}">
              <a16:creationId xmlns:a16="http://schemas.microsoft.com/office/drawing/2014/main" id="{00000000-0008-0000-0200-000036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7" name="【一般廃棄物処理施設】&#10;一人当たり有形固定資産（償却資産）額グラフ枠">
          <a:extLst>
            <a:ext uri="{FF2B5EF4-FFF2-40B4-BE49-F238E27FC236}">
              <a16:creationId xmlns:a16="http://schemas.microsoft.com/office/drawing/2014/main" id="{00000000-0008-0000-0200-000037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568" name="直線コネクタ 567">
          <a:extLst>
            <a:ext uri="{FF2B5EF4-FFF2-40B4-BE49-F238E27FC236}">
              <a16:creationId xmlns:a16="http://schemas.microsoft.com/office/drawing/2014/main" id="{00000000-0008-0000-0200-000038020000}"/>
            </a:ext>
          </a:extLst>
        </xdr:cNvPr>
        <xdr:cNvCxnSpPr/>
      </xdr:nvCxnSpPr>
      <xdr:spPr>
        <a:xfrm flipV="1">
          <a:off x="22160864" y="5732584"/>
          <a:ext cx="0" cy="1552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569" name="【一般廃棄物処理施設】&#10;一人当たり有形固定資産（償却資産）額最小値テキスト">
          <a:extLst>
            <a:ext uri="{FF2B5EF4-FFF2-40B4-BE49-F238E27FC236}">
              <a16:creationId xmlns:a16="http://schemas.microsoft.com/office/drawing/2014/main" id="{00000000-0008-0000-0200-000039020000}"/>
            </a:ext>
          </a:extLst>
        </xdr:cNvPr>
        <xdr:cNvSpPr txBox="1"/>
      </xdr:nvSpPr>
      <xdr:spPr>
        <a:xfrm>
          <a:off x="22199600" y="7288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570" name="直線コネクタ 569">
          <a:extLst>
            <a:ext uri="{FF2B5EF4-FFF2-40B4-BE49-F238E27FC236}">
              <a16:creationId xmlns:a16="http://schemas.microsoft.com/office/drawing/2014/main" id="{00000000-0008-0000-0200-00003A020000}"/>
            </a:ext>
          </a:extLst>
        </xdr:cNvPr>
        <xdr:cNvCxnSpPr/>
      </xdr:nvCxnSpPr>
      <xdr:spPr>
        <a:xfrm>
          <a:off x="22072600" y="7284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571" name="【一般廃棄物処理施設】&#10;一人当たり有形固定資産（償却資産）額最大値テキスト">
          <a:extLst>
            <a:ext uri="{FF2B5EF4-FFF2-40B4-BE49-F238E27FC236}">
              <a16:creationId xmlns:a16="http://schemas.microsoft.com/office/drawing/2014/main" id="{00000000-0008-0000-0200-00003B020000}"/>
            </a:ext>
          </a:extLst>
        </xdr:cNvPr>
        <xdr:cNvSpPr txBox="1"/>
      </xdr:nvSpPr>
      <xdr:spPr>
        <a:xfrm>
          <a:off x="22199600" y="5507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572" name="直線コネクタ 571">
          <a:extLst>
            <a:ext uri="{FF2B5EF4-FFF2-40B4-BE49-F238E27FC236}">
              <a16:creationId xmlns:a16="http://schemas.microsoft.com/office/drawing/2014/main" id="{00000000-0008-0000-0200-00003C020000}"/>
            </a:ext>
          </a:extLst>
        </xdr:cNvPr>
        <xdr:cNvCxnSpPr/>
      </xdr:nvCxnSpPr>
      <xdr:spPr>
        <a:xfrm>
          <a:off x="22072600" y="5732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36099</xdr:rowOff>
    </xdr:from>
    <xdr:ext cx="599010" cy="259045"/>
    <xdr:sp macro="" textlink="">
      <xdr:nvSpPr>
        <xdr:cNvPr id="573" name="【一般廃棄物処理施設】&#10;一人当たり有形固定資産（償却資産）額平均値テキスト">
          <a:extLst>
            <a:ext uri="{FF2B5EF4-FFF2-40B4-BE49-F238E27FC236}">
              <a16:creationId xmlns:a16="http://schemas.microsoft.com/office/drawing/2014/main" id="{00000000-0008-0000-0200-00003D020000}"/>
            </a:ext>
          </a:extLst>
        </xdr:cNvPr>
        <xdr:cNvSpPr txBox="1"/>
      </xdr:nvSpPr>
      <xdr:spPr>
        <a:xfrm>
          <a:off x="22199600" y="655119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574" name="フローチャート: 判断 573">
          <a:extLst>
            <a:ext uri="{FF2B5EF4-FFF2-40B4-BE49-F238E27FC236}">
              <a16:creationId xmlns:a16="http://schemas.microsoft.com/office/drawing/2014/main" id="{00000000-0008-0000-0200-00003E020000}"/>
            </a:ext>
          </a:extLst>
        </xdr:cNvPr>
        <xdr:cNvSpPr/>
      </xdr:nvSpPr>
      <xdr:spPr>
        <a:xfrm>
          <a:off x="22110700" y="6699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575" name="フローチャート: 判断 574">
          <a:extLst>
            <a:ext uri="{FF2B5EF4-FFF2-40B4-BE49-F238E27FC236}">
              <a16:creationId xmlns:a16="http://schemas.microsoft.com/office/drawing/2014/main" id="{00000000-0008-0000-0200-00003F020000}"/>
            </a:ext>
          </a:extLst>
        </xdr:cNvPr>
        <xdr:cNvSpPr/>
      </xdr:nvSpPr>
      <xdr:spPr>
        <a:xfrm>
          <a:off x="21272500" y="6686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576" name="フローチャート: 判断 575">
          <a:extLst>
            <a:ext uri="{FF2B5EF4-FFF2-40B4-BE49-F238E27FC236}">
              <a16:creationId xmlns:a16="http://schemas.microsoft.com/office/drawing/2014/main" id="{00000000-0008-0000-0200-000040020000}"/>
            </a:ext>
          </a:extLst>
        </xdr:cNvPr>
        <xdr:cNvSpPr/>
      </xdr:nvSpPr>
      <xdr:spPr>
        <a:xfrm>
          <a:off x="20383500" y="6745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577" name="フローチャート: 判断 576">
          <a:extLst>
            <a:ext uri="{FF2B5EF4-FFF2-40B4-BE49-F238E27FC236}">
              <a16:creationId xmlns:a16="http://schemas.microsoft.com/office/drawing/2014/main" id="{00000000-0008-0000-0200-000041020000}"/>
            </a:ext>
          </a:extLst>
        </xdr:cNvPr>
        <xdr:cNvSpPr/>
      </xdr:nvSpPr>
      <xdr:spPr>
        <a:xfrm>
          <a:off x="19494500" y="6742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578" name="フローチャート: 判断 577">
          <a:extLst>
            <a:ext uri="{FF2B5EF4-FFF2-40B4-BE49-F238E27FC236}">
              <a16:creationId xmlns:a16="http://schemas.microsoft.com/office/drawing/2014/main" id="{00000000-0008-0000-0200-000042020000}"/>
            </a:ext>
          </a:extLst>
        </xdr:cNvPr>
        <xdr:cNvSpPr/>
      </xdr:nvSpPr>
      <xdr:spPr>
        <a:xfrm>
          <a:off x="18605500" y="6763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9" name="テキスト ボックス 578">
          <a:extLst>
            <a:ext uri="{FF2B5EF4-FFF2-40B4-BE49-F238E27FC236}">
              <a16:creationId xmlns:a16="http://schemas.microsoft.com/office/drawing/2014/main" id="{00000000-0008-0000-0200-000043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0" name="テキスト ボックス 579">
          <a:extLst>
            <a:ext uri="{FF2B5EF4-FFF2-40B4-BE49-F238E27FC236}">
              <a16:creationId xmlns:a16="http://schemas.microsoft.com/office/drawing/2014/main" id="{00000000-0008-0000-0200-000044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00000000-0008-0000-0200-000046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67563</xdr:rowOff>
    </xdr:from>
    <xdr:to>
      <xdr:col>116</xdr:col>
      <xdr:colOff>114300</xdr:colOff>
      <xdr:row>39</xdr:row>
      <xdr:rowOff>169163</xdr:rowOff>
    </xdr:to>
    <xdr:sp macro="" textlink="">
      <xdr:nvSpPr>
        <xdr:cNvPr id="584" name="楕円 583">
          <a:extLst>
            <a:ext uri="{FF2B5EF4-FFF2-40B4-BE49-F238E27FC236}">
              <a16:creationId xmlns:a16="http://schemas.microsoft.com/office/drawing/2014/main" id="{00000000-0008-0000-0200-000048020000}"/>
            </a:ext>
          </a:extLst>
        </xdr:cNvPr>
        <xdr:cNvSpPr/>
      </xdr:nvSpPr>
      <xdr:spPr>
        <a:xfrm>
          <a:off x="22110700" y="675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45990</xdr:rowOff>
    </xdr:from>
    <xdr:ext cx="599010" cy="259045"/>
    <xdr:sp macro="" textlink="">
      <xdr:nvSpPr>
        <xdr:cNvPr id="585" name="【一般廃棄物処理施設】&#10;一人当たり有形固定資産（償却資産）額該当値テキスト">
          <a:extLst>
            <a:ext uri="{FF2B5EF4-FFF2-40B4-BE49-F238E27FC236}">
              <a16:creationId xmlns:a16="http://schemas.microsoft.com/office/drawing/2014/main" id="{00000000-0008-0000-0200-000049020000}"/>
            </a:ext>
          </a:extLst>
        </xdr:cNvPr>
        <xdr:cNvSpPr txBox="1"/>
      </xdr:nvSpPr>
      <xdr:spPr>
        <a:xfrm>
          <a:off x="22199600" y="6732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81521</xdr:rowOff>
    </xdr:from>
    <xdr:to>
      <xdr:col>112</xdr:col>
      <xdr:colOff>38100</xdr:colOff>
      <xdr:row>40</xdr:row>
      <xdr:rowOff>11671</xdr:rowOff>
    </xdr:to>
    <xdr:sp macro="" textlink="">
      <xdr:nvSpPr>
        <xdr:cNvPr id="586" name="楕円 585">
          <a:extLst>
            <a:ext uri="{FF2B5EF4-FFF2-40B4-BE49-F238E27FC236}">
              <a16:creationId xmlns:a16="http://schemas.microsoft.com/office/drawing/2014/main" id="{00000000-0008-0000-0200-00004A020000}"/>
            </a:ext>
          </a:extLst>
        </xdr:cNvPr>
        <xdr:cNvSpPr/>
      </xdr:nvSpPr>
      <xdr:spPr>
        <a:xfrm>
          <a:off x="21272500" y="676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118363</xdr:rowOff>
    </xdr:from>
    <xdr:to>
      <xdr:col>116</xdr:col>
      <xdr:colOff>63500</xdr:colOff>
      <xdr:row>39</xdr:row>
      <xdr:rowOff>132321</xdr:rowOff>
    </xdr:to>
    <xdr:cxnSp macro="">
      <xdr:nvCxnSpPr>
        <xdr:cNvPr id="587" name="直線コネクタ 586">
          <a:extLst>
            <a:ext uri="{FF2B5EF4-FFF2-40B4-BE49-F238E27FC236}">
              <a16:creationId xmlns:a16="http://schemas.microsoft.com/office/drawing/2014/main" id="{00000000-0008-0000-0200-00004B020000}"/>
            </a:ext>
          </a:extLst>
        </xdr:cNvPr>
        <xdr:cNvCxnSpPr/>
      </xdr:nvCxnSpPr>
      <xdr:spPr>
        <a:xfrm flipV="1">
          <a:off x="21323300" y="6804913"/>
          <a:ext cx="838200" cy="13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85162</xdr:rowOff>
    </xdr:from>
    <xdr:to>
      <xdr:col>107</xdr:col>
      <xdr:colOff>101600</xdr:colOff>
      <xdr:row>40</xdr:row>
      <xdr:rowOff>15312</xdr:rowOff>
    </xdr:to>
    <xdr:sp macro="" textlink="">
      <xdr:nvSpPr>
        <xdr:cNvPr id="588" name="楕円 587">
          <a:extLst>
            <a:ext uri="{FF2B5EF4-FFF2-40B4-BE49-F238E27FC236}">
              <a16:creationId xmlns:a16="http://schemas.microsoft.com/office/drawing/2014/main" id="{00000000-0008-0000-0200-00004C020000}"/>
            </a:ext>
          </a:extLst>
        </xdr:cNvPr>
        <xdr:cNvSpPr/>
      </xdr:nvSpPr>
      <xdr:spPr>
        <a:xfrm>
          <a:off x="20383500" y="6771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132321</xdr:rowOff>
    </xdr:from>
    <xdr:to>
      <xdr:col>111</xdr:col>
      <xdr:colOff>177800</xdr:colOff>
      <xdr:row>39</xdr:row>
      <xdr:rowOff>135962</xdr:rowOff>
    </xdr:to>
    <xdr:cxnSp macro="">
      <xdr:nvCxnSpPr>
        <xdr:cNvPr id="589" name="直線コネクタ 588">
          <a:extLst>
            <a:ext uri="{FF2B5EF4-FFF2-40B4-BE49-F238E27FC236}">
              <a16:creationId xmlns:a16="http://schemas.microsoft.com/office/drawing/2014/main" id="{00000000-0008-0000-0200-00004D020000}"/>
            </a:ext>
          </a:extLst>
        </xdr:cNvPr>
        <xdr:cNvCxnSpPr/>
      </xdr:nvCxnSpPr>
      <xdr:spPr>
        <a:xfrm flipV="1">
          <a:off x="20434300" y="6818871"/>
          <a:ext cx="889000" cy="3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127715</xdr:rowOff>
    </xdr:from>
    <xdr:to>
      <xdr:col>102</xdr:col>
      <xdr:colOff>165100</xdr:colOff>
      <xdr:row>40</xdr:row>
      <xdr:rowOff>57865</xdr:rowOff>
    </xdr:to>
    <xdr:sp macro="" textlink="">
      <xdr:nvSpPr>
        <xdr:cNvPr id="590" name="楕円 589">
          <a:extLst>
            <a:ext uri="{FF2B5EF4-FFF2-40B4-BE49-F238E27FC236}">
              <a16:creationId xmlns:a16="http://schemas.microsoft.com/office/drawing/2014/main" id="{00000000-0008-0000-0200-00004E020000}"/>
            </a:ext>
          </a:extLst>
        </xdr:cNvPr>
        <xdr:cNvSpPr/>
      </xdr:nvSpPr>
      <xdr:spPr>
        <a:xfrm>
          <a:off x="19494500" y="681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135962</xdr:rowOff>
    </xdr:from>
    <xdr:to>
      <xdr:col>107</xdr:col>
      <xdr:colOff>50800</xdr:colOff>
      <xdr:row>40</xdr:row>
      <xdr:rowOff>7065</xdr:rowOff>
    </xdr:to>
    <xdr:cxnSp macro="">
      <xdr:nvCxnSpPr>
        <xdr:cNvPr id="591" name="直線コネクタ 590">
          <a:extLst>
            <a:ext uri="{FF2B5EF4-FFF2-40B4-BE49-F238E27FC236}">
              <a16:creationId xmlns:a16="http://schemas.microsoft.com/office/drawing/2014/main" id="{00000000-0008-0000-0200-00004F020000}"/>
            </a:ext>
          </a:extLst>
        </xdr:cNvPr>
        <xdr:cNvCxnSpPr/>
      </xdr:nvCxnSpPr>
      <xdr:spPr>
        <a:xfrm flipV="1">
          <a:off x="19545300" y="6822512"/>
          <a:ext cx="889000" cy="4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131359</xdr:rowOff>
    </xdr:from>
    <xdr:to>
      <xdr:col>98</xdr:col>
      <xdr:colOff>38100</xdr:colOff>
      <xdr:row>40</xdr:row>
      <xdr:rowOff>61509</xdr:rowOff>
    </xdr:to>
    <xdr:sp macro="" textlink="">
      <xdr:nvSpPr>
        <xdr:cNvPr id="592" name="楕円 591">
          <a:extLst>
            <a:ext uri="{FF2B5EF4-FFF2-40B4-BE49-F238E27FC236}">
              <a16:creationId xmlns:a16="http://schemas.microsoft.com/office/drawing/2014/main" id="{00000000-0008-0000-0200-000050020000}"/>
            </a:ext>
          </a:extLst>
        </xdr:cNvPr>
        <xdr:cNvSpPr/>
      </xdr:nvSpPr>
      <xdr:spPr>
        <a:xfrm>
          <a:off x="18605500" y="6817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7065</xdr:rowOff>
    </xdr:from>
    <xdr:to>
      <xdr:col>102</xdr:col>
      <xdr:colOff>114300</xdr:colOff>
      <xdr:row>40</xdr:row>
      <xdr:rowOff>10709</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18656300" y="6865065"/>
          <a:ext cx="889000" cy="3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118254</xdr:rowOff>
    </xdr:from>
    <xdr:ext cx="599010" cy="259045"/>
    <xdr:sp macro="" textlink="">
      <xdr:nvSpPr>
        <xdr:cNvPr id="594" name="n_1aveValue【一般廃棄物処理施設】&#10;一人当たり有形固定資産（償却資産）額">
          <a:extLst>
            <a:ext uri="{FF2B5EF4-FFF2-40B4-BE49-F238E27FC236}">
              <a16:creationId xmlns:a16="http://schemas.microsoft.com/office/drawing/2014/main" id="{00000000-0008-0000-0200-000052020000}"/>
            </a:ext>
          </a:extLst>
        </xdr:cNvPr>
        <xdr:cNvSpPr txBox="1"/>
      </xdr:nvSpPr>
      <xdr:spPr>
        <a:xfrm>
          <a:off x="21011095" y="6461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5511</xdr:rowOff>
    </xdr:from>
    <xdr:ext cx="599010" cy="259045"/>
    <xdr:sp macro="" textlink="">
      <xdr:nvSpPr>
        <xdr:cNvPr id="595" name="n_2aveValue【一般廃棄物処理施設】&#10;一人当たり有形固定資産（償却資産）額">
          <a:extLst>
            <a:ext uri="{FF2B5EF4-FFF2-40B4-BE49-F238E27FC236}">
              <a16:creationId xmlns:a16="http://schemas.microsoft.com/office/drawing/2014/main" id="{00000000-0008-0000-0200-000053020000}"/>
            </a:ext>
          </a:extLst>
        </xdr:cNvPr>
        <xdr:cNvSpPr txBox="1"/>
      </xdr:nvSpPr>
      <xdr:spPr>
        <a:xfrm>
          <a:off x="20134795" y="6520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596" name="n_3aveValue【一般廃棄物処理施設】&#10;一人当たり有形固定資産（償却資産）額">
          <a:extLst>
            <a:ext uri="{FF2B5EF4-FFF2-40B4-BE49-F238E27FC236}">
              <a16:creationId xmlns:a16="http://schemas.microsoft.com/office/drawing/2014/main" id="{00000000-0008-0000-0200-000054020000}"/>
            </a:ext>
          </a:extLst>
        </xdr:cNvPr>
        <xdr:cNvSpPr txBox="1"/>
      </xdr:nvSpPr>
      <xdr:spPr>
        <a:xfrm>
          <a:off x="19245795" y="6517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597" name="n_4aveValue【一般廃棄物処理施設】&#10;一人当たり有形固定資産（償却資産）額">
          <a:extLst>
            <a:ext uri="{FF2B5EF4-FFF2-40B4-BE49-F238E27FC236}">
              <a16:creationId xmlns:a16="http://schemas.microsoft.com/office/drawing/2014/main" id="{00000000-0008-0000-0200-000055020000}"/>
            </a:ext>
          </a:extLst>
        </xdr:cNvPr>
        <xdr:cNvSpPr txBox="1"/>
      </xdr:nvSpPr>
      <xdr:spPr>
        <a:xfrm>
          <a:off x="18356795" y="6538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2798</xdr:rowOff>
    </xdr:from>
    <xdr:ext cx="599010" cy="259045"/>
    <xdr:sp macro="" textlink="">
      <xdr:nvSpPr>
        <xdr:cNvPr id="598" name="n_1mainValue【一般廃棄物処理施設】&#10;一人当たり有形固定資産（償却資産）額">
          <a:extLst>
            <a:ext uri="{FF2B5EF4-FFF2-40B4-BE49-F238E27FC236}">
              <a16:creationId xmlns:a16="http://schemas.microsoft.com/office/drawing/2014/main" id="{00000000-0008-0000-0200-000056020000}"/>
            </a:ext>
          </a:extLst>
        </xdr:cNvPr>
        <xdr:cNvSpPr txBox="1"/>
      </xdr:nvSpPr>
      <xdr:spPr>
        <a:xfrm>
          <a:off x="21011095" y="6860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6439</xdr:rowOff>
    </xdr:from>
    <xdr:ext cx="599010" cy="259045"/>
    <xdr:sp macro="" textlink="">
      <xdr:nvSpPr>
        <xdr:cNvPr id="599" name="n_2mainValue【一般廃棄物処理施設】&#10;一人当たり有形固定資産（償却資産）額">
          <a:extLst>
            <a:ext uri="{FF2B5EF4-FFF2-40B4-BE49-F238E27FC236}">
              <a16:creationId xmlns:a16="http://schemas.microsoft.com/office/drawing/2014/main" id="{00000000-0008-0000-0200-000057020000}"/>
            </a:ext>
          </a:extLst>
        </xdr:cNvPr>
        <xdr:cNvSpPr txBox="1"/>
      </xdr:nvSpPr>
      <xdr:spPr>
        <a:xfrm>
          <a:off x="20134795" y="6864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48992</xdr:rowOff>
    </xdr:from>
    <xdr:ext cx="599010" cy="259045"/>
    <xdr:sp macro="" textlink="">
      <xdr:nvSpPr>
        <xdr:cNvPr id="600" name="n_3mainValue【一般廃棄物処理施設】&#10;一人当たり有形固定資産（償却資産）額">
          <a:extLst>
            <a:ext uri="{FF2B5EF4-FFF2-40B4-BE49-F238E27FC236}">
              <a16:creationId xmlns:a16="http://schemas.microsoft.com/office/drawing/2014/main" id="{00000000-0008-0000-0200-000058020000}"/>
            </a:ext>
          </a:extLst>
        </xdr:cNvPr>
        <xdr:cNvSpPr txBox="1"/>
      </xdr:nvSpPr>
      <xdr:spPr>
        <a:xfrm>
          <a:off x="19245795" y="6906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52636</xdr:rowOff>
    </xdr:from>
    <xdr:ext cx="599010" cy="259045"/>
    <xdr:sp macro="" textlink="">
      <xdr:nvSpPr>
        <xdr:cNvPr id="601" name="n_4mainValue【一般廃棄物処理施設】&#10;一人当たり有形固定資産（償却資産）額">
          <a:extLst>
            <a:ext uri="{FF2B5EF4-FFF2-40B4-BE49-F238E27FC236}">
              <a16:creationId xmlns:a16="http://schemas.microsoft.com/office/drawing/2014/main" id="{00000000-0008-0000-0200-000059020000}"/>
            </a:ext>
          </a:extLst>
        </xdr:cNvPr>
        <xdr:cNvSpPr txBox="1"/>
      </xdr:nvSpPr>
      <xdr:spPr>
        <a:xfrm>
          <a:off x="18356795" y="6910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2" name="正方形/長方形 601">
          <a:extLst>
            <a:ext uri="{FF2B5EF4-FFF2-40B4-BE49-F238E27FC236}">
              <a16:creationId xmlns:a16="http://schemas.microsoft.com/office/drawing/2014/main" id="{00000000-0008-0000-0200-00005A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3" name="正方形/長方形 602">
          <a:extLst>
            <a:ext uri="{FF2B5EF4-FFF2-40B4-BE49-F238E27FC236}">
              <a16:creationId xmlns:a16="http://schemas.microsoft.com/office/drawing/2014/main" id="{00000000-0008-0000-0200-00005B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4" name="正方形/長方形 603">
          <a:extLst>
            <a:ext uri="{FF2B5EF4-FFF2-40B4-BE49-F238E27FC236}">
              <a16:creationId xmlns:a16="http://schemas.microsoft.com/office/drawing/2014/main" id="{00000000-0008-0000-0200-00005C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5" name="正方形/長方形 604">
          <a:extLst>
            <a:ext uri="{FF2B5EF4-FFF2-40B4-BE49-F238E27FC236}">
              <a16:creationId xmlns:a16="http://schemas.microsoft.com/office/drawing/2014/main" id="{00000000-0008-0000-0200-00005D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6" name="正方形/長方形 605">
          <a:extLst>
            <a:ext uri="{FF2B5EF4-FFF2-40B4-BE49-F238E27FC236}">
              <a16:creationId xmlns:a16="http://schemas.microsoft.com/office/drawing/2014/main" id="{00000000-0008-0000-0200-00005E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7" name="正方形/長方形 606">
          <a:extLst>
            <a:ext uri="{FF2B5EF4-FFF2-40B4-BE49-F238E27FC236}">
              <a16:creationId xmlns:a16="http://schemas.microsoft.com/office/drawing/2014/main" id="{00000000-0008-0000-0200-00005F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8" name="正方形/長方形 607">
          <a:extLst>
            <a:ext uri="{FF2B5EF4-FFF2-40B4-BE49-F238E27FC236}">
              <a16:creationId xmlns:a16="http://schemas.microsoft.com/office/drawing/2014/main" id="{00000000-0008-0000-0200-00006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9" name="正方形/長方形 608">
          <a:extLst>
            <a:ext uri="{FF2B5EF4-FFF2-40B4-BE49-F238E27FC236}">
              <a16:creationId xmlns:a16="http://schemas.microsoft.com/office/drawing/2014/main" id="{00000000-0008-0000-0200-00006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0" name="テキスト ボックス 609">
          <a:extLst>
            <a:ext uri="{FF2B5EF4-FFF2-40B4-BE49-F238E27FC236}">
              <a16:creationId xmlns:a16="http://schemas.microsoft.com/office/drawing/2014/main" id="{00000000-0008-0000-0200-00006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1" name="直線コネクタ 610">
          <a:extLst>
            <a:ext uri="{FF2B5EF4-FFF2-40B4-BE49-F238E27FC236}">
              <a16:creationId xmlns:a16="http://schemas.microsoft.com/office/drawing/2014/main" id="{00000000-0008-0000-0200-00006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2" name="テキスト ボックス 611">
          <a:extLst>
            <a:ext uri="{FF2B5EF4-FFF2-40B4-BE49-F238E27FC236}">
              <a16:creationId xmlns:a16="http://schemas.microsoft.com/office/drawing/2014/main" id="{00000000-0008-0000-0200-000064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3" name="直線コネクタ 612">
          <a:extLst>
            <a:ext uri="{FF2B5EF4-FFF2-40B4-BE49-F238E27FC236}">
              <a16:creationId xmlns:a16="http://schemas.microsoft.com/office/drawing/2014/main" id="{00000000-0008-0000-0200-000065020000}"/>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4" name="テキスト ボックス 613">
          <a:extLst>
            <a:ext uri="{FF2B5EF4-FFF2-40B4-BE49-F238E27FC236}">
              <a16:creationId xmlns:a16="http://schemas.microsoft.com/office/drawing/2014/main" id="{00000000-0008-0000-0200-00006602000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5" name="直線コネクタ 614">
          <a:extLst>
            <a:ext uri="{FF2B5EF4-FFF2-40B4-BE49-F238E27FC236}">
              <a16:creationId xmlns:a16="http://schemas.microsoft.com/office/drawing/2014/main" id="{00000000-0008-0000-0200-00006702000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6" name="テキスト ボックス 615">
          <a:extLst>
            <a:ext uri="{FF2B5EF4-FFF2-40B4-BE49-F238E27FC236}">
              <a16:creationId xmlns:a16="http://schemas.microsoft.com/office/drawing/2014/main" id="{00000000-0008-0000-0200-000068020000}"/>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7" name="直線コネクタ 616">
          <a:extLst>
            <a:ext uri="{FF2B5EF4-FFF2-40B4-BE49-F238E27FC236}">
              <a16:creationId xmlns:a16="http://schemas.microsoft.com/office/drawing/2014/main" id="{00000000-0008-0000-0200-000069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18" name="テキスト ボックス 617">
          <a:extLst>
            <a:ext uri="{FF2B5EF4-FFF2-40B4-BE49-F238E27FC236}">
              <a16:creationId xmlns:a16="http://schemas.microsoft.com/office/drawing/2014/main" id="{00000000-0008-0000-0200-00006A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19" name="直線コネクタ 618">
          <a:extLst>
            <a:ext uri="{FF2B5EF4-FFF2-40B4-BE49-F238E27FC236}">
              <a16:creationId xmlns:a16="http://schemas.microsoft.com/office/drawing/2014/main" id="{00000000-0008-0000-0200-00006B020000}"/>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0" name="テキスト ボックス 619">
          <a:extLst>
            <a:ext uri="{FF2B5EF4-FFF2-40B4-BE49-F238E27FC236}">
              <a16:creationId xmlns:a16="http://schemas.microsoft.com/office/drawing/2014/main" id="{00000000-0008-0000-0200-00006C02000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1" name="直線コネクタ 620">
          <a:extLst>
            <a:ext uri="{FF2B5EF4-FFF2-40B4-BE49-F238E27FC236}">
              <a16:creationId xmlns:a16="http://schemas.microsoft.com/office/drawing/2014/main" id="{00000000-0008-0000-0200-00006D020000}"/>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2" name="テキスト ボックス 621">
          <a:extLst>
            <a:ext uri="{FF2B5EF4-FFF2-40B4-BE49-F238E27FC236}">
              <a16:creationId xmlns:a16="http://schemas.microsoft.com/office/drawing/2014/main" id="{00000000-0008-0000-0200-00006E020000}"/>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3" name="直線コネクタ 622">
          <a:extLst>
            <a:ext uri="{FF2B5EF4-FFF2-40B4-BE49-F238E27FC236}">
              <a16:creationId xmlns:a16="http://schemas.microsoft.com/office/drawing/2014/main" id="{00000000-0008-0000-0200-00006F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a:extLst>
            <a:ext uri="{FF2B5EF4-FFF2-40B4-BE49-F238E27FC236}">
              <a16:creationId xmlns:a16="http://schemas.microsoft.com/office/drawing/2014/main" id="{00000000-0008-0000-0200-000070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146050</xdr:rowOff>
    </xdr:from>
    <xdr:to>
      <xdr:col>85</xdr:col>
      <xdr:colOff>126364</xdr:colOff>
      <xdr:row>62</xdr:row>
      <xdr:rowOff>165100</xdr:rowOff>
    </xdr:to>
    <xdr:cxnSp macro="">
      <xdr:nvCxnSpPr>
        <xdr:cNvPr id="625" name="直線コネクタ 624">
          <a:extLst>
            <a:ext uri="{FF2B5EF4-FFF2-40B4-BE49-F238E27FC236}">
              <a16:creationId xmlns:a16="http://schemas.microsoft.com/office/drawing/2014/main" id="{00000000-0008-0000-0200-000071020000}"/>
            </a:ext>
          </a:extLst>
        </xdr:cNvPr>
        <xdr:cNvCxnSpPr/>
      </xdr:nvCxnSpPr>
      <xdr:spPr>
        <a:xfrm flipV="1">
          <a:off x="16318864" y="95758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168927</xdr:rowOff>
    </xdr:from>
    <xdr:ext cx="469744" cy="259045"/>
    <xdr:sp macro="" textlink="">
      <xdr:nvSpPr>
        <xdr:cNvPr id="626" name="【保健センター・保健所】&#10;有形固定資産減価償却率最小値テキスト">
          <a:extLst>
            <a:ext uri="{FF2B5EF4-FFF2-40B4-BE49-F238E27FC236}">
              <a16:creationId xmlns:a16="http://schemas.microsoft.com/office/drawing/2014/main" id="{00000000-0008-0000-0200-000072020000}"/>
            </a:ext>
          </a:extLst>
        </xdr:cNvPr>
        <xdr:cNvSpPr txBox="1"/>
      </xdr:nvSpPr>
      <xdr:spPr>
        <a:xfrm>
          <a:off x="16357600" y="1079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165100</xdr:rowOff>
    </xdr:from>
    <xdr:to>
      <xdr:col>86</xdr:col>
      <xdr:colOff>25400</xdr:colOff>
      <xdr:row>62</xdr:row>
      <xdr:rowOff>165100</xdr:rowOff>
    </xdr:to>
    <xdr:cxnSp macro="">
      <xdr:nvCxnSpPr>
        <xdr:cNvPr id="627" name="直線コネクタ 626">
          <a:extLst>
            <a:ext uri="{FF2B5EF4-FFF2-40B4-BE49-F238E27FC236}">
              <a16:creationId xmlns:a16="http://schemas.microsoft.com/office/drawing/2014/main" id="{00000000-0008-0000-0200-000073020000}"/>
            </a:ext>
          </a:extLst>
        </xdr:cNvPr>
        <xdr:cNvCxnSpPr/>
      </xdr:nvCxnSpPr>
      <xdr:spPr>
        <a:xfrm>
          <a:off x="16230600" y="1079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92727</xdr:rowOff>
    </xdr:from>
    <xdr:ext cx="340478" cy="259045"/>
    <xdr:sp macro="" textlink="">
      <xdr:nvSpPr>
        <xdr:cNvPr id="628" name="【保健センター・保健所】&#10;有形固定資産減価償却率最大値テキスト">
          <a:extLst>
            <a:ext uri="{FF2B5EF4-FFF2-40B4-BE49-F238E27FC236}">
              <a16:creationId xmlns:a16="http://schemas.microsoft.com/office/drawing/2014/main" id="{00000000-0008-0000-0200-000074020000}"/>
            </a:ext>
          </a:extLst>
        </xdr:cNvPr>
        <xdr:cNvSpPr txBox="1"/>
      </xdr:nvSpPr>
      <xdr:spPr>
        <a:xfrm>
          <a:off x="16357600" y="93510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146050</xdr:rowOff>
    </xdr:from>
    <xdr:to>
      <xdr:col>86</xdr:col>
      <xdr:colOff>25400</xdr:colOff>
      <xdr:row>55</xdr:row>
      <xdr:rowOff>146050</xdr:rowOff>
    </xdr:to>
    <xdr:cxnSp macro="">
      <xdr:nvCxnSpPr>
        <xdr:cNvPr id="629" name="直線コネクタ 628">
          <a:extLst>
            <a:ext uri="{FF2B5EF4-FFF2-40B4-BE49-F238E27FC236}">
              <a16:creationId xmlns:a16="http://schemas.microsoft.com/office/drawing/2014/main" id="{00000000-0008-0000-0200-000075020000}"/>
            </a:ext>
          </a:extLst>
        </xdr:cNvPr>
        <xdr:cNvCxnSpPr/>
      </xdr:nvCxnSpPr>
      <xdr:spPr>
        <a:xfrm>
          <a:off x="16230600" y="957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54627</xdr:rowOff>
    </xdr:from>
    <xdr:ext cx="405111" cy="259045"/>
    <xdr:sp macro="" textlink="">
      <xdr:nvSpPr>
        <xdr:cNvPr id="630" name="【保健センター・保健所】&#10;有形固定資産減価償却率平均値テキスト">
          <a:extLst>
            <a:ext uri="{FF2B5EF4-FFF2-40B4-BE49-F238E27FC236}">
              <a16:creationId xmlns:a16="http://schemas.microsoft.com/office/drawing/2014/main" id="{00000000-0008-0000-0200-000076020000}"/>
            </a:ext>
          </a:extLst>
        </xdr:cNvPr>
        <xdr:cNvSpPr txBox="1"/>
      </xdr:nvSpPr>
      <xdr:spPr>
        <a:xfrm>
          <a:off x="16357600" y="10170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76200</xdr:rowOff>
    </xdr:from>
    <xdr:to>
      <xdr:col>85</xdr:col>
      <xdr:colOff>177800</xdr:colOff>
      <xdr:row>60</xdr:row>
      <xdr:rowOff>6350</xdr:rowOff>
    </xdr:to>
    <xdr:sp macro="" textlink="">
      <xdr:nvSpPr>
        <xdr:cNvPr id="631" name="フローチャート: 判断 630">
          <a:extLst>
            <a:ext uri="{FF2B5EF4-FFF2-40B4-BE49-F238E27FC236}">
              <a16:creationId xmlns:a16="http://schemas.microsoft.com/office/drawing/2014/main" id="{00000000-0008-0000-0200-000077020000}"/>
            </a:ext>
          </a:extLst>
        </xdr:cNvPr>
        <xdr:cNvSpPr/>
      </xdr:nvSpPr>
      <xdr:spPr>
        <a:xfrm>
          <a:off x="16268700" y="1019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29210</xdr:rowOff>
    </xdr:from>
    <xdr:to>
      <xdr:col>81</xdr:col>
      <xdr:colOff>101600</xdr:colOff>
      <xdr:row>59</xdr:row>
      <xdr:rowOff>130810</xdr:rowOff>
    </xdr:to>
    <xdr:sp macro="" textlink="">
      <xdr:nvSpPr>
        <xdr:cNvPr id="632" name="フローチャート: 判断 631">
          <a:extLst>
            <a:ext uri="{FF2B5EF4-FFF2-40B4-BE49-F238E27FC236}">
              <a16:creationId xmlns:a16="http://schemas.microsoft.com/office/drawing/2014/main" id="{00000000-0008-0000-0200-000078020000}"/>
            </a:ext>
          </a:extLst>
        </xdr:cNvPr>
        <xdr:cNvSpPr/>
      </xdr:nvSpPr>
      <xdr:spPr>
        <a:xfrm>
          <a:off x="15430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41910</xdr:rowOff>
    </xdr:from>
    <xdr:to>
      <xdr:col>76</xdr:col>
      <xdr:colOff>165100</xdr:colOff>
      <xdr:row>59</xdr:row>
      <xdr:rowOff>143510</xdr:rowOff>
    </xdr:to>
    <xdr:sp macro="" textlink="">
      <xdr:nvSpPr>
        <xdr:cNvPr id="633" name="フローチャート: 判断 632">
          <a:extLst>
            <a:ext uri="{FF2B5EF4-FFF2-40B4-BE49-F238E27FC236}">
              <a16:creationId xmlns:a16="http://schemas.microsoft.com/office/drawing/2014/main" id="{00000000-0008-0000-0200-000079020000}"/>
            </a:ext>
          </a:extLst>
        </xdr:cNvPr>
        <xdr:cNvSpPr/>
      </xdr:nvSpPr>
      <xdr:spPr>
        <a:xfrm>
          <a:off x="14541500" y="1015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8890</xdr:rowOff>
    </xdr:from>
    <xdr:to>
      <xdr:col>72</xdr:col>
      <xdr:colOff>38100</xdr:colOff>
      <xdr:row>59</xdr:row>
      <xdr:rowOff>110490</xdr:rowOff>
    </xdr:to>
    <xdr:sp macro="" textlink="">
      <xdr:nvSpPr>
        <xdr:cNvPr id="634" name="フローチャート: 判断 633">
          <a:extLst>
            <a:ext uri="{FF2B5EF4-FFF2-40B4-BE49-F238E27FC236}">
              <a16:creationId xmlns:a16="http://schemas.microsoft.com/office/drawing/2014/main" id="{00000000-0008-0000-0200-00007A020000}"/>
            </a:ext>
          </a:extLst>
        </xdr:cNvPr>
        <xdr:cNvSpPr/>
      </xdr:nvSpPr>
      <xdr:spPr>
        <a:xfrm>
          <a:off x="13652500" y="10124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6350</xdr:rowOff>
    </xdr:from>
    <xdr:to>
      <xdr:col>67</xdr:col>
      <xdr:colOff>101600</xdr:colOff>
      <xdr:row>59</xdr:row>
      <xdr:rowOff>107950</xdr:rowOff>
    </xdr:to>
    <xdr:sp macro="" textlink="">
      <xdr:nvSpPr>
        <xdr:cNvPr id="635" name="フローチャート: 判断 634">
          <a:extLst>
            <a:ext uri="{FF2B5EF4-FFF2-40B4-BE49-F238E27FC236}">
              <a16:creationId xmlns:a16="http://schemas.microsoft.com/office/drawing/2014/main" id="{00000000-0008-0000-0200-00007B020000}"/>
            </a:ext>
          </a:extLst>
        </xdr:cNvPr>
        <xdr:cNvSpPr/>
      </xdr:nvSpPr>
      <xdr:spPr>
        <a:xfrm>
          <a:off x="12763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a:extLst>
            <a:ext uri="{FF2B5EF4-FFF2-40B4-BE49-F238E27FC236}">
              <a16:creationId xmlns:a16="http://schemas.microsoft.com/office/drawing/2014/main" id="{00000000-0008-0000-0200-00007C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a:extLst>
            <a:ext uri="{FF2B5EF4-FFF2-40B4-BE49-F238E27FC236}">
              <a16:creationId xmlns:a16="http://schemas.microsoft.com/office/drawing/2014/main" id="{00000000-0008-0000-0200-00007E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00000000-0008-0000-0200-000080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93980</xdr:rowOff>
    </xdr:from>
    <xdr:to>
      <xdr:col>85</xdr:col>
      <xdr:colOff>177800</xdr:colOff>
      <xdr:row>57</xdr:row>
      <xdr:rowOff>24130</xdr:rowOff>
    </xdr:to>
    <xdr:sp macro="" textlink="">
      <xdr:nvSpPr>
        <xdr:cNvPr id="641" name="楕円 640">
          <a:extLst>
            <a:ext uri="{FF2B5EF4-FFF2-40B4-BE49-F238E27FC236}">
              <a16:creationId xmlns:a16="http://schemas.microsoft.com/office/drawing/2014/main" id="{00000000-0008-0000-0200-000081020000}"/>
            </a:ext>
          </a:extLst>
        </xdr:cNvPr>
        <xdr:cNvSpPr/>
      </xdr:nvSpPr>
      <xdr:spPr>
        <a:xfrm>
          <a:off x="16268700" y="9695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116857</xdr:rowOff>
    </xdr:from>
    <xdr:ext cx="405111" cy="259045"/>
    <xdr:sp macro="" textlink="">
      <xdr:nvSpPr>
        <xdr:cNvPr id="642" name="【保健センター・保健所】&#10;有形固定資産減価償却率該当値テキスト">
          <a:extLst>
            <a:ext uri="{FF2B5EF4-FFF2-40B4-BE49-F238E27FC236}">
              <a16:creationId xmlns:a16="http://schemas.microsoft.com/office/drawing/2014/main" id="{00000000-0008-0000-0200-000082020000}"/>
            </a:ext>
          </a:extLst>
        </xdr:cNvPr>
        <xdr:cNvSpPr txBox="1"/>
      </xdr:nvSpPr>
      <xdr:spPr>
        <a:xfrm>
          <a:off x="16357600" y="954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38100</xdr:rowOff>
    </xdr:from>
    <xdr:to>
      <xdr:col>81</xdr:col>
      <xdr:colOff>101600</xdr:colOff>
      <xdr:row>56</xdr:row>
      <xdr:rowOff>139700</xdr:rowOff>
    </xdr:to>
    <xdr:sp macro="" textlink="">
      <xdr:nvSpPr>
        <xdr:cNvPr id="643" name="楕円 642">
          <a:extLst>
            <a:ext uri="{FF2B5EF4-FFF2-40B4-BE49-F238E27FC236}">
              <a16:creationId xmlns:a16="http://schemas.microsoft.com/office/drawing/2014/main" id="{00000000-0008-0000-0200-000083020000}"/>
            </a:ext>
          </a:extLst>
        </xdr:cNvPr>
        <xdr:cNvSpPr/>
      </xdr:nvSpPr>
      <xdr:spPr>
        <a:xfrm>
          <a:off x="154305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88900</xdr:rowOff>
    </xdr:from>
    <xdr:to>
      <xdr:col>85</xdr:col>
      <xdr:colOff>127000</xdr:colOff>
      <xdr:row>56</xdr:row>
      <xdr:rowOff>144780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5481300" y="9690100"/>
          <a:ext cx="8382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154940</xdr:rowOff>
    </xdr:from>
    <xdr:to>
      <xdr:col>76</xdr:col>
      <xdr:colOff>165100</xdr:colOff>
      <xdr:row>56</xdr:row>
      <xdr:rowOff>85090</xdr:rowOff>
    </xdr:to>
    <xdr:sp macro="" textlink="">
      <xdr:nvSpPr>
        <xdr:cNvPr id="645" name="楕円 644">
          <a:extLst>
            <a:ext uri="{FF2B5EF4-FFF2-40B4-BE49-F238E27FC236}">
              <a16:creationId xmlns:a16="http://schemas.microsoft.com/office/drawing/2014/main" id="{00000000-0008-0000-0200-000085020000}"/>
            </a:ext>
          </a:extLst>
        </xdr:cNvPr>
        <xdr:cNvSpPr/>
      </xdr:nvSpPr>
      <xdr:spPr>
        <a:xfrm>
          <a:off x="14541500" y="9584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34290</xdr:rowOff>
    </xdr:from>
    <xdr:to>
      <xdr:col>81</xdr:col>
      <xdr:colOff>50800</xdr:colOff>
      <xdr:row>56</xdr:row>
      <xdr:rowOff>88900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4592300" y="9635490"/>
          <a:ext cx="8890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99060</xdr:rowOff>
    </xdr:from>
    <xdr:to>
      <xdr:col>72</xdr:col>
      <xdr:colOff>38100</xdr:colOff>
      <xdr:row>56</xdr:row>
      <xdr:rowOff>29210</xdr:rowOff>
    </xdr:to>
    <xdr:sp macro="" textlink="">
      <xdr:nvSpPr>
        <xdr:cNvPr id="647" name="楕円 646">
          <a:extLst>
            <a:ext uri="{FF2B5EF4-FFF2-40B4-BE49-F238E27FC236}">
              <a16:creationId xmlns:a16="http://schemas.microsoft.com/office/drawing/2014/main" id="{00000000-0008-0000-0200-000087020000}"/>
            </a:ext>
          </a:extLst>
        </xdr:cNvPr>
        <xdr:cNvSpPr/>
      </xdr:nvSpPr>
      <xdr:spPr>
        <a:xfrm>
          <a:off x="13652500" y="9528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55</xdr:row>
      <xdr:rowOff>149860</xdr:rowOff>
    </xdr:from>
    <xdr:to>
      <xdr:col>76</xdr:col>
      <xdr:colOff>114300</xdr:colOff>
      <xdr:row>56</xdr:row>
      <xdr:rowOff>34290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3703300" y="9579610"/>
          <a:ext cx="889000" cy="55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55</xdr:row>
      <xdr:rowOff>44450</xdr:rowOff>
    </xdr:from>
    <xdr:to>
      <xdr:col>67</xdr:col>
      <xdr:colOff>101600</xdr:colOff>
      <xdr:row>55</xdr:row>
      <xdr:rowOff>146050</xdr:rowOff>
    </xdr:to>
    <xdr:sp macro="" textlink="">
      <xdr:nvSpPr>
        <xdr:cNvPr id="649" name="楕円 648">
          <a:extLst>
            <a:ext uri="{FF2B5EF4-FFF2-40B4-BE49-F238E27FC236}">
              <a16:creationId xmlns:a16="http://schemas.microsoft.com/office/drawing/2014/main" id="{00000000-0008-0000-0200-000089020000}"/>
            </a:ext>
          </a:extLst>
        </xdr:cNvPr>
        <xdr:cNvSpPr/>
      </xdr:nvSpPr>
      <xdr:spPr>
        <a:xfrm>
          <a:off x="12763500" y="947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55</xdr:row>
      <xdr:rowOff>95250</xdr:rowOff>
    </xdr:from>
    <xdr:to>
      <xdr:col>71</xdr:col>
      <xdr:colOff>177800</xdr:colOff>
      <xdr:row>55</xdr:row>
      <xdr:rowOff>149860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a:off x="12814300" y="9525000"/>
          <a:ext cx="889000" cy="54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121937</xdr:rowOff>
    </xdr:from>
    <xdr:ext cx="405111" cy="259045"/>
    <xdr:sp macro="" textlink="">
      <xdr:nvSpPr>
        <xdr:cNvPr id="651" name="n_1aveValue【保健センター・保健所】&#10;有形固定資産減価償却率">
          <a:extLst>
            <a:ext uri="{FF2B5EF4-FFF2-40B4-BE49-F238E27FC236}">
              <a16:creationId xmlns:a16="http://schemas.microsoft.com/office/drawing/2014/main" id="{00000000-0008-0000-0200-00008B020000}"/>
            </a:ext>
          </a:extLst>
        </xdr:cNvPr>
        <xdr:cNvSpPr txBox="1"/>
      </xdr:nvSpPr>
      <xdr:spPr>
        <a:xfrm>
          <a:off x="15266044" y="10237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134637</xdr:rowOff>
    </xdr:from>
    <xdr:ext cx="405111" cy="259045"/>
    <xdr:sp macro="" textlink="">
      <xdr:nvSpPr>
        <xdr:cNvPr id="652" name="n_2aveValue【保健センター・保健所】&#10;有形固定資産減価償却率">
          <a:extLst>
            <a:ext uri="{FF2B5EF4-FFF2-40B4-BE49-F238E27FC236}">
              <a16:creationId xmlns:a16="http://schemas.microsoft.com/office/drawing/2014/main" id="{00000000-0008-0000-0200-00008C020000}"/>
            </a:ext>
          </a:extLst>
        </xdr:cNvPr>
        <xdr:cNvSpPr txBox="1"/>
      </xdr:nvSpPr>
      <xdr:spPr>
        <a:xfrm>
          <a:off x="14389744" y="10250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101617</xdr:rowOff>
    </xdr:from>
    <xdr:ext cx="405111" cy="259045"/>
    <xdr:sp macro="" textlink="">
      <xdr:nvSpPr>
        <xdr:cNvPr id="653" name="n_3aveValue【保健センター・保健所】&#10;有形固定資産減価償却率">
          <a:extLst>
            <a:ext uri="{FF2B5EF4-FFF2-40B4-BE49-F238E27FC236}">
              <a16:creationId xmlns:a16="http://schemas.microsoft.com/office/drawing/2014/main" id="{00000000-0008-0000-0200-00008D020000}"/>
            </a:ext>
          </a:extLst>
        </xdr:cNvPr>
        <xdr:cNvSpPr txBox="1"/>
      </xdr:nvSpPr>
      <xdr:spPr>
        <a:xfrm>
          <a:off x="13500744" y="1021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99077</xdr:rowOff>
    </xdr:from>
    <xdr:ext cx="405111" cy="259045"/>
    <xdr:sp macro="" textlink="">
      <xdr:nvSpPr>
        <xdr:cNvPr id="654" name="n_4aveValue【保健センター・保健所】&#10;有形固定資産減価償却率">
          <a:extLst>
            <a:ext uri="{FF2B5EF4-FFF2-40B4-BE49-F238E27FC236}">
              <a16:creationId xmlns:a16="http://schemas.microsoft.com/office/drawing/2014/main" id="{00000000-0008-0000-0200-00008E020000}"/>
            </a:ext>
          </a:extLst>
        </xdr:cNvPr>
        <xdr:cNvSpPr txBox="1"/>
      </xdr:nvSpPr>
      <xdr:spPr>
        <a:xfrm>
          <a:off x="12611744" y="10214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54</xdr:row>
      <xdr:rowOff>156227</xdr:rowOff>
    </xdr:from>
    <xdr:ext cx="405111" cy="259045"/>
    <xdr:sp macro="" textlink="">
      <xdr:nvSpPr>
        <xdr:cNvPr id="655" name="n_1mainValue【保健センター・保健所】&#10;有形固定資産減価償却率">
          <a:extLst>
            <a:ext uri="{FF2B5EF4-FFF2-40B4-BE49-F238E27FC236}">
              <a16:creationId xmlns:a16="http://schemas.microsoft.com/office/drawing/2014/main" id="{00000000-0008-0000-0200-00008F020000}"/>
            </a:ext>
          </a:extLst>
        </xdr:cNvPr>
        <xdr:cNvSpPr txBox="1"/>
      </xdr:nvSpPr>
      <xdr:spPr>
        <a:xfrm>
          <a:off x="15266044" y="941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54</xdr:row>
      <xdr:rowOff>101617</xdr:rowOff>
    </xdr:from>
    <xdr:ext cx="340478" cy="259045"/>
    <xdr:sp macro="" textlink="">
      <xdr:nvSpPr>
        <xdr:cNvPr id="656" name="n_2mainValue【保健センター・保健所】&#10;有形固定資産減価償却率">
          <a:extLst>
            <a:ext uri="{FF2B5EF4-FFF2-40B4-BE49-F238E27FC236}">
              <a16:creationId xmlns:a16="http://schemas.microsoft.com/office/drawing/2014/main" id="{00000000-0008-0000-0200-000090020000}"/>
            </a:ext>
          </a:extLst>
        </xdr:cNvPr>
        <xdr:cNvSpPr txBox="1"/>
      </xdr:nvSpPr>
      <xdr:spPr>
        <a:xfrm>
          <a:off x="14422061" y="935991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54</xdr:row>
      <xdr:rowOff>45737</xdr:rowOff>
    </xdr:from>
    <xdr:ext cx="340478" cy="259045"/>
    <xdr:sp macro="" textlink="">
      <xdr:nvSpPr>
        <xdr:cNvPr id="657" name="n_3mainValue【保健センター・保健所】&#10;有形固定資産減価償却率">
          <a:extLst>
            <a:ext uri="{FF2B5EF4-FFF2-40B4-BE49-F238E27FC236}">
              <a16:creationId xmlns:a16="http://schemas.microsoft.com/office/drawing/2014/main" id="{00000000-0008-0000-0200-000091020000}"/>
            </a:ext>
          </a:extLst>
        </xdr:cNvPr>
        <xdr:cNvSpPr txBox="1"/>
      </xdr:nvSpPr>
      <xdr:spPr>
        <a:xfrm>
          <a:off x="13533061" y="93040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53</xdr:row>
      <xdr:rowOff>162577</xdr:rowOff>
    </xdr:from>
    <xdr:ext cx="340478" cy="259045"/>
    <xdr:sp macro="" textlink="">
      <xdr:nvSpPr>
        <xdr:cNvPr id="658" name="n_4mainValue【保健センター・保健所】&#10;有形固定資産減価償却率">
          <a:extLst>
            <a:ext uri="{FF2B5EF4-FFF2-40B4-BE49-F238E27FC236}">
              <a16:creationId xmlns:a16="http://schemas.microsoft.com/office/drawing/2014/main" id="{00000000-0008-0000-0200-000092020000}"/>
            </a:ext>
          </a:extLst>
        </xdr:cNvPr>
        <xdr:cNvSpPr txBox="1"/>
      </xdr:nvSpPr>
      <xdr:spPr>
        <a:xfrm>
          <a:off x="12644061" y="9249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a:extLst>
            <a:ext uri="{FF2B5EF4-FFF2-40B4-BE49-F238E27FC236}">
              <a16:creationId xmlns:a16="http://schemas.microsoft.com/office/drawing/2014/main" id="{00000000-0008-0000-0200-000093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a:extLst>
            <a:ext uri="{FF2B5EF4-FFF2-40B4-BE49-F238E27FC236}">
              <a16:creationId xmlns:a16="http://schemas.microsoft.com/office/drawing/2014/main" id="{00000000-0008-0000-0200-000094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a:extLst>
            <a:ext uri="{FF2B5EF4-FFF2-40B4-BE49-F238E27FC236}">
              <a16:creationId xmlns:a16="http://schemas.microsoft.com/office/drawing/2014/main" id="{00000000-0008-0000-0200-000095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a:extLst>
            <a:ext uri="{FF2B5EF4-FFF2-40B4-BE49-F238E27FC236}">
              <a16:creationId xmlns:a16="http://schemas.microsoft.com/office/drawing/2014/main" id="{00000000-0008-0000-0200-000096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a:extLst>
            <a:ext uri="{FF2B5EF4-FFF2-40B4-BE49-F238E27FC236}">
              <a16:creationId xmlns:a16="http://schemas.microsoft.com/office/drawing/2014/main" id="{00000000-0008-0000-0200-000097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a:extLst>
            <a:ext uri="{FF2B5EF4-FFF2-40B4-BE49-F238E27FC236}">
              <a16:creationId xmlns:a16="http://schemas.microsoft.com/office/drawing/2014/main" id="{00000000-0008-0000-0200-000098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a:extLst>
            <a:ext uri="{FF2B5EF4-FFF2-40B4-BE49-F238E27FC236}">
              <a16:creationId xmlns:a16="http://schemas.microsoft.com/office/drawing/2014/main" id="{00000000-0008-0000-0200-000099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a:extLst>
            <a:ext uri="{FF2B5EF4-FFF2-40B4-BE49-F238E27FC236}">
              <a16:creationId xmlns:a16="http://schemas.microsoft.com/office/drawing/2014/main" id="{00000000-0008-0000-0200-00009A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a:extLst>
            <a:ext uri="{FF2B5EF4-FFF2-40B4-BE49-F238E27FC236}">
              <a16:creationId xmlns:a16="http://schemas.microsoft.com/office/drawing/2014/main" id="{00000000-0008-0000-0200-00009B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a:extLst>
            <a:ext uri="{FF2B5EF4-FFF2-40B4-BE49-F238E27FC236}">
              <a16:creationId xmlns:a16="http://schemas.microsoft.com/office/drawing/2014/main" id="{00000000-0008-0000-0200-00009C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0" name="テキスト ボックス 669">
          <a:extLst>
            <a:ext uri="{FF2B5EF4-FFF2-40B4-BE49-F238E27FC236}">
              <a16:creationId xmlns:a16="http://schemas.microsoft.com/office/drawing/2014/main" id="{00000000-0008-0000-0200-00009E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2" name="テキスト ボックス 671">
          <a:extLst>
            <a:ext uri="{FF2B5EF4-FFF2-40B4-BE49-F238E27FC236}">
              <a16:creationId xmlns:a16="http://schemas.microsoft.com/office/drawing/2014/main" id="{00000000-0008-0000-0200-0000A0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4" name="テキスト ボックス 673">
          <a:extLst>
            <a:ext uri="{FF2B5EF4-FFF2-40B4-BE49-F238E27FC236}">
              <a16:creationId xmlns:a16="http://schemas.microsoft.com/office/drawing/2014/main" id="{00000000-0008-0000-0200-0000A2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76" name="テキスト ボックス 675">
          <a:extLst>
            <a:ext uri="{FF2B5EF4-FFF2-40B4-BE49-F238E27FC236}">
              <a16:creationId xmlns:a16="http://schemas.microsoft.com/office/drawing/2014/main" id="{00000000-0008-0000-0200-0000A4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77" name="直線コネクタ 676">
          <a:extLst>
            <a:ext uri="{FF2B5EF4-FFF2-40B4-BE49-F238E27FC236}">
              <a16:creationId xmlns:a16="http://schemas.microsoft.com/office/drawing/2014/main" id="{00000000-0008-0000-0200-0000A5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78" name="テキスト ボックス 677">
          <a:extLst>
            <a:ext uri="{FF2B5EF4-FFF2-40B4-BE49-F238E27FC236}">
              <a16:creationId xmlns:a16="http://schemas.microsoft.com/office/drawing/2014/main" id="{00000000-0008-0000-0200-0000A6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9" name="直線コネクタ 678">
          <a:extLst>
            <a:ext uri="{FF2B5EF4-FFF2-40B4-BE49-F238E27FC236}">
              <a16:creationId xmlns:a16="http://schemas.microsoft.com/office/drawing/2014/main" id="{00000000-0008-0000-0200-0000A7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0" name="テキスト ボックス 679">
          <a:extLst>
            <a:ext uri="{FF2B5EF4-FFF2-40B4-BE49-F238E27FC236}">
              <a16:creationId xmlns:a16="http://schemas.microsoft.com/office/drawing/2014/main" id="{00000000-0008-0000-0200-0000A8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1" name="【保健センター・保健所】&#10;一人当たり面積グラフ枠">
          <a:extLst>
            <a:ext uri="{FF2B5EF4-FFF2-40B4-BE49-F238E27FC236}">
              <a16:creationId xmlns:a16="http://schemas.microsoft.com/office/drawing/2014/main" id="{00000000-0008-0000-0200-0000A9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682" name="直線コネクタ 681">
          <a:extLst>
            <a:ext uri="{FF2B5EF4-FFF2-40B4-BE49-F238E27FC236}">
              <a16:creationId xmlns:a16="http://schemas.microsoft.com/office/drawing/2014/main" id="{00000000-0008-0000-0200-0000AA020000}"/>
            </a:ext>
          </a:extLst>
        </xdr:cNvPr>
        <xdr:cNvCxnSpPr/>
      </xdr:nvCxnSpPr>
      <xdr:spPr>
        <a:xfrm flipV="1">
          <a:off x="22160864" y="9768840"/>
          <a:ext cx="0" cy="11868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683" name="【保健センター・保健所】&#10;一人当たり面積最小値テキスト">
          <a:extLst>
            <a:ext uri="{FF2B5EF4-FFF2-40B4-BE49-F238E27FC236}">
              <a16:creationId xmlns:a16="http://schemas.microsoft.com/office/drawing/2014/main" id="{00000000-0008-0000-0200-0000AB020000}"/>
            </a:ext>
          </a:extLst>
        </xdr:cNvPr>
        <xdr:cNvSpPr txBox="1"/>
      </xdr:nvSpPr>
      <xdr:spPr>
        <a:xfrm>
          <a:off x="22199600" y="10959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684" name="直線コネクタ 683">
          <a:extLst>
            <a:ext uri="{FF2B5EF4-FFF2-40B4-BE49-F238E27FC236}">
              <a16:creationId xmlns:a16="http://schemas.microsoft.com/office/drawing/2014/main" id="{00000000-0008-0000-0200-0000AC020000}"/>
            </a:ext>
          </a:extLst>
        </xdr:cNvPr>
        <xdr:cNvCxnSpPr/>
      </xdr:nvCxnSpPr>
      <xdr:spPr>
        <a:xfrm>
          <a:off x="22072600" y="10955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685" name="【保健センター・保健所】&#10;一人当たり面積最大値テキスト">
          <a:extLst>
            <a:ext uri="{FF2B5EF4-FFF2-40B4-BE49-F238E27FC236}">
              <a16:creationId xmlns:a16="http://schemas.microsoft.com/office/drawing/2014/main" id="{00000000-0008-0000-0200-0000AD020000}"/>
            </a:ext>
          </a:extLst>
        </xdr:cNvPr>
        <xdr:cNvSpPr txBox="1"/>
      </xdr:nvSpPr>
      <xdr:spPr>
        <a:xfrm>
          <a:off x="22199600" y="9544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686" name="直線コネクタ 685">
          <a:extLst>
            <a:ext uri="{FF2B5EF4-FFF2-40B4-BE49-F238E27FC236}">
              <a16:creationId xmlns:a16="http://schemas.microsoft.com/office/drawing/2014/main" id="{00000000-0008-0000-0200-0000AE020000}"/>
            </a:ext>
          </a:extLst>
        </xdr:cNvPr>
        <xdr:cNvCxnSpPr/>
      </xdr:nvCxnSpPr>
      <xdr:spPr>
        <a:xfrm>
          <a:off x="22072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687" name="【保健センター・保健所】&#10;一人当たり面積平均値テキスト">
          <a:extLst>
            <a:ext uri="{FF2B5EF4-FFF2-40B4-BE49-F238E27FC236}">
              <a16:creationId xmlns:a16="http://schemas.microsoft.com/office/drawing/2014/main" id="{00000000-0008-0000-0200-0000AF020000}"/>
            </a:ext>
          </a:extLst>
        </xdr:cNvPr>
        <xdr:cNvSpPr txBox="1"/>
      </xdr:nvSpPr>
      <xdr:spPr>
        <a:xfrm>
          <a:off x="22199600" y="105162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688" name="フローチャート: 判断 687">
          <a:extLst>
            <a:ext uri="{FF2B5EF4-FFF2-40B4-BE49-F238E27FC236}">
              <a16:creationId xmlns:a16="http://schemas.microsoft.com/office/drawing/2014/main" id="{00000000-0008-0000-0200-0000B0020000}"/>
            </a:ext>
          </a:extLst>
        </xdr:cNvPr>
        <xdr:cNvSpPr/>
      </xdr:nvSpPr>
      <xdr:spPr>
        <a:xfrm>
          <a:off x="22110700" y="1066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689" name="フローチャート: 判断 688">
          <a:extLst>
            <a:ext uri="{FF2B5EF4-FFF2-40B4-BE49-F238E27FC236}">
              <a16:creationId xmlns:a16="http://schemas.microsoft.com/office/drawing/2014/main" id="{00000000-0008-0000-0200-0000B1020000}"/>
            </a:ext>
          </a:extLst>
        </xdr:cNvPr>
        <xdr:cNvSpPr/>
      </xdr:nvSpPr>
      <xdr:spPr>
        <a:xfrm>
          <a:off x="212725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690" name="フローチャート: 判断 689">
          <a:extLst>
            <a:ext uri="{FF2B5EF4-FFF2-40B4-BE49-F238E27FC236}">
              <a16:creationId xmlns:a16="http://schemas.microsoft.com/office/drawing/2014/main" id="{00000000-0008-0000-0200-0000B2020000}"/>
            </a:ext>
          </a:extLst>
        </xdr:cNvPr>
        <xdr:cNvSpPr/>
      </xdr:nvSpPr>
      <xdr:spPr>
        <a:xfrm>
          <a:off x="20383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691" name="フローチャート: 判断 690">
          <a:extLst>
            <a:ext uri="{FF2B5EF4-FFF2-40B4-BE49-F238E27FC236}">
              <a16:creationId xmlns:a16="http://schemas.microsoft.com/office/drawing/2014/main" id="{00000000-0008-0000-0200-0000B3020000}"/>
            </a:ext>
          </a:extLst>
        </xdr:cNvPr>
        <xdr:cNvSpPr/>
      </xdr:nvSpPr>
      <xdr:spPr>
        <a:xfrm>
          <a:off x="19494500" y="1067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692" name="フローチャート: 判断 691">
          <a:extLst>
            <a:ext uri="{FF2B5EF4-FFF2-40B4-BE49-F238E27FC236}">
              <a16:creationId xmlns:a16="http://schemas.microsoft.com/office/drawing/2014/main" id="{00000000-0008-0000-0200-0000B4020000}"/>
            </a:ext>
          </a:extLst>
        </xdr:cNvPr>
        <xdr:cNvSpPr/>
      </xdr:nvSpPr>
      <xdr:spPr>
        <a:xfrm>
          <a:off x="18605500" y="10702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3" name="テキスト ボックス 692">
          <a:extLst>
            <a:ext uri="{FF2B5EF4-FFF2-40B4-BE49-F238E27FC236}">
              <a16:creationId xmlns:a16="http://schemas.microsoft.com/office/drawing/2014/main" id="{00000000-0008-0000-0200-0000B5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0000000-0008-0000-0200-0000B6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00000000-0008-0000-0200-0000B8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67310</xdr:rowOff>
    </xdr:from>
    <xdr:to>
      <xdr:col>116</xdr:col>
      <xdr:colOff>114300</xdr:colOff>
      <xdr:row>63</xdr:row>
      <xdr:rowOff>168910</xdr:rowOff>
    </xdr:to>
    <xdr:sp macro="" textlink="">
      <xdr:nvSpPr>
        <xdr:cNvPr id="698" name="楕円 697">
          <a:extLst>
            <a:ext uri="{FF2B5EF4-FFF2-40B4-BE49-F238E27FC236}">
              <a16:creationId xmlns:a16="http://schemas.microsoft.com/office/drawing/2014/main" id="{00000000-0008-0000-0200-0000BA020000}"/>
            </a:ext>
          </a:extLst>
        </xdr:cNvPr>
        <xdr:cNvSpPr/>
      </xdr:nvSpPr>
      <xdr:spPr>
        <a:xfrm>
          <a:off x="22110700" y="10868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153687</xdr:rowOff>
    </xdr:from>
    <xdr:ext cx="469744" cy="259045"/>
    <xdr:sp macro="" textlink="">
      <xdr:nvSpPr>
        <xdr:cNvPr id="699" name="【保健センター・保健所】&#10;一人当たり面積該当値テキスト">
          <a:extLst>
            <a:ext uri="{FF2B5EF4-FFF2-40B4-BE49-F238E27FC236}">
              <a16:creationId xmlns:a16="http://schemas.microsoft.com/office/drawing/2014/main" id="{00000000-0008-0000-0200-0000BB020000}"/>
            </a:ext>
          </a:extLst>
        </xdr:cNvPr>
        <xdr:cNvSpPr txBox="1"/>
      </xdr:nvSpPr>
      <xdr:spPr>
        <a:xfrm>
          <a:off x="22199600" y="10783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69215</xdr:rowOff>
    </xdr:from>
    <xdr:to>
      <xdr:col>112</xdr:col>
      <xdr:colOff>38100</xdr:colOff>
      <xdr:row>63</xdr:row>
      <xdr:rowOff>170815</xdr:rowOff>
    </xdr:to>
    <xdr:sp macro="" textlink="">
      <xdr:nvSpPr>
        <xdr:cNvPr id="700" name="楕円 699">
          <a:extLst>
            <a:ext uri="{FF2B5EF4-FFF2-40B4-BE49-F238E27FC236}">
              <a16:creationId xmlns:a16="http://schemas.microsoft.com/office/drawing/2014/main" id="{00000000-0008-0000-0200-0000BC020000}"/>
            </a:ext>
          </a:extLst>
        </xdr:cNvPr>
        <xdr:cNvSpPr/>
      </xdr:nvSpPr>
      <xdr:spPr>
        <a:xfrm>
          <a:off x="21272500" y="1087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118110</xdr:rowOff>
    </xdr:from>
    <xdr:to>
      <xdr:col>116</xdr:col>
      <xdr:colOff>63500</xdr:colOff>
      <xdr:row>63</xdr:row>
      <xdr:rowOff>120015</xdr:rowOff>
    </xdr:to>
    <xdr:cxnSp macro="">
      <xdr:nvCxnSpPr>
        <xdr:cNvPr id="701" name="直線コネクタ 700">
          <a:extLst>
            <a:ext uri="{FF2B5EF4-FFF2-40B4-BE49-F238E27FC236}">
              <a16:creationId xmlns:a16="http://schemas.microsoft.com/office/drawing/2014/main" id="{00000000-0008-0000-0200-0000BD020000}"/>
            </a:ext>
          </a:extLst>
        </xdr:cNvPr>
        <xdr:cNvCxnSpPr/>
      </xdr:nvCxnSpPr>
      <xdr:spPr>
        <a:xfrm flipV="1">
          <a:off x="21323300" y="10919460"/>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71120</xdr:rowOff>
    </xdr:from>
    <xdr:to>
      <xdr:col>107</xdr:col>
      <xdr:colOff>101600</xdr:colOff>
      <xdr:row>64</xdr:row>
      <xdr:rowOff>1270</xdr:rowOff>
    </xdr:to>
    <xdr:sp macro="" textlink="">
      <xdr:nvSpPr>
        <xdr:cNvPr id="702" name="楕円 701">
          <a:extLst>
            <a:ext uri="{FF2B5EF4-FFF2-40B4-BE49-F238E27FC236}">
              <a16:creationId xmlns:a16="http://schemas.microsoft.com/office/drawing/2014/main" id="{00000000-0008-0000-0200-0000BE020000}"/>
            </a:ext>
          </a:extLst>
        </xdr:cNvPr>
        <xdr:cNvSpPr/>
      </xdr:nvSpPr>
      <xdr:spPr>
        <a:xfrm>
          <a:off x="20383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120015</xdr:rowOff>
    </xdr:from>
    <xdr:to>
      <xdr:col>111</xdr:col>
      <xdr:colOff>177800</xdr:colOff>
      <xdr:row>63</xdr:row>
      <xdr:rowOff>121920</xdr:rowOff>
    </xdr:to>
    <xdr:cxnSp macro="">
      <xdr:nvCxnSpPr>
        <xdr:cNvPr id="703" name="直線コネクタ 702">
          <a:extLst>
            <a:ext uri="{FF2B5EF4-FFF2-40B4-BE49-F238E27FC236}">
              <a16:creationId xmlns:a16="http://schemas.microsoft.com/office/drawing/2014/main" id="{00000000-0008-0000-0200-0000BF020000}"/>
            </a:ext>
          </a:extLst>
        </xdr:cNvPr>
        <xdr:cNvCxnSpPr/>
      </xdr:nvCxnSpPr>
      <xdr:spPr>
        <a:xfrm flipV="1">
          <a:off x="20434300" y="1092136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71120</xdr:rowOff>
    </xdr:from>
    <xdr:to>
      <xdr:col>102</xdr:col>
      <xdr:colOff>165100</xdr:colOff>
      <xdr:row>64</xdr:row>
      <xdr:rowOff>1270</xdr:rowOff>
    </xdr:to>
    <xdr:sp macro="" textlink="">
      <xdr:nvSpPr>
        <xdr:cNvPr id="704" name="楕円 703">
          <a:extLst>
            <a:ext uri="{FF2B5EF4-FFF2-40B4-BE49-F238E27FC236}">
              <a16:creationId xmlns:a16="http://schemas.microsoft.com/office/drawing/2014/main" id="{00000000-0008-0000-0200-0000C0020000}"/>
            </a:ext>
          </a:extLst>
        </xdr:cNvPr>
        <xdr:cNvSpPr/>
      </xdr:nvSpPr>
      <xdr:spPr>
        <a:xfrm>
          <a:off x="19494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121920</xdr:rowOff>
    </xdr:from>
    <xdr:to>
      <xdr:col>107</xdr:col>
      <xdr:colOff>50800</xdr:colOff>
      <xdr:row>63</xdr:row>
      <xdr:rowOff>121920</xdr:rowOff>
    </xdr:to>
    <xdr:cxnSp macro="">
      <xdr:nvCxnSpPr>
        <xdr:cNvPr id="705" name="直線コネクタ 704">
          <a:extLst>
            <a:ext uri="{FF2B5EF4-FFF2-40B4-BE49-F238E27FC236}">
              <a16:creationId xmlns:a16="http://schemas.microsoft.com/office/drawing/2014/main" id="{00000000-0008-0000-0200-0000C1020000}"/>
            </a:ext>
          </a:extLst>
        </xdr:cNvPr>
        <xdr:cNvCxnSpPr/>
      </xdr:nvCxnSpPr>
      <xdr:spPr>
        <a:xfrm>
          <a:off x="19545300" y="1092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73025</xdr:rowOff>
    </xdr:from>
    <xdr:to>
      <xdr:col>98</xdr:col>
      <xdr:colOff>38100</xdr:colOff>
      <xdr:row>64</xdr:row>
      <xdr:rowOff>3175</xdr:rowOff>
    </xdr:to>
    <xdr:sp macro="" textlink="">
      <xdr:nvSpPr>
        <xdr:cNvPr id="706" name="楕円 705">
          <a:extLst>
            <a:ext uri="{FF2B5EF4-FFF2-40B4-BE49-F238E27FC236}">
              <a16:creationId xmlns:a16="http://schemas.microsoft.com/office/drawing/2014/main" id="{00000000-0008-0000-0200-0000C2020000}"/>
            </a:ext>
          </a:extLst>
        </xdr:cNvPr>
        <xdr:cNvSpPr/>
      </xdr:nvSpPr>
      <xdr:spPr>
        <a:xfrm>
          <a:off x="18605500" y="1087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121920</xdr:rowOff>
    </xdr:from>
    <xdr:to>
      <xdr:col>102</xdr:col>
      <xdr:colOff>114300</xdr:colOff>
      <xdr:row>63</xdr:row>
      <xdr:rowOff>123825</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flipV="1">
          <a:off x="18656300" y="1092327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708" name="n_1aveValue【保健センター・保健所】&#10;一人当たり面積">
          <a:extLst>
            <a:ext uri="{FF2B5EF4-FFF2-40B4-BE49-F238E27FC236}">
              <a16:creationId xmlns:a16="http://schemas.microsoft.com/office/drawing/2014/main" id="{00000000-0008-0000-0200-0000C4020000}"/>
            </a:ext>
          </a:extLst>
        </xdr:cNvPr>
        <xdr:cNvSpPr txBox="1"/>
      </xdr:nvSpPr>
      <xdr:spPr>
        <a:xfrm>
          <a:off x="21075727" y="104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709" name="n_2aveValue【保健センター・保健所】&#10;一人当たり面積">
          <a:extLst>
            <a:ext uri="{FF2B5EF4-FFF2-40B4-BE49-F238E27FC236}">
              <a16:creationId xmlns:a16="http://schemas.microsoft.com/office/drawing/2014/main" id="{00000000-0008-0000-0200-0000C5020000}"/>
            </a:ext>
          </a:extLst>
        </xdr:cNvPr>
        <xdr:cNvSpPr txBox="1"/>
      </xdr:nvSpPr>
      <xdr:spPr>
        <a:xfrm>
          <a:off x="20199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710" name="n_3aveValue【保健センター・保健所】&#10;一人当たり面積">
          <a:extLst>
            <a:ext uri="{FF2B5EF4-FFF2-40B4-BE49-F238E27FC236}">
              <a16:creationId xmlns:a16="http://schemas.microsoft.com/office/drawing/2014/main" id="{00000000-0008-0000-0200-0000C6020000}"/>
            </a:ext>
          </a:extLst>
        </xdr:cNvPr>
        <xdr:cNvSpPr txBox="1"/>
      </xdr:nvSpPr>
      <xdr:spPr>
        <a:xfrm>
          <a:off x="19310427" y="10445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711" name="n_4aveValue【保健センター・保健所】&#10;一人当たり面積">
          <a:extLst>
            <a:ext uri="{FF2B5EF4-FFF2-40B4-BE49-F238E27FC236}">
              <a16:creationId xmlns:a16="http://schemas.microsoft.com/office/drawing/2014/main" id="{00000000-0008-0000-0200-0000C7020000}"/>
            </a:ext>
          </a:extLst>
        </xdr:cNvPr>
        <xdr:cNvSpPr txBox="1"/>
      </xdr:nvSpPr>
      <xdr:spPr>
        <a:xfrm>
          <a:off x="18421427" y="10478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161942</xdr:rowOff>
    </xdr:from>
    <xdr:ext cx="469744" cy="259045"/>
    <xdr:sp macro="" textlink="">
      <xdr:nvSpPr>
        <xdr:cNvPr id="712" name="n_1mainValue【保健センター・保健所】&#10;一人当たり面積">
          <a:extLst>
            <a:ext uri="{FF2B5EF4-FFF2-40B4-BE49-F238E27FC236}">
              <a16:creationId xmlns:a16="http://schemas.microsoft.com/office/drawing/2014/main" id="{00000000-0008-0000-0200-0000C8020000}"/>
            </a:ext>
          </a:extLst>
        </xdr:cNvPr>
        <xdr:cNvSpPr txBox="1"/>
      </xdr:nvSpPr>
      <xdr:spPr>
        <a:xfrm>
          <a:off x="21075727" y="10963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163847</xdr:rowOff>
    </xdr:from>
    <xdr:ext cx="469744" cy="259045"/>
    <xdr:sp macro="" textlink="">
      <xdr:nvSpPr>
        <xdr:cNvPr id="713" name="n_2mainValue【保健センター・保健所】&#10;一人当たり面積">
          <a:extLst>
            <a:ext uri="{FF2B5EF4-FFF2-40B4-BE49-F238E27FC236}">
              <a16:creationId xmlns:a16="http://schemas.microsoft.com/office/drawing/2014/main" id="{00000000-0008-0000-0200-0000C9020000}"/>
            </a:ext>
          </a:extLst>
        </xdr:cNvPr>
        <xdr:cNvSpPr txBox="1"/>
      </xdr:nvSpPr>
      <xdr:spPr>
        <a:xfrm>
          <a:off x="20199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163847</xdr:rowOff>
    </xdr:from>
    <xdr:ext cx="469744" cy="259045"/>
    <xdr:sp macro="" textlink="">
      <xdr:nvSpPr>
        <xdr:cNvPr id="714" name="n_3mainValue【保健センター・保健所】&#10;一人当たり面積">
          <a:extLst>
            <a:ext uri="{FF2B5EF4-FFF2-40B4-BE49-F238E27FC236}">
              <a16:creationId xmlns:a16="http://schemas.microsoft.com/office/drawing/2014/main" id="{00000000-0008-0000-0200-0000CA020000}"/>
            </a:ext>
          </a:extLst>
        </xdr:cNvPr>
        <xdr:cNvSpPr txBox="1"/>
      </xdr:nvSpPr>
      <xdr:spPr>
        <a:xfrm>
          <a:off x="19310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165752</xdr:rowOff>
    </xdr:from>
    <xdr:ext cx="469744" cy="259045"/>
    <xdr:sp macro="" textlink="">
      <xdr:nvSpPr>
        <xdr:cNvPr id="715" name="n_4mainValue【保健センター・保健所】&#10;一人当たり面積">
          <a:extLst>
            <a:ext uri="{FF2B5EF4-FFF2-40B4-BE49-F238E27FC236}">
              <a16:creationId xmlns:a16="http://schemas.microsoft.com/office/drawing/2014/main" id="{00000000-0008-0000-0200-0000CB020000}"/>
            </a:ext>
          </a:extLst>
        </xdr:cNvPr>
        <xdr:cNvSpPr txBox="1"/>
      </xdr:nvSpPr>
      <xdr:spPr>
        <a:xfrm>
          <a:off x="18421427" y="10967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6" name="正方形/長方形 715">
          <a:extLst>
            <a:ext uri="{FF2B5EF4-FFF2-40B4-BE49-F238E27FC236}">
              <a16:creationId xmlns:a16="http://schemas.microsoft.com/office/drawing/2014/main" id="{00000000-0008-0000-0200-0000CC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7" name="正方形/長方形 716">
          <a:extLst>
            <a:ext uri="{FF2B5EF4-FFF2-40B4-BE49-F238E27FC236}">
              <a16:creationId xmlns:a16="http://schemas.microsoft.com/office/drawing/2014/main" id="{00000000-0008-0000-0200-0000CD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8" name="正方形/長方形 717">
          <a:extLst>
            <a:ext uri="{FF2B5EF4-FFF2-40B4-BE49-F238E27FC236}">
              <a16:creationId xmlns:a16="http://schemas.microsoft.com/office/drawing/2014/main" id="{00000000-0008-0000-0200-0000CE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9" name="正方形/長方形 718">
          <a:extLst>
            <a:ext uri="{FF2B5EF4-FFF2-40B4-BE49-F238E27FC236}">
              <a16:creationId xmlns:a16="http://schemas.microsoft.com/office/drawing/2014/main" id="{00000000-0008-0000-0200-0000CF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0" name="正方形/長方形 719">
          <a:extLst>
            <a:ext uri="{FF2B5EF4-FFF2-40B4-BE49-F238E27FC236}">
              <a16:creationId xmlns:a16="http://schemas.microsoft.com/office/drawing/2014/main" id="{00000000-0008-0000-0200-0000D0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1" name="正方形/長方形 720">
          <a:extLst>
            <a:ext uri="{FF2B5EF4-FFF2-40B4-BE49-F238E27FC236}">
              <a16:creationId xmlns:a16="http://schemas.microsoft.com/office/drawing/2014/main" id="{00000000-0008-0000-0200-0000D1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2" name="正方形/長方形 721">
          <a:extLst>
            <a:ext uri="{FF2B5EF4-FFF2-40B4-BE49-F238E27FC236}">
              <a16:creationId xmlns:a16="http://schemas.microsoft.com/office/drawing/2014/main" id="{00000000-0008-0000-0200-0000D2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3" name="正方形/長方形 722">
          <a:extLst>
            <a:ext uri="{FF2B5EF4-FFF2-40B4-BE49-F238E27FC236}">
              <a16:creationId xmlns:a16="http://schemas.microsoft.com/office/drawing/2014/main" id="{00000000-0008-0000-0200-0000D3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4" name="テキスト ボックス 723">
          <a:extLst>
            <a:ext uri="{FF2B5EF4-FFF2-40B4-BE49-F238E27FC236}">
              <a16:creationId xmlns:a16="http://schemas.microsoft.com/office/drawing/2014/main" id="{00000000-0008-0000-0200-0000D4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5" name="直線コネクタ 724">
          <a:extLst>
            <a:ext uri="{FF2B5EF4-FFF2-40B4-BE49-F238E27FC236}">
              <a16:creationId xmlns:a16="http://schemas.microsoft.com/office/drawing/2014/main" id="{00000000-0008-0000-0200-0000D5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6" name="テキスト ボックス 725">
          <a:extLst>
            <a:ext uri="{FF2B5EF4-FFF2-40B4-BE49-F238E27FC236}">
              <a16:creationId xmlns:a16="http://schemas.microsoft.com/office/drawing/2014/main" id="{00000000-0008-0000-0200-0000D6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7" name="直線コネクタ 726">
          <a:extLst>
            <a:ext uri="{FF2B5EF4-FFF2-40B4-BE49-F238E27FC236}">
              <a16:creationId xmlns:a16="http://schemas.microsoft.com/office/drawing/2014/main" id="{00000000-0008-0000-0200-0000D7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8" name="テキスト ボックス 727">
          <a:extLst>
            <a:ext uri="{FF2B5EF4-FFF2-40B4-BE49-F238E27FC236}">
              <a16:creationId xmlns:a16="http://schemas.microsoft.com/office/drawing/2014/main" id="{00000000-0008-0000-0200-0000D8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9" name="直線コネクタ 728">
          <a:extLst>
            <a:ext uri="{FF2B5EF4-FFF2-40B4-BE49-F238E27FC236}">
              <a16:creationId xmlns:a16="http://schemas.microsoft.com/office/drawing/2014/main" id="{00000000-0008-0000-0200-0000D9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0" name="テキスト ボックス 729">
          <a:extLst>
            <a:ext uri="{FF2B5EF4-FFF2-40B4-BE49-F238E27FC236}">
              <a16:creationId xmlns:a16="http://schemas.microsoft.com/office/drawing/2014/main" id="{00000000-0008-0000-0200-0000DA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1" name="直線コネクタ 730">
          <a:extLst>
            <a:ext uri="{FF2B5EF4-FFF2-40B4-BE49-F238E27FC236}">
              <a16:creationId xmlns:a16="http://schemas.microsoft.com/office/drawing/2014/main" id="{00000000-0008-0000-0200-0000DB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2" name="テキスト ボックス 731">
          <a:extLst>
            <a:ext uri="{FF2B5EF4-FFF2-40B4-BE49-F238E27FC236}">
              <a16:creationId xmlns:a16="http://schemas.microsoft.com/office/drawing/2014/main" id="{00000000-0008-0000-0200-0000DC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3" name="直線コネクタ 732">
          <a:extLst>
            <a:ext uri="{FF2B5EF4-FFF2-40B4-BE49-F238E27FC236}">
              <a16:creationId xmlns:a16="http://schemas.microsoft.com/office/drawing/2014/main" id="{00000000-0008-0000-0200-0000DD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4" name="テキスト ボックス 733">
          <a:extLst>
            <a:ext uri="{FF2B5EF4-FFF2-40B4-BE49-F238E27FC236}">
              <a16:creationId xmlns:a16="http://schemas.microsoft.com/office/drawing/2014/main" id="{00000000-0008-0000-0200-0000DE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5" name="直線コネクタ 734">
          <a:extLst>
            <a:ext uri="{FF2B5EF4-FFF2-40B4-BE49-F238E27FC236}">
              <a16:creationId xmlns:a16="http://schemas.microsoft.com/office/drawing/2014/main" id="{00000000-0008-0000-0200-0000DF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6" name="テキスト ボックス 735">
          <a:extLst>
            <a:ext uri="{FF2B5EF4-FFF2-40B4-BE49-F238E27FC236}">
              <a16:creationId xmlns:a16="http://schemas.microsoft.com/office/drawing/2014/main" id="{00000000-0008-0000-0200-0000E0020000}"/>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a:extLst>
            <a:ext uri="{FF2B5EF4-FFF2-40B4-BE49-F238E27FC236}">
              <a16:creationId xmlns:a16="http://schemas.microsoft.com/office/drawing/2014/main" id="{00000000-0008-0000-0200-0000E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a:extLst>
            <a:ext uri="{FF2B5EF4-FFF2-40B4-BE49-F238E27FC236}">
              <a16:creationId xmlns:a16="http://schemas.microsoft.com/office/drawing/2014/main" id="{00000000-0008-0000-0200-0000E202000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a:extLst>
            <a:ext uri="{FF2B5EF4-FFF2-40B4-BE49-F238E27FC236}">
              <a16:creationId xmlns:a16="http://schemas.microsoft.com/office/drawing/2014/main" id="{00000000-0008-0000-0200-0000E3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740" name="直線コネクタ 739">
          <a:extLst>
            <a:ext uri="{FF2B5EF4-FFF2-40B4-BE49-F238E27FC236}">
              <a16:creationId xmlns:a16="http://schemas.microsoft.com/office/drawing/2014/main" id="{00000000-0008-0000-0200-0000E4020000}"/>
            </a:ext>
          </a:extLst>
        </xdr:cNvPr>
        <xdr:cNvCxnSpPr/>
      </xdr:nvCxnSpPr>
      <xdr:spPr>
        <a:xfrm flipV="1">
          <a:off x="16318864" y="13222605"/>
          <a:ext cx="0" cy="1586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741" name="【消防施設】&#10;有形固定資産減価償却率最小値テキスト">
          <a:extLst>
            <a:ext uri="{FF2B5EF4-FFF2-40B4-BE49-F238E27FC236}">
              <a16:creationId xmlns:a16="http://schemas.microsoft.com/office/drawing/2014/main" id="{00000000-0008-0000-0200-0000E5020000}"/>
            </a:ext>
          </a:extLst>
        </xdr:cNvPr>
        <xdr:cNvSpPr txBox="1"/>
      </xdr:nvSpPr>
      <xdr:spPr>
        <a:xfrm>
          <a:off x="16357600" y="1481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742" name="直線コネクタ 741">
          <a:extLst>
            <a:ext uri="{FF2B5EF4-FFF2-40B4-BE49-F238E27FC236}">
              <a16:creationId xmlns:a16="http://schemas.microsoft.com/office/drawing/2014/main" id="{00000000-0008-0000-0200-0000E6020000}"/>
            </a:ext>
          </a:extLst>
        </xdr:cNvPr>
        <xdr:cNvCxnSpPr/>
      </xdr:nvCxnSpPr>
      <xdr:spPr>
        <a:xfrm>
          <a:off x="16230600" y="1480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743" name="【消防施設】&#10;有形固定資産減価償却率最大値テキスト">
          <a:extLst>
            <a:ext uri="{FF2B5EF4-FFF2-40B4-BE49-F238E27FC236}">
              <a16:creationId xmlns:a16="http://schemas.microsoft.com/office/drawing/2014/main" id="{00000000-0008-0000-0200-0000E7020000}"/>
            </a:ext>
          </a:extLst>
        </xdr:cNvPr>
        <xdr:cNvSpPr txBox="1"/>
      </xdr:nvSpPr>
      <xdr:spPr>
        <a:xfrm>
          <a:off x="16357600" y="12997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744" name="直線コネクタ 743">
          <a:extLst>
            <a:ext uri="{FF2B5EF4-FFF2-40B4-BE49-F238E27FC236}">
              <a16:creationId xmlns:a16="http://schemas.microsoft.com/office/drawing/2014/main" id="{00000000-0008-0000-0200-0000E8020000}"/>
            </a:ext>
          </a:extLst>
        </xdr:cNvPr>
        <xdr:cNvCxnSpPr/>
      </xdr:nvCxnSpPr>
      <xdr:spPr>
        <a:xfrm>
          <a:off x="16230600" y="13222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53991</xdr:rowOff>
    </xdr:from>
    <xdr:ext cx="405111" cy="259045"/>
    <xdr:sp macro="" textlink="">
      <xdr:nvSpPr>
        <xdr:cNvPr id="745" name="【消防施設】&#10;有形固定資産減価償却率平均値テキスト">
          <a:extLst>
            <a:ext uri="{FF2B5EF4-FFF2-40B4-BE49-F238E27FC236}">
              <a16:creationId xmlns:a16="http://schemas.microsoft.com/office/drawing/2014/main" id="{00000000-0008-0000-0200-0000E9020000}"/>
            </a:ext>
          </a:extLst>
        </xdr:cNvPr>
        <xdr:cNvSpPr txBox="1"/>
      </xdr:nvSpPr>
      <xdr:spPr>
        <a:xfrm>
          <a:off x="16357600" y="139414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746" name="フローチャート: 判断 745">
          <a:extLst>
            <a:ext uri="{FF2B5EF4-FFF2-40B4-BE49-F238E27FC236}">
              <a16:creationId xmlns:a16="http://schemas.microsoft.com/office/drawing/2014/main" id="{00000000-0008-0000-0200-0000EA020000}"/>
            </a:ext>
          </a:extLst>
        </xdr:cNvPr>
        <xdr:cNvSpPr/>
      </xdr:nvSpPr>
      <xdr:spPr>
        <a:xfrm>
          <a:off x="16268700" y="1409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747" name="フローチャート: 判断 746">
          <a:extLst>
            <a:ext uri="{FF2B5EF4-FFF2-40B4-BE49-F238E27FC236}">
              <a16:creationId xmlns:a16="http://schemas.microsoft.com/office/drawing/2014/main" id="{00000000-0008-0000-0200-0000EB020000}"/>
            </a:ext>
          </a:extLst>
        </xdr:cNvPr>
        <xdr:cNvSpPr/>
      </xdr:nvSpPr>
      <xdr:spPr>
        <a:xfrm>
          <a:off x="15430500" y="1415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748" name="フローチャート: 判断 747">
          <a:extLst>
            <a:ext uri="{FF2B5EF4-FFF2-40B4-BE49-F238E27FC236}">
              <a16:creationId xmlns:a16="http://schemas.microsoft.com/office/drawing/2014/main" id="{00000000-0008-0000-0200-0000EC020000}"/>
            </a:ext>
          </a:extLst>
        </xdr:cNvPr>
        <xdr:cNvSpPr/>
      </xdr:nvSpPr>
      <xdr:spPr>
        <a:xfrm>
          <a:off x="14541500" y="1413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749" name="フローチャート: 判断 748">
          <a:extLst>
            <a:ext uri="{FF2B5EF4-FFF2-40B4-BE49-F238E27FC236}">
              <a16:creationId xmlns:a16="http://schemas.microsoft.com/office/drawing/2014/main" id="{00000000-0008-0000-0200-0000ED020000}"/>
            </a:ext>
          </a:extLst>
        </xdr:cNvPr>
        <xdr:cNvSpPr/>
      </xdr:nvSpPr>
      <xdr:spPr>
        <a:xfrm>
          <a:off x="13652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750" name="フローチャート: 判断 749">
          <a:extLst>
            <a:ext uri="{FF2B5EF4-FFF2-40B4-BE49-F238E27FC236}">
              <a16:creationId xmlns:a16="http://schemas.microsoft.com/office/drawing/2014/main" id="{00000000-0008-0000-0200-0000EE020000}"/>
            </a:ext>
          </a:extLst>
        </xdr:cNvPr>
        <xdr:cNvSpPr/>
      </xdr:nvSpPr>
      <xdr:spPr>
        <a:xfrm>
          <a:off x="12763500" y="1407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00000000-0008-0000-0200-0000F0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00000000-0008-0000-0200-0000F2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40639</xdr:rowOff>
    </xdr:from>
    <xdr:to>
      <xdr:col>85</xdr:col>
      <xdr:colOff>177800</xdr:colOff>
      <xdr:row>85</xdr:row>
      <xdr:rowOff>142239</xdr:rowOff>
    </xdr:to>
    <xdr:sp macro="" textlink="">
      <xdr:nvSpPr>
        <xdr:cNvPr id="756" name="楕円 755">
          <a:extLst>
            <a:ext uri="{FF2B5EF4-FFF2-40B4-BE49-F238E27FC236}">
              <a16:creationId xmlns:a16="http://schemas.microsoft.com/office/drawing/2014/main" id="{00000000-0008-0000-0200-0000F4020000}"/>
            </a:ext>
          </a:extLst>
        </xdr:cNvPr>
        <xdr:cNvSpPr/>
      </xdr:nvSpPr>
      <xdr:spPr>
        <a:xfrm>
          <a:off x="16268700" y="14613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19066</xdr:rowOff>
    </xdr:from>
    <xdr:ext cx="405111" cy="259045"/>
    <xdr:sp macro="" textlink="">
      <xdr:nvSpPr>
        <xdr:cNvPr id="757" name="【消防施設】&#10;有形固定資産減価償却率該当値テキスト">
          <a:extLst>
            <a:ext uri="{FF2B5EF4-FFF2-40B4-BE49-F238E27FC236}">
              <a16:creationId xmlns:a16="http://schemas.microsoft.com/office/drawing/2014/main" id="{00000000-0008-0000-0200-0000F5020000}"/>
            </a:ext>
          </a:extLst>
        </xdr:cNvPr>
        <xdr:cNvSpPr txBox="1"/>
      </xdr:nvSpPr>
      <xdr:spPr>
        <a:xfrm>
          <a:off x="16357600" y="14592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160655</xdr:rowOff>
    </xdr:from>
    <xdr:to>
      <xdr:col>81</xdr:col>
      <xdr:colOff>101600</xdr:colOff>
      <xdr:row>85</xdr:row>
      <xdr:rowOff>90805</xdr:rowOff>
    </xdr:to>
    <xdr:sp macro="" textlink="">
      <xdr:nvSpPr>
        <xdr:cNvPr id="758" name="楕円 757">
          <a:extLst>
            <a:ext uri="{FF2B5EF4-FFF2-40B4-BE49-F238E27FC236}">
              <a16:creationId xmlns:a16="http://schemas.microsoft.com/office/drawing/2014/main" id="{00000000-0008-0000-0200-0000F6020000}"/>
            </a:ext>
          </a:extLst>
        </xdr:cNvPr>
        <xdr:cNvSpPr/>
      </xdr:nvSpPr>
      <xdr:spPr>
        <a:xfrm>
          <a:off x="15430500" y="1456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40005</xdr:rowOff>
    </xdr:from>
    <xdr:to>
      <xdr:col>85</xdr:col>
      <xdr:colOff>127000</xdr:colOff>
      <xdr:row>85</xdr:row>
      <xdr:rowOff>91439</xdr:rowOff>
    </xdr:to>
    <xdr:cxnSp macro="">
      <xdr:nvCxnSpPr>
        <xdr:cNvPr id="759" name="直線コネクタ 758">
          <a:extLst>
            <a:ext uri="{FF2B5EF4-FFF2-40B4-BE49-F238E27FC236}">
              <a16:creationId xmlns:a16="http://schemas.microsoft.com/office/drawing/2014/main" id="{00000000-0008-0000-0200-0000F7020000}"/>
            </a:ext>
          </a:extLst>
        </xdr:cNvPr>
        <xdr:cNvCxnSpPr/>
      </xdr:nvCxnSpPr>
      <xdr:spPr>
        <a:xfrm>
          <a:off x="15481300" y="14613255"/>
          <a:ext cx="8382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103505</xdr:rowOff>
    </xdr:from>
    <xdr:to>
      <xdr:col>76</xdr:col>
      <xdr:colOff>165100</xdr:colOff>
      <xdr:row>85</xdr:row>
      <xdr:rowOff>33655</xdr:rowOff>
    </xdr:to>
    <xdr:sp macro="" textlink="">
      <xdr:nvSpPr>
        <xdr:cNvPr id="760" name="楕円 759">
          <a:extLst>
            <a:ext uri="{FF2B5EF4-FFF2-40B4-BE49-F238E27FC236}">
              <a16:creationId xmlns:a16="http://schemas.microsoft.com/office/drawing/2014/main" id="{00000000-0008-0000-0200-0000F8020000}"/>
            </a:ext>
          </a:extLst>
        </xdr:cNvPr>
        <xdr:cNvSpPr/>
      </xdr:nvSpPr>
      <xdr:spPr>
        <a:xfrm>
          <a:off x="14541500" y="14505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154305</xdr:rowOff>
    </xdr:from>
    <xdr:to>
      <xdr:col>81</xdr:col>
      <xdr:colOff>50800</xdr:colOff>
      <xdr:row>85</xdr:row>
      <xdr:rowOff>40005</xdr:rowOff>
    </xdr:to>
    <xdr:cxnSp macro="">
      <xdr:nvCxnSpPr>
        <xdr:cNvPr id="761" name="直線コネクタ 760">
          <a:extLst>
            <a:ext uri="{FF2B5EF4-FFF2-40B4-BE49-F238E27FC236}">
              <a16:creationId xmlns:a16="http://schemas.microsoft.com/office/drawing/2014/main" id="{00000000-0008-0000-0200-0000F9020000}"/>
            </a:ext>
          </a:extLst>
        </xdr:cNvPr>
        <xdr:cNvCxnSpPr/>
      </xdr:nvCxnSpPr>
      <xdr:spPr>
        <a:xfrm>
          <a:off x="14592300" y="1455610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44450</xdr:rowOff>
    </xdr:from>
    <xdr:to>
      <xdr:col>72</xdr:col>
      <xdr:colOff>38100</xdr:colOff>
      <xdr:row>84</xdr:row>
      <xdr:rowOff>146050</xdr:rowOff>
    </xdr:to>
    <xdr:sp macro="" textlink="">
      <xdr:nvSpPr>
        <xdr:cNvPr id="762" name="楕円 761">
          <a:extLst>
            <a:ext uri="{FF2B5EF4-FFF2-40B4-BE49-F238E27FC236}">
              <a16:creationId xmlns:a16="http://schemas.microsoft.com/office/drawing/2014/main" id="{00000000-0008-0000-0200-0000FA020000}"/>
            </a:ext>
          </a:extLst>
        </xdr:cNvPr>
        <xdr:cNvSpPr/>
      </xdr:nvSpPr>
      <xdr:spPr>
        <a:xfrm>
          <a:off x="13652500" y="1444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95250</xdr:rowOff>
    </xdr:from>
    <xdr:to>
      <xdr:col>76</xdr:col>
      <xdr:colOff>114300</xdr:colOff>
      <xdr:row>84</xdr:row>
      <xdr:rowOff>154305</xdr:rowOff>
    </xdr:to>
    <xdr:cxnSp macro="">
      <xdr:nvCxnSpPr>
        <xdr:cNvPr id="763" name="直線コネクタ 762">
          <a:extLst>
            <a:ext uri="{FF2B5EF4-FFF2-40B4-BE49-F238E27FC236}">
              <a16:creationId xmlns:a16="http://schemas.microsoft.com/office/drawing/2014/main" id="{00000000-0008-0000-0200-0000FB020000}"/>
            </a:ext>
          </a:extLst>
        </xdr:cNvPr>
        <xdr:cNvCxnSpPr/>
      </xdr:nvCxnSpPr>
      <xdr:spPr>
        <a:xfrm>
          <a:off x="13703300" y="1449705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158750</xdr:rowOff>
    </xdr:from>
    <xdr:to>
      <xdr:col>67</xdr:col>
      <xdr:colOff>101600</xdr:colOff>
      <xdr:row>84</xdr:row>
      <xdr:rowOff>88900</xdr:rowOff>
    </xdr:to>
    <xdr:sp macro="" textlink="">
      <xdr:nvSpPr>
        <xdr:cNvPr id="764" name="楕円 763">
          <a:extLst>
            <a:ext uri="{FF2B5EF4-FFF2-40B4-BE49-F238E27FC236}">
              <a16:creationId xmlns:a16="http://schemas.microsoft.com/office/drawing/2014/main" id="{00000000-0008-0000-0200-0000FC020000}"/>
            </a:ext>
          </a:extLst>
        </xdr:cNvPr>
        <xdr:cNvSpPr/>
      </xdr:nvSpPr>
      <xdr:spPr>
        <a:xfrm>
          <a:off x="12763500" y="1438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38100</xdr:rowOff>
    </xdr:from>
    <xdr:to>
      <xdr:col>71</xdr:col>
      <xdr:colOff>177800</xdr:colOff>
      <xdr:row>84</xdr:row>
      <xdr:rowOff>95250</xdr:rowOff>
    </xdr:to>
    <xdr:cxnSp macro="">
      <xdr:nvCxnSpPr>
        <xdr:cNvPr id="765" name="直線コネクタ 764">
          <a:extLst>
            <a:ext uri="{FF2B5EF4-FFF2-40B4-BE49-F238E27FC236}">
              <a16:creationId xmlns:a16="http://schemas.microsoft.com/office/drawing/2014/main" id="{00000000-0008-0000-0200-0000FD020000}"/>
            </a:ext>
          </a:extLst>
        </xdr:cNvPr>
        <xdr:cNvCxnSpPr/>
      </xdr:nvCxnSpPr>
      <xdr:spPr>
        <a:xfrm>
          <a:off x="12814300" y="144399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42563</xdr:rowOff>
    </xdr:from>
    <xdr:ext cx="405111" cy="259045"/>
    <xdr:sp macro="" textlink="">
      <xdr:nvSpPr>
        <xdr:cNvPr id="766" name="n_1aveValue【消防施設】&#10;有形固定資産減価償却率">
          <a:extLst>
            <a:ext uri="{FF2B5EF4-FFF2-40B4-BE49-F238E27FC236}">
              <a16:creationId xmlns:a16="http://schemas.microsoft.com/office/drawing/2014/main" id="{00000000-0008-0000-0200-0000FE020000}"/>
            </a:ext>
          </a:extLst>
        </xdr:cNvPr>
        <xdr:cNvSpPr txBox="1"/>
      </xdr:nvSpPr>
      <xdr:spPr>
        <a:xfrm>
          <a:off x="152660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25416</xdr:rowOff>
    </xdr:from>
    <xdr:ext cx="405111" cy="259045"/>
    <xdr:sp macro="" textlink="">
      <xdr:nvSpPr>
        <xdr:cNvPr id="767" name="n_2aveValue【消防施設】&#10;有形固定資産減価償却率">
          <a:extLst>
            <a:ext uri="{FF2B5EF4-FFF2-40B4-BE49-F238E27FC236}">
              <a16:creationId xmlns:a16="http://schemas.microsoft.com/office/drawing/2014/main" id="{00000000-0008-0000-0200-0000FF020000}"/>
            </a:ext>
          </a:extLst>
        </xdr:cNvPr>
        <xdr:cNvSpPr txBox="1"/>
      </xdr:nvSpPr>
      <xdr:spPr>
        <a:xfrm>
          <a:off x="14389744" y="1391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2557</xdr:rowOff>
    </xdr:from>
    <xdr:ext cx="405111" cy="259045"/>
    <xdr:sp macro="" textlink="">
      <xdr:nvSpPr>
        <xdr:cNvPr id="768" name="n_3aveValue【消防施設】&#10;有形固定資産減価償却率">
          <a:extLst>
            <a:ext uri="{FF2B5EF4-FFF2-40B4-BE49-F238E27FC236}">
              <a16:creationId xmlns:a16="http://schemas.microsoft.com/office/drawing/2014/main" id="{00000000-0008-0000-0200-000000030000}"/>
            </a:ext>
          </a:extLst>
        </xdr:cNvPr>
        <xdr:cNvSpPr txBox="1"/>
      </xdr:nvSpPr>
      <xdr:spPr>
        <a:xfrm>
          <a:off x="13500744" y="13890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769" name="n_4aveValue【消防施設】&#10;有形固定資産減価償却率">
          <a:extLst>
            <a:ext uri="{FF2B5EF4-FFF2-40B4-BE49-F238E27FC236}">
              <a16:creationId xmlns:a16="http://schemas.microsoft.com/office/drawing/2014/main" id="{00000000-0008-0000-0200-000001030000}"/>
            </a:ext>
          </a:extLst>
        </xdr:cNvPr>
        <xdr:cNvSpPr txBox="1"/>
      </xdr:nvSpPr>
      <xdr:spPr>
        <a:xfrm>
          <a:off x="12611744" y="1385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81932</xdr:rowOff>
    </xdr:from>
    <xdr:ext cx="405111" cy="259045"/>
    <xdr:sp macro="" textlink="">
      <xdr:nvSpPr>
        <xdr:cNvPr id="770" name="n_1mainValue【消防施設】&#10;有形固定資産減価償却率">
          <a:extLst>
            <a:ext uri="{FF2B5EF4-FFF2-40B4-BE49-F238E27FC236}">
              <a16:creationId xmlns:a16="http://schemas.microsoft.com/office/drawing/2014/main" id="{00000000-0008-0000-0200-000002030000}"/>
            </a:ext>
          </a:extLst>
        </xdr:cNvPr>
        <xdr:cNvSpPr txBox="1"/>
      </xdr:nvSpPr>
      <xdr:spPr>
        <a:xfrm>
          <a:off x="15266044" y="1465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24782</xdr:rowOff>
    </xdr:from>
    <xdr:ext cx="405111" cy="259045"/>
    <xdr:sp macro="" textlink="">
      <xdr:nvSpPr>
        <xdr:cNvPr id="771" name="n_2mainValue【消防施設】&#10;有形固定資産減価償却率">
          <a:extLst>
            <a:ext uri="{FF2B5EF4-FFF2-40B4-BE49-F238E27FC236}">
              <a16:creationId xmlns:a16="http://schemas.microsoft.com/office/drawing/2014/main" id="{00000000-0008-0000-0200-000003030000}"/>
            </a:ext>
          </a:extLst>
        </xdr:cNvPr>
        <xdr:cNvSpPr txBox="1"/>
      </xdr:nvSpPr>
      <xdr:spPr>
        <a:xfrm>
          <a:off x="14389744"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137177</xdr:rowOff>
    </xdr:from>
    <xdr:ext cx="405111" cy="259045"/>
    <xdr:sp macro="" textlink="">
      <xdr:nvSpPr>
        <xdr:cNvPr id="772" name="n_3mainValue【消防施設】&#10;有形固定資産減価償却率">
          <a:extLst>
            <a:ext uri="{FF2B5EF4-FFF2-40B4-BE49-F238E27FC236}">
              <a16:creationId xmlns:a16="http://schemas.microsoft.com/office/drawing/2014/main" id="{00000000-0008-0000-0200-000004030000}"/>
            </a:ext>
          </a:extLst>
        </xdr:cNvPr>
        <xdr:cNvSpPr txBox="1"/>
      </xdr:nvSpPr>
      <xdr:spPr>
        <a:xfrm>
          <a:off x="13500744" y="1453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80027</xdr:rowOff>
    </xdr:from>
    <xdr:ext cx="405111" cy="259045"/>
    <xdr:sp macro="" textlink="">
      <xdr:nvSpPr>
        <xdr:cNvPr id="773" name="n_4mainValue【消防施設】&#10;有形固定資産減価償却率">
          <a:extLst>
            <a:ext uri="{FF2B5EF4-FFF2-40B4-BE49-F238E27FC236}">
              <a16:creationId xmlns:a16="http://schemas.microsoft.com/office/drawing/2014/main" id="{00000000-0008-0000-0200-000005030000}"/>
            </a:ext>
          </a:extLst>
        </xdr:cNvPr>
        <xdr:cNvSpPr txBox="1"/>
      </xdr:nvSpPr>
      <xdr:spPr>
        <a:xfrm>
          <a:off x="12611744"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a:extLst>
            <a:ext uri="{FF2B5EF4-FFF2-40B4-BE49-F238E27FC236}">
              <a16:creationId xmlns:a16="http://schemas.microsoft.com/office/drawing/2014/main" id="{00000000-0008-0000-0200-000006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a:extLst>
            <a:ext uri="{FF2B5EF4-FFF2-40B4-BE49-F238E27FC236}">
              <a16:creationId xmlns:a16="http://schemas.microsoft.com/office/drawing/2014/main" id="{00000000-0008-0000-0200-000007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a:extLst>
            <a:ext uri="{FF2B5EF4-FFF2-40B4-BE49-F238E27FC236}">
              <a16:creationId xmlns:a16="http://schemas.microsoft.com/office/drawing/2014/main" id="{00000000-0008-0000-0200-000008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a:extLst>
            <a:ext uri="{FF2B5EF4-FFF2-40B4-BE49-F238E27FC236}">
              <a16:creationId xmlns:a16="http://schemas.microsoft.com/office/drawing/2014/main" id="{00000000-0008-0000-0200-000009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a:extLst>
            <a:ext uri="{FF2B5EF4-FFF2-40B4-BE49-F238E27FC236}">
              <a16:creationId xmlns:a16="http://schemas.microsoft.com/office/drawing/2014/main" id="{00000000-0008-0000-0200-00000A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a:extLst>
            <a:ext uri="{FF2B5EF4-FFF2-40B4-BE49-F238E27FC236}">
              <a16:creationId xmlns:a16="http://schemas.microsoft.com/office/drawing/2014/main" id="{00000000-0008-0000-0200-00000B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a:extLst>
            <a:ext uri="{FF2B5EF4-FFF2-40B4-BE49-F238E27FC236}">
              <a16:creationId xmlns:a16="http://schemas.microsoft.com/office/drawing/2014/main" id="{00000000-0008-0000-0200-00000C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a:extLst>
            <a:ext uri="{FF2B5EF4-FFF2-40B4-BE49-F238E27FC236}">
              <a16:creationId xmlns:a16="http://schemas.microsoft.com/office/drawing/2014/main" id="{00000000-0008-0000-0200-00000D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a:extLst>
            <a:ext uri="{FF2B5EF4-FFF2-40B4-BE49-F238E27FC236}">
              <a16:creationId xmlns:a16="http://schemas.microsoft.com/office/drawing/2014/main" id="{00000000-0008-0000-0200-00000E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a:extLst>
            <a:ext uri="{FF2B5EF4-FFF2-40B4-BE49-F238E27FC236}">
              <a16:creationId xmlns:a16="http://schemas.microsoft.com/office/drawing/2014/main" id="{00000000-0008-0000-0200-00000F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84" name="直線コネクタ 783">
          <a:extLst>
            <a:ext uri="{FF2B5EF4-FFF2-40B4-BE49-F238E27FC236}">
              <a16:creationId xmlns:a16="http://schemas.microsoft.com/office/drawing/2014/main" id="{00000000-0008-0000-0200-00001003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85" name="テキスト ボックス 784">
          <a:extLst>
            <a:ext uri="{FF2B5EF4-FFF2-40B4-BE49-F238E27FC236}">
              <a16:creationId xmlns:a16="http://schemas.microsoft.com/office/drawing/2014/main" id="{00000000-0008-0000-0200-00001103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86" name="直線コネクタ 785">
          <a:extLst>
            <a:ext uri="{FF2B5EF4-FFF2-40B4-BE49-F238E27FC236}">
              <a16:creationId xmlns:a16="http://schemas.microsoft.com/office/drawing/2014/main" id="{00000000-0008-0000-0200-00001203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87" name="テキスト ボックス 786">
          <a:extLst>
            <a:ext uri="{FF2B5EF4-FFF2-40B4-BE49-F238E27FC236}">
              <a16:creationId xmlns:a16="http://schemas.microsoft.com/office/drawing/2014/main" id="{00000000-0008-0000-0200-00001303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88" name="直線コネクタ 787">
          <a:extLst>
            <a:ext uri="{FF2B5EF4-FFF2-40B4-BE49-F238E27FC236}">
              <a16:creationId xmlns:a16="http://schemas.microsoft.com/office/drawing/2014/main" id="{00000000-0008-0000-0200-00001403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89" name="テキスト ボックス 788">
          <a:extLst>
            <a:ext uri="{FF2B5EF4-FFF2-40B4-BE49-F238E27FC236}">
              <a16:creationId xmlns:a16="http://schemas.microsoft.com/office/drawing/2014/main" id="{00000000-0008-0000-0200-00001503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0" name="直線コネクタ 789">
          <a:extLst>
            <a:ext uri="{FF2B5EF4-FFF2-40B4-BE49-F238E27FC236}">
              <a16:creationId xmlns:a16="http://schemas.microsoft.com/office/drawing/2014/main" id="{00000000-0008-0000-0200-00001603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1" name="テキスト ボックス 790">
          <a:extLst>
            <a:ext uri="{FF2B5EF4-FFF2-40B4-BE49-F238E27FC236}">
              <a16:creationId xmlns:a16="http://schemas.microsoft.com/office/drawing/2014/main" id="{00000000-0008-0000-0200-00001703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92" name="直線コネクタ 791">
          <a:extLst>
            <a:ext uri="{FF2B5EF4-FFF2-40B4-BE49-F238E27FC236}">
              <a16:creationId xmlns:a16="http://schemas.microsoft.com/office/drawing/2014/main" id="{00000000-0008-0000-0200-00001803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793" name="テキスト ボックス 792">
          <a:extLst>
            <a:ext uri="{FF2B5EF4-FFF2-40B4-BE49-F238E27FC236}">
              <a16:creationId xmlns:a16="http://schemas.microsoft.com/office/drawing/2014/main" id="{00000000-0008-0000-0200-00001903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94" name="直線コネクタ 793">
          <a:extLst>
            <a:ext uri="{FF2B5EF4-FFF2-40B4-BE49-F238E27FC236}">
              <a16:creationId xmlns:a16="http://schemas.microsoft.com/office/drawing/2014/main" id="{00000000-0008-0000-0200-00001A03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95" name="テキスト ボックス 794">
          <a:extLst>
            <a:ext uri="{FF2B5EF4-FFF2-40B4-BE49-F238E27FC236}">
              <a16:creationId xmlns:a16="http://schemas.microsoft.com/office/drawing/2014/main" id="{00000000-0008-0000-0200-00001B030000}"/>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6" name="直線コネクタ 795">
          <a:extLst>
            <a:ext uri="{FF2B5EF4-FFF2-40B4-BE49-F238E27FC236}">
              <a16:creationId xmlns:a16="http://schemas.microsoft.com/office/drawing/2014/main" id="{00000000-0008-0000-0200-00001C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97" name="テキスト ボックス 796">
          <a:extLst>
            <a:ext uri="{FF2B5EF4-FFF2-40B4-BE49-F238E27FC236}">
              <a16:creationId xmlns:a16="http://schemas.microsoft.com/office/drawing/2014/main" id="{00000000-0008-0000-0200-00001D030000}"/>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8" name="【消防施設】&#10;一人当たり面積グラフ枠">
          <a:extLst>
            <a:ext uri="{FF2B5EF4-FFF2-40B4-BE49-F238E27FC236}">
              <a16:creationId xmlns:a16="http://schemas.microsoft.com/office/drawing/2014/main" id="{00000000-0008-0000-0200-00001E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799" name="直線コネクタ 798">
          <a:extLst>
            <a:ext uri="{FF2B5EF4-FFF2-40B4-BE49-F238E27FC236}">
              <a16:creationId xmlns:a16="http://schemas.microsoft.com/office/drawing/2014/main" id="{00000000-0008-0000-0200-00001F030000}"/>
            </a:ext>
          </a:extLst>
        </xdr:cNvPr>
        <xdr:cNvCxnSpPr/>
      </xdr:nvCxnSpPr>
      <xdr:spPr>
        <a:xfrm flipV="1">
          <a:off x="22160864" y="13305064"/>
          <a:ext cx="0" cy="16044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800" name="【消防施設】&#10;一人当たり面積最小値テキスト">
          <a:extLst>
            <a:ext uri="{FF2B5EF4-FFF2-40B4-BE49-F238E27FC236}">
              <a16:creationId xmlns:a16="http://schemas.microsoft.com/office/drawing/2014/main" id="{00000000-0008-0000-0200-000020030000}"/>
            </a:ext>
          </a:extLst>
        </xdr:cNvPr>
        <xdr:cNvSpPr txBox="1"/>
      </xdr:nvSpPr>
      <xdr:spPr>
        <a:xfrm>
          <a:off x="22199600" y="1491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801" name="直線コネクタ 800">
          <a:extLst>
            <a:ext uri="{FF2B5EF4-FFF2-40B4-BE49-F238E27FC236}">
              <a16:creationId xmlns:a16="http://schemas.microsoft.com/office/drawing/2014/main" id="{00000000-0008-0000-0200-000021030000}"/>
            </a:ext>
          </a:extLst>
        </xdr:cNvPr>
        <xdr:cNvCxnSpPr/>
      </xdr:nvCxnSpPr>
      <xdr:spPr>
        <a:xfrm>
          <a:off x="22072600" y="14909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802" name="【消防施設】&#10;一人当たり面積最大値テキスト">
          <a:extLst>
            <a:ext uri="{FF2B5EF4-FFF2-40B4-BE49-F238E27FC236}">
              <a16:creationId xmlns:a16="http://schemas.microsoft.com/office/drawing/2014/main" id="{00000000-0008-0000-0200-000022030000}"/>
            </a:ext>
          </a:extLst>
        </xdr:cNvPr>
        <xdr:cNvSpPr txBox="1"/>
      </xdr:nvSpPr>
      <xdr:spPr>
        <a:xfrm>
          <a:off x="22199600" y="1308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803" name="直線コネクタ 802">
          <a:extLst>
            <a:ext uri="{FF2B5EF4-FFF2-40B4-BE49-F238E27FC236}">
              <a16:creationId xmlns:a16="http://schemas.microsoft.com/office/drawing/2014/main" id="{00000000-0008-0000-0200-000023030000}"/>
            </a:ext>
          </a:extLst>
        </xdr:cNvPr>
        <xdr:cNvCxnSpPr/>
      </xdr:nvCxnSpPr>
      <xdr:spPr>
        <a:xfrm>
          <a:off x="22072600" y="13305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88881</xdr:rowOff>
    </xdr:from>
    <xdr:ext cx="469744" cy="259045"/>
    <xdr:sp macro="" textlink="">
      <xdr:nvSpPr>
        <xdr:cNvPr id="804" name="【消防施設】&#10;一人当たり面積平均値テキスト">
          <a:extLst>
            <a:ext uri="{FF2B5EF4-FFF2-40B4-BE49-F238E27FC236}">
              <a16:creationId xmlns:a16="http://schemas.microsoft.com/office/drawing/2014/main" id="{00000000-0008-0000-0200-000024030000}"/>
            </a:ext>
          </a:extLst>
        </xdr:cNvPr>
        <xdr:cNvSpPr txBox="1"/>
      </xdr:nvSpPr>
      <xdr:spPr>
        <a:xfrm>
          <a:off x="22199600" y="146621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805" name="フローチャート: 判断 804">
          <a:extLst>
            <a:ext uri="{FF2B5EF4-FFF2-40B4-BE49-F238E27FC236}">
              <a16:creationId xmlns:a16="http://schemas.microsoft.com/office/drawing/2014/main" id="{00000000-0008-0000-0200-000025030000}"/>
            </a:ext>
          </a:extLst>
        </xdr:cNvPr>
        <xdr:cNvSpPr/>
      </xdr:nvSpPr>
      <xdr:spPr>
        <a:xfrm>
          <a:off x="221107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806" name="フローチャート: 判断 805">
          <a:extLst>
            <a:ext uri="{FF2B5EF4-FFF2-40B4-BE49-F238E27FC236}">
              <a16:creationId xmlns:a16="http://schemas.microsoft.com/office/drawing/2014/main" id="{00000000-0008-0000-0200-000026030000}"/>
            </a:ext>
          </a:extLst>
        </xdr:cNvPr>
        <xdr:cNvSpPr/>
      </xdr:nvSpPr>
      <xdr:spPr>
        <a:xfrm>
          <a:off x="21272500" y="1481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807" name="フローチャート: 判断 806">
          <a:extLst>
            <a:ext uri="{FF2B5EF4-FFF2-40B4-BE49-F238E27FC236}">
              <a16:creationId xmlns:a16="http://schemas.microsoft.com/office/drawing/2014/main" id="{00000000-0008-0000-0200-000027030000}"/>
            </a:ext>
          </a:extLst>
        </xdr:cNvPr>
        <xdr:cNvSpPr/>
      </xdr:nvSpPr>
      <xdr:spPr>
        <a:xfrm>
          <a:off x="20383500" y="1482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808" name="フローチャート: 判断 807">
          <a:extLst>
            <a:ext uri="{FF2B5EF4-FFF2-40B4-BE49-F238E27FC236}">
              <a16:creationId xmlns:a16="http://schemas.microsoft.com/office/drawing/2014/main" id="{00000000-0008-0000-0200-000028030000}"/>
            </a:ext>
          </a:extLst>
        </xdr:cNvPr>
        <xdr:cNvSpPr/>
      </xdr:nvSpPr>
      <xdr:spPr>
        <a:xfrm>
          <a:off x="19494500" y="14826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809" name="フローチャート: 判断 808">
          <a:extLst>
            <a:ext uri="{FF2B5EF4-FFF2-40B4-BE49-F238E27FC236}">
              <a16:creationId xmlns:a16="http://schemas.microsoft.com/office/drawing/2014/main" id="{00000000-0008-0000-0200-000029030000}"/>
            </a:ext>
          </a:extLst>
        </xdr:cNvPr>
        <xdr:cNvSpPr/>
      </xdr:nvSpPr>
      <xdr:spPr>
        <a:xfrm>
          <a:off x="18605500" y="14824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00000000-0008-0000-0200-00002A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00000000-0008-0000-0200-00002C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00000000-0008-0000-0200-00002E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99151</xdr:rowOff>
    </xdr:from>
    <xdr:to>
      <xdr:col>116</xdr:col>
      <xdr:colOff>114300</xdr:colOff>
      <xdr:row>87</xdr:row>
      <xdr:rowOff>29301</xdr:rowOff>
    </xdr:to>
    <xdr:sp macro="" textlink="">
      <xdr:nvSpPr>
        <xdr:cNvPr id="815" name="楕円 814">
          <a:extLst>
            <a:ext uri="{FF2B5EF4-FFF2-40B4-BE49-F238E27FC236}">
              <a16:creationId xmlns:a16="http://schemas.microsoft.com/office/drawing/2014/main" id="{00000000-0008-0000-0200-00002F030000}"/>
            </a:ext>
          </a:extLst>
        </xdr:cNvPr>
        <xdr:cNvSpPr/>
      </xdr:nvSpPr>
      <xdr:spPr>
        <a:xfrm>
          <a:off x="22110700" y="14843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44431</xdr:rowOff>
    </xdr:from>
    <xdr:ext cx="469744" cy="259045"/>
    <xdr:sp macro="" textlink="">
      <xdr:nvSpPr>
        <xdr:cNvPr id="816" name="【消防施設】&#10;一人当たり面積該当値テキスト">
          <a:extLst>
            <a:ext uri="{FF2B5EF4-FFF2-40B4-BE49-F238E27FC236}">
              <a16:creationId xmlns:a16="http://schemas.microsoft.com/office/drawing/2014/main" id="{00000000-0008-0000-0200-000030030000}"/>
            </a:ext>
          </a:extLst>
        </xdr:cNvPr>
        <xdr:cNvSpPr txBox="1"/>
      </xdr:nvSpPr>
      <xdr:spPr>
        <a:xfrm>
          <a:off x="22199600" y="14789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99478</xdr:rowOff>
    </xdr:from>
    <xdr:to>
      <xdr:col>112</xdr:col>
      <xdr:colOff>38100</xdr:colOff>
      <xdr:row>87</xdr:row>
      <xdr:rowOff>29628</xdr:rowOff>
    </xdr:to>
    <xdr:sp macro="" textlink="">
      <xdr:nvSpPr>
        <xdr:cNvPr id="817" name="楕円 816">
          <a:extLst>
            <a:ext uri="{FF2B5EF4-FFF2-40B4-BE49-F238E27FC236}">
              <a16:creationId xmlns:a16="http://schemas.microsoft.com/office/drawing/2014/main" id="{00000000-0008-0000-0200-000031030000}"/>
            </a:ext>
          </a:extLst>
        </xdr:cNvPr>
        <xdr:cNvSpPr/>
      </xdr:nvSpPr>
      <xdr:spPr>
        <a:xfrm>
          <a:off x="21272500" y="1484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149951</xdr:rowOff>
    </xdr:from>
    <xdr:to>
      <xdr:col>116</xdr:col>
      <xdr:colOff>63500</xdr:colOff>
      <xdr:row>86</xdr:row>
      <xdr:rowOff>150278</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flipV="1">
          <a:off x="21323300" y="14894651"/>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99640</xdr:rowOff>
    </xdr:from>
    <xdr:to>
      <xdr:col>107</xdr:col>
      <xdr:colOff>101600</xdr:colOff>
      <xdr:row>87</xdr:row>
      <xdr:rowOff>29790</xdr:rowOff>
    </xdr:to>
    <xdr:sp macro="" textlink="">
      <xdr:nvSpPr>
        <xdr:cNvPr id="819" name="楕円 818">
          <a:extLst>
            <a:ext uri="{FF2B5EF4-FFF2-40B4-BE49-F238E27FC236}">
              <a16:creationId xmlns:a16="http://schemas.microsoft.com/office/drawing/2014/main" id="{00000000-0008-0000-0200-000033030000}"/>
            </a:ext>
          </a:extLst>
        </xdr:cNvPr>
        <xdr:cNvSpPr/>
      </xdr:nvSpPr>
      <xdr:spPr>
        <a:xfrm>
          <a:off x="20383500" y="1484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150278</xdr:rowOff>
    </xdr:from>
    <xdr:to>
      <xdr:col>111</xdr:col>
      <xdr:colOff>177800</xdr:colOff>
      <xdr:row>86</xdr:row>
      <xdr:rowOff>150440</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flipV="1">
          <a:off x="20434300" y="14894978"/>
          <a:ext cx="889000" cy="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99640</xdr:rowOff>
    </xdr:from>
    <xdr:to>
      <xdr:col>102</xdr:col>
      <xdr:colOff>165100</xdr:colOff>
      <xdr:row>87</xdr:row>
      <xdr:rowOff>29790</xdr:rowOff>
    </xdr:to>
    <xdr:sp macro="" textlink="">
      <xdr:nvSpPr>
        <xdr:cNvPr id="821" name="楕円 820">
          <a:extLst>
            <a:ext uri="{FF2B5EF4-FFF2-40B4-BE49-F238E27FC236}">
              <a16:creationId xmlns:a16="http://schemas.microsoft.com/office/drawing/2014/main" id="{00000000-0008-0000-0200-000035030000}"/>
            </a:ext>
          </a:extLst>
        </xdr:cNvPr>
        <xdr:cNvSpPr/>
      </xdr:nvSpPr>
      <xdr:spPr>
        <a:xfrm>
          <a:off x="19494500" y="1484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150440</xdr:rowOff>
    </xdr:from>
    <xdr:to>
      <xdr:col>107</xdr:col>
      <xdr:colOff>50800</xdr:colOff>
      <xdr:row>86</xdr:row>
      <xdr:rowOff>150440</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9545300" y="14895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100130</xdr:rowOff>
    </xdr:from>
    <xdr:to>
      <xdr:col>98</xdr:col>
      <xdr:colOff>38100</xdr:colOff>
      <xdr:row>87</xdr:row>
      <xdr:rowOff>30280</xdr:rowOff>
    </xdr:to>
    <xdr:sp macro="" textlink="">
      <xdr:nvSpPr>
        <xdr:cNvPr id="823" name="楕円 822">
          <a:extLst>
            <a:ext uri="{FF2B5EF4-FFF2-40B4-BE49-F238E27FC236}">
              <a16:creationId xmlns:a16="http://schemas.microsoft.com/office/drawing/2014/main" id="{00000000-0008-0000-0200-000037030000}"/>
            </a:ext>
          </a:extLst>
        </xdr:cNvPr>
        <xdr:cNvSpPr/>
      </xdr:nvSpPr>
      <xdr:spPr>
        <a:xfrm>
          <a:off x="18605500" y="1484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150440</xdr:rowOff>
    </xdr:from>
    <xdr:to>
      <xdr:col>102</xdr:col>
      <xdr:colOff>114300</xdr:colOff>
      <xdr:row>86</xdr:row>
      <xdr:rowOff>150930</xdr:rowOff>
    </xdr:to>
    <xdr:cxnSp macro="">
      <xdr:nvCxnSpPr>
        <xdr:cNvPr id="824" name="直線コネクタ 823">
          <a:extLst>
            <a:ext uri="{FF2B5EF4-FFF2-40B4-BE49-F238E27FC236}">
              <a16:creationId xmlns:a16="http://schemas.microsoft.com/office/drawing/2014/main" id="{00000000-0008-0000-0200-000038030000}"/>
            </a:ext>
          </a:extLst>
        </xdr:cNvPr>
        <xdr:cNvCxnSpPr/>
      </xdr:nvCxnSpPr>
      <xdr:spPr>
        <a:xfrm flipV="1">
          <a:off x="18656300" y="14895140"/>
          <a:ext cx="889000" cy="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12681</xdr:rowOff>
    </xdr:from>
    <xdr:ext cx="469744" cy="259045"/>
    <xdr:sp macro="" textlink="">
      <xdr:nvSpPr>
        <xdr:cNvPr id="825" name="n_1aveValue【消防施設】&#10;一人当たり面積">
          <a:extLst>
            <a:ext uri="{FF2B5EF4-FFF2-40B4-BE49-F238E27FC236}">
              <a16:creationId xmlns:a16="http://schemas.microsoft.com/office/drawing/2014/main" id="{00000000-0008-0000-0200-000039030000}"/>
            </a:ext>
          </a:extLst>
        </xdr:cNvPr>
        <xdr:cNvSpPr txBox="1"/>
      </xdr:nvSpPr>
      <xdr:spPr>
        <a:xfrm>
          <a:off x="21075727" y="14585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26723</xdr:rowOff>
    </xdr:from>
    <xdr:ext cx="469744" cy="259045"/>
    <xdr:sp macro="" textlink="">
      <xdr:nvSpPr>
        <xdr:cNvPr id="826" name="n_2aveValue【消防施設】&#10;一人当たり面積">
          <a:extLst>
            <a:ext uri="{FF2B5EF4-FFF2-40B4-BE49-F238E27FC236}">
              <a16:creationId xmlns:a16="http://schemas.microsoft.com/office/drawing/2014/main" id="{00000000-0008-0000-0200-00003A030000}"/>
            </a:ext>
          </a:extLst>
        </xdr:cNvPr>
        <xdr:cNvSpPr txBox="1"/>
      </xdr:nvSpPr>
      <xdr:spPr>
        <a:xfrm>
          <a:off x="20199427" y="1459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28846</xdr:rowOff>
    </xdr:from>
    <xdr:ext cx="469744" cy="259045"/>
    <xdr:sp macro="" textlink="">
      <xdr:nvSpPr>
        <xdr:cNvPr id="827" name="n_3aveValue【消防施設】&#10;一人当たり面積">
          <a:extLst>
            <a:ext uri="{FF2B5EF4-FFF2-40B4-BE49-F238E27FC236}">
              <a16:creationId xmlns:a16="http://schemas.microsoft.com/office/drawing/2014/main" id="{00000000-0008-0000-0200-00003B030000}"/>
            </a:ext>
          </a:extLst>
        </xdr:cNvPr>
        <xdr:cNvSpPr txBox="1"/>
      </xdr:nvSpPr>
      <xdr:spPr>
        <a:xfrm>
          <a:off x="19310427" y="14602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26560</xdr:rowOff>
    </xdr:from>
    <xdr:ext cx="469744" cy="259045"/>
    <xdr:sp macro="" textlink="">
      <xdr:nvSpPr>
        <xdr:cNvPr id="828" name="n_4aveValue【消防施設】&#10;一人当たり面積">
          <a:extLst>
            <a:ext uri="{FF2B5EF4-FFF2-40B4-BE49-F238E27FC236}">
              <a16:creationId xmlns:a16="http://schemas.microsoft.com/office/drawing/2014/main" id="{00000000-0008-0000-0200-00003C030000}"/>
            </a:ext>
          </a:extLst>
        </xdr:cNvPr>
        <xdr:cNvSpPr txBox="1"/>
      </xdr:nvSpPr>
      <xdr:spPr>
        <a:xfrm>
          <a:off x="18421427" y="1459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87</xdr:row>
      <xdr:rowOff>20755</xdr:rowOff>
    </xdr:from>
    <xdr:ext cx="469744" cy="259045"/>
    <xdr:sp macro="" textlink="">
      <xdr:nvSpPr>
        <xdr:cNvPr id="829" name="n_1mainValue【消防施設】&#10;一人当たり面積">
          <a:extLst>
            <a:ext uri="{FF2B5EF4-FFF2-40B4-BE49-F238E27FC236}">
              <a16:creationId xmlns:a16="http://schemas.microsoft.com/office/drawing/2014/main" id="{00000000-0008-0000-0200-00003D030000}"/>
            </a:ext>
          </a:extLst>
        </xdr:cNvPr>
        <xdr:cNvSpPr txBox="1"/>
      </xdr:nvSpPr>
      <xdr:spPr>
        <a:xfrm>
          <a:off x="21075727" y="1493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20917</xdr:rowOff>
    </xdr:from>
    <xdr:ext cx="469744" cy="259045"/>
    <xdr:sp macro="" textlink="">
      <xdr:nvSpPr>
        <xdr:cNvPr id="830" name="n_2mainValue【消防施設】&#10;一人当たり面積">
          <a:extLst>
            <a:ext uri="{FF2B5EF4-FFF2-40B4-BE49-F238E27FC236}">
              <a16:creationId xmlns:a16="http://schemas.microsoft.com/office/drawing/2014/main" id="{00000000-0008-0000-0200-00003E030000}"/>
            </a:ext>
          </a:extLst>
        </xdr:cNvPr>
        <xdr:cNvSpPr txBox="1"/>
      </xdr:nvSpPr>
      <xdr:spPr>
        <a:xfrm>
          <a:off x="20199427" y="149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20917</xdr:rowOff>
    </xdr:from>
    <xdr:ext cx="469744" cy="259045"/>
    <xdr:sp macro="" textlink="">
      <xdr:nvSpPr>
        <xdr:cNvPr id="831" name="n_3mainValue【消防施設】&#10;一人当たり面積">
          <a:extLst>
            <a:ext uri="{FF2B5EF4-FFF2-40B4-BE49-F238E27FC236}">
              <a16:creationId xmlns:a16="http://schemas.microsoft.com/office/drawing/2014/main" id="{00000000-0008-0000-0200-00003F030000}"/>
            </a:ext>
          </a:extLst>
        </xdr:cNvPr>
        <xdr:cNvSpPr txBox="1"/>
      </xdr:nvSpPr>
      <xdr:spPr>
        <a:xfrm>
          <a:off x="19310427" y="1493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21407</xdr:rowOff>
    </xdr:from>
    <xdr:ext cx="469744" cy="259045"/>
    <xdr:sp macro="" textlink="">
      <xdr:nvSpPr>
        <xdr:cNvPr id="832" name="n_4mainValue【消防施設】&#10;一人当たり面積">
          <a:extLst>
            <a:ext uri="{FF2B5EF4-FFF2-40B4-BE49-F238E27FC236}">
              <a16:creationId xmlns:a16="http://schemas.microsoft.com/office/drawing/2014/main" id="{00000000-0008-0000-0200-000040030000}"/>
            </a:ext>
          </a:extLst>
        </xdr:cNvPr>
        <xdr:cNvSpPr txBox="1"/>
      </xdr:nvSpPr>
      <xdr:spPr>
        <a:xfrm>
          <a:off x="18421427" y="1493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3" name="正方形/長方形 832">
          <a:extLst>
            <a:ext uri="{FF2B5EF4-FFF2-40B4-BE49-F238E27FC236}">
              <a16:creationId xmlns:a16="http://schemas.microsoft.com/office/drawing/2014/main" id="{00000000-0008-0000-0200-000041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4" name="正方形/長方形 833">
          <a:extLst>
            <a:ext uri="{FF2B5EF4-FFF2-40B4-BE49-F238E27FC236}">
              <a16:creationId xmlns:a16="http://schemas.microsoft.com/office/drawing/2014/main" id="{00000000-0008-0000-0200-000042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5" name="正方形/長方形 834">
          <a:extLst>
            <a:ext uri="{FF2B5EF4-FFF2-40B4-BE49-F238E27FC236}">
              <a16:creationId xmlns:a16="http://schemas.microsoft.com/office/drawing/2014/main" id="{00000000-0008-0000-0200-000043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6" name="正方形/長方形 835">
          <a:extLst>
            <a:ext uri="{FF2B5EF4-FFF2-40B4-BE49-F238E27FC236}">
              <a16:creationId xmlns:a16="http://schemas.microsoft.com/office/drawing/2014/main" id="{00000000-0008-0000-0200-000044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7" name="正方形/長方形 836">
          <a:extLst>
            <a:ext uri="{FF2B5EF4-FFF2-40B4-BE49-F238E27FC236}">
              <a16:creationId xmlns:a16="http://schemas.microsoft.com/office/drawing/2014/main" id="{00000000-0008-0000-0200-000045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8" name="正方形/長方形 837">
          <a:extLst>
            <a:ext uri="{FF2B5EF4-FFF2-40B4-BE49-F238E27FC236}">
              <a16:creationId xmlns:a16="http://schemas.microsoft.com/office/drawing/2014/main" id="{00000000-0008-0000-0200-000046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9" name="正方形/長方形 838">
          <a:extLst>
            <a:ext uri="{FF2B5EF4-FFF2-40B4-BE49-F238E27FC236}">
              <a16:creationId xmlns:a16="http://schemas.microsoft.com/office/drawing/2014/main" id="{00000000-0008-0000-0200-000047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0" name="正方形/長方形 839">
          <a:extLst>
            <a:ext uri="{FF2B5EF4-FFF2-40B4-BE49-F238E27FC236}">
              <a16:creationId xmlns:a16="http://schemas.microsoft.com/office/drawing/2014/main" id="{00000000-0008-0000-0200-000048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1" name="テキスト ボックス 840">
          <a:extLst>
            <a:ext uri="{FF2B5EF4-FFF2-40B4-BE49-F238E27FC236}">
              <a16:creationId xmlns:a16="http://schemas.microsoft.com/office/drawing/2014/main" id="{00000000-0008-0000-0200-000049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2" name="直線コネクタ 841">
          <a:extLst>
            <a:ext uri="{FF2B5EF4-FFF2-40B4-BE49-F238E27FC236}">
              <a16:creationId xmlns:a16="http://schemas.microsoft.com/office/drawing/2014/main" id="{00000000-0008-0000-0200-00004A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3" name="テキスト ボックス 842">
          <a:extLst>
            <a:ext uri="{FF2B5EF4-FFF2-40B4-BE49-F238E27FC236}">
              <a16:creationId xmlns:a16="http://schemas.microsoft.com/office/drawing/2014/main" id="{00000000-0008-0000-0200-00004B03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5" name="テキスト ボックス 844">
          <a:extLst>
            <a:ext uri="{FF2B5EF4-FFF2-40B4-BE49-F238E27FC236}">
              <a16:creationId xmlns:a16="http://schemas.microsoft.com/office/drawing/2014/main" id="{00000000-0008-0000-0200-00004D03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7" name="テキスト ボックス 846">
          <a:extLst>
            <a:ext uri="{FF2B5EF4-FFF2-40B4-BE49-F238E27FC236}">
              <a16:creationId xmlns:a16="http://schemas.microsoft.com/office/drawing/2014/main" id="{00000000-0008-0000-0200-00004F03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9" name="テキスト ボックス 848">
          <a:extLst>
            <a:ext uri="{FF2B5EF4-FFF2-40B4-BE49-F238E27FC236}">
              <a16:creationId xmlns:a16="http://schemas.microsoft.com/office/drawing/2014/main" id="{00000000-0008-0000-0200-00005103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1" name="テキスト ボックス 850">
          <a:extLst>
            <a:ext uri="{FF2B5EF4-FFF2-40B4-BE49-F238E27FC236}">
              <a16:creationId xmlns:a16="http://schemas.microsoft.com/office/drawing/2014/main" id="{00000000-0008-0000-0200-00005303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2" name="直線コネクタ 851">
          <a:extLst>
            <a:ext uri="{FF2B5EF4-FFF2-40B4-BE49-F238E27FC236}">
              <a16:creationId xmlns:a16="http://schemas.microsoft.com/office/drawing/2014/main" id="{00000000-0008-0000-0200-00005403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3" name="テキスト ボックス 852">
          <a:extLst>
            <a:ext uri="{FF2B5EF4-FFF2-40B4-BE49-F238E27FC236}">
              <a16:creationId xmlns:a16="http://schemas.microsoft.com/office/drawing/2014/main" id="{00000000-0008-0000-0200-00005503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4" name="直線コネクタ 853">
          <a:extLst>
            <a:ext uri="{FF2B5EF4-FFF2-40B4-BE49-F238E27FC236}">
              <a16:creationId xmlns:a16="http://schemas.microsoft.com/office/drawing/2014/main" id="{00000000-0008-0000-0200-00005603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5" name="テキスト ボックス 854">
          <a:extLst>
            <a:ext uri="{FF2B5EF4-FFF2-40B4-BE49-F238E27FC236}">
              <a16:creationId xmlns:a16="http://schemas.microsoft.com/office/drawing/2014/main" id="{00000000-0008-0000-0200-00005703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6" name="直線コネクタ 855">
          <a:extLst>
            <a:ext uri="{FF2B5EF4-FFF2-40B4-BE49-F238E27FC236}">
              <a16:creationId xmlns:a16="http://schemas.microsoft.com/office/drawing/2014/main" id="{00000000-0008-0000-0200-000058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7" name="【庁舎】&#10;有形固定資産減価償却率グラフ枠">
          <a:extLst>
            <a:ext uri="{FF2B5EF4-FFF2-40B4-BE49-F238E27FC236}">
              <a16:creationId xmlns:a16="http://schemas.microsoft.com/office/drawing/2014/main" id="{00000000-0008-0000-0200-000059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858" name="直線コネクタ 857">
          <a:extLst>
            <a:ext uri="{FF2B5EF4-FFF2-40B4-BE49-F238E27FC236}">
              <a16:creationId xmlns:a16="http://schemas.microsoft.com/office/drawing/2014/main" id="{00000000-0008-0000-0200-00005A030000}"/>
            </a:ext>
          </a:extLst>
        </xdr:cNvPr>
        <xdr:cNvCxnSpPr/>
      </xdr:nvCxnSpPr>
      <xdr:spPr>
        <a:xfrm flipV="1">
          <a:off x="16318864" y="17102001"/>
          <a:ext cx="0" cy="16050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859" name="【庁舎】&#10;有形固定資産減価償却率最小値テキスト">
          <a:extLst>
            <a:ext uri="{FF2B5EF4-FFF2-40B4-BE49-F238E27FC236}">
              <a16:creationId xmlns:a16="http://schemas.microsoft.com/office/drawing/2014/main" id="{00000000-0008-0000-0200-00005B030000}"/>
            </a:ext>
          </a:extLst>
        </xdr:cNvPr>
        <xdr:cNvSpPr txBox="1"/>
      </xdr:nvSpPr>
      <xdr:spPr>
        <a:xfrm>
          <a:off x="16357600" y="187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860" name="直線コネクタ 859">
          <a:extLst>
            <a:ext uri="{FF2B5EF4-FFF2-40B4-BE49-F238E27FC236}">
              <a16:creationId xmlns:a16="http://schemas.microsoft.com/office/drawing/2014/main" id="{00000000-0008-0000-0200-00005C030000}"/>
            </a:ext>
          </a:extLst>
        </xdr:cNvPr>
        <xdr:cNvCxnSpPr/>
      </xdr:nvCxnSpPr>
      <xdr:spPr>
        <a:xfrm>
          <a:off x="16230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861" name="【庁舎】&#10;有形固定資産減価償却率最大値テキスト">
          <a:extLst>
            <a:ext uri="{FF2B5EF4-FFF2-40B4-BE49-F238E27FC236}">
              <a16:creationId xmlns:a16="http://schemas.microsoft.com/office/drawing/2014/main" id="{00000000-0008-0000-0200-00005D030000}"/>
            </a:ext>
          </a:extLst>
        </xdr:cNvPr>
        <xdr:cNvSpPr txBox="1"/>
      </xdr:nvSpPr>
      <xdr:spPr>
        <a:xfrm>
          <a:off x="16357600" y="1687722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862" name="直線コネクタ 861">
          <a:extLst>
            <a:ext uri="{FF2B5EF4-FFF2-40B4-BE49-F238E27FC236}">
              <a16:creationId xmlns:a16="http://schemas.microsoft.com/office/drawing/2014/main" id="{00000000-0008-0000-0200-00005E030000}"/>
            </a:ext>
          </a:extLst>
        </xdr:cNvPr>
        <xdr:cNvCxnSpPr/>
      </xdr:nvCxnSpPr>
      <xdr:spPr>
        <a:xfrm>
          <a:off x="16230600" y="17102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105064</xdr:rowOff>
    </xdr:from>
    <xdr:ext cx="405111" cy="259045"/>
    <xdr:sp macro="" textlink="">
      <xdr:nvSpPr>
        <xdr:cNvPr id="863" name="【庁舎】&#10;有形固定資産減価償却率平均値テキスト">
          <a:extLst>
            <a:ext uri="{FF2B5EF4-FFF2-40B4-BE49-F238E27FC236}">
              <a16:creationId xmlns:a16="http://schemas.microsoft.com/office/drawing/2014/main" id="{00000000-0008-0000-0200-00005F030000}"/>
            </a:ext>
          </a:extLst>
        </xdr:cNvPr>
        <xdr:cNvSpPr txBox="1"/>
      </xdr:nvSpPr>
      <xdr:spPr>
        <a:xfrm>
          <a:off x="16357600" y="179358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864" name="フローチャート: 判断 863">
          <a:extLst>
            <a:ext uri="{FF2B5EF4-FFF2-40B4-BE49-F238E27FC236}">
              <a16:creationId xmlns:a16="http://schemas.microsoft.com/office/drawing/2014/main" id="{00000000-0008-0000-0200-000060030000}"/>
            </a:ext>
          </a:extLst>
        </xdr:cNvPr>
        <xdr:cNvSpPr/>
      </xdr:nvSpPr>
      <xdr:spPr>
        <a:xfrm>
          <a:off x="16268700" y="1795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865" name="フローチャート: 判断 864">
          <a:extLst>
            <a:ext uri="{FF2B5EF4-FFF2-40B4-BE49-F238E27FC236}">
              <a16:creationId xmlns:a16="http://schemas.microsoft.com/office/drawing/2014/main" id="{00000000-0008-0000-0200-000061030000}"/>
            </a:ext>
          </a:extLst>
        </xdr:cNvPr>
        <xdr:cNvSpPr/>
      </xdr:nvSpPr>
      <xdr:spPr>
        <a:xfrm>
          <a:off x="15430500" y="1800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866" name="フローチャート: 判断 865">
          <a:extLst>
            <a:ext uri="{FF2B5EF4-FFF2-40B4-BE49-F238E27FC236}">
              <a16:creationId xmlns:a16="http://schemas.microsoft.com/office/drawing/2014/main" id="{00000000-0008-0000-0200-000062030000}"/>
            </a:ext>
          </a:extLst>
        </xdr:cNvPr>
        <xdr:cNvSpPr/>
      </xdr:nvSpPr>
      <xdr:spPr>
        <a:xfrm>
          <a:off x="14541500" y="1797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867" name="フローチャート: 判断 866">
          <a:extLst>
            <a:ext uri="{FF2B5EF4-FFF2-40B4-BE49-F238E27FC236}">
              <a16:creationId xmlns:a16="http://schemas.microsoft.com/office/drawing/2014/main" id="{00000000-0008-0000-0200-000063030000}"/>
            </a:ext>
          </a:extLst>
        </xdr:cNvPr>
        <xdr:cNvSpPr/>
      </xdr:nvSpPr>
      <xdr:spPr>
        <a:xfrm>
          <a:off x="13652500" y="1796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868" name="フローチャート: 判断 867">
          <a:extLst>
            <a:ext uri="{FF2B5EF4-FFF2-40B4-BE49-F238E27FC236}">
              <a16:creationId xmlns:a16="http://schemas.microsoft.com/office/drawing/2014/main" id="{00000000-0008-0000-0200-000064030000}"/>
            </a:ext>
          </a:extLst>
        </xdr:cNvPr>
        <xdr:cNvSpPr/>
      </xdr:nvSpPr>
      <xdr:spPr>
        <a:xfrm>
          <a:off x="12763500" y="1796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00000000-0008-0000-0200-000065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00000000-0008-0000-0200-000066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1" name="テキスト ボックス 870">
          <a:extLst>
            <a:ext uri="{FF2B5EF4-FFF2-40B4-BE49-F238E27FC236}">
              <a16:creationId xmlns:a16="http://schemas.microsoft.com/office/drawing/2014/main" id="{00000000-0008-0000-0200-000067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2" name="テキスト ボックス 871">
          <a:extLst>
            <a:ext uri="{FF2B5EF4-FFF2-40B4-BE49-F238E27FC236}">
              <a16:creationId xmlns:a16="http://schemas.microsoft.com/office/drawing/2014/main" id="{00000000-0008-0000-0200-000068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3" name="テキスト ボックス 872">
          <a:extLst>
            <a:ext uri="{FF2B5EF4-FFF2-40B4-BE49-F238E27FC236}">
              <a16:creationId xmlns:a16="http://schemas.microsoft.com/office/drawing/2014/main" id="{00000000-0008-0000-0200-000069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35198</xdr:rowOff>
    </xdr:from>
    <xdr:to>
      <xdr:col>85</xdr:col>
      <xdr:colOff>177800</xdr:colOff>
      <xdr:row>100</xdr:row>
      <xdr:rowOff>136798</xdr:rowOff>
    </xdr:to>
    <xdr:sp macro="" textlink="">
      <xdr:nvSpPr>
        <xdr:cNvPr id="874" name="楕円 873">
          <a:extLst>
            <a:ext uri="{FF2B5EF4-FFF2-40B4-BE49-F238E27FC236}">
              <a16:creationId xmlns:a16="http://schemas.microsoft.com/office/drawing/2014/main" id="{00000000-0008-0000-0200-00006A030000}"/>
            </a:ext>
          </a:extLst>
        </xdr:cNvPr>
        <xdr:cNvSpPr/>
      </xdr:nvSpPr>
      <xdr:spPr>
        <a:xfrm>
          <a:off x="16268700" y="171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58075</xdr:rowOff>
    </xdr:from>
    <xdr:ext cx="340478" cy="259045"/>
    <xdr:sp macro="" textlink="">
      <xdr:nvSpPr>
        <xdr:cNvPr id="875" name="【庁舎】&#10;有形固定資産減価償却率該当値テキスト">
          <a:extLst>
            <a:ext uri="{FF2B5EF4-FFF2-40B4-BE49-F238E27FC236}">
              <a16:creationId xmlns:a16="http://schemas.microsoft.com/office/drawing/2014/main" id="{00000000-0008-0000-0200-00006B030000}"/>
            </a:ext>
          </a:extLst>
        </xdr:cNvPr>
        <xdr:cNvSpPr txBox="1"/>
      </xdr:nvSpPr>
      <xdr:spPr>
        <a:xfrm>
          <a:off x="16357600" y="1703162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170724</xdr:rowOff>
    </xdr:from>
    <xdr:to>
      <xdr:col>81</xdr:col>
      <xdr:colOff>101600</xdr:colOff>
      <xdr:row>100</xdr:row>
      <xdr:rowOff>100874</xdr:rowOff>
    </xdr:to>
    <xdr:sp macro="" textlink="">
      <xdr:nvSpPr>
        <xdr:cNvPr id="876" name="楕円 875">
          <a:extLst>
            <a:ext uri="{FF2B5EF4-FFF2-40B4-BE49-F238E27FC236}">
              <a16:creationId xmlns:a16="http://schemas.microsoft.com/office/drawing/2014/main" id="{00000000-0008-0000-0200-00006C030000}"/>
            </a:ext>
          </a:extLst>
        </xdr:cNvPr>
        <xdr:cNvSpPr/>
      </xdr:nvSpPr>
      <xdr:spPr>
        <a:xfrm>
          <a:off x="15430500" y="17144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50074</xdr:rowOff>
    </xdr:from>
    <xdr:to>
      <xdr:col>85</xdr:col>
      <xdr:colOff>127000</xdr:colOff>
      <xdr:row>100</xdr:row>
      <xdr:rowOff>85998</xdr:rowOff>
    </xdr:to>
    <xdr:cxnSp macro="">
      <xdr:nvCxnSpPr>
        <xdr:cNvPr id="877" name="直線コネクタ 876">
          <a:extLst>
            <a:ext uri="{FF2B5EF4-FFF2-40B4-BE49-F238E27FC236}">
              <a16:creationId xmlns:a16="http://schemas.microsoft.com/office/drawing/2014/main" id="{00000000-0008-0000-0200-00006D030000}"/>
            </a:ext>
          </a:extLst>
        </xdr:cNvPr>
        <xdr:cNvCxnSpPr/>
      </xdr:nvCxnSpPr>
      <xdr:spPr>
        <a:xfrm>
          <a:off x="15481300" y="17195074"/>
          <a:ext cx="838200" cy="35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99</xdr:row>
      <xdr:rowOff>136434</xdr:rowOff>
    </xdr:from>
    <xdr:to>
      <xdr:col>76</xdr:col>
      <xdr:colOff>165100</xdr:colOff>
      <xdr:row>100</xdr:row>
      <xdr:rowOff>66584</xdr:rowOff>
    </xdr:to>
    <xdr:sp macro="" textlink="">
      <xdr:nvSpPr>
        <xdr:cNvPr id="878" name="楕円 877">
          <a:extLst>
            <a:ext uri="{FF2B5EF4-FFF2-40B4-BE49-F238E27FC236}">
              <a16:creationId xmlns:a16="http://schemas.microsoft.com/office/drawing/2014/main" id="{00000000-0008-0000-0200-00006E030000}"/>
            </a:ext>
          </a:extLst>
        </xdr:cNvPr>
        <xdr:cNvSpPr/>
      </xdr:nvSpPr>
      <xdr:spPr>
        <a:xfrm>
          <a:off x="14541500" y="17109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15784</xdr:rowOff>
    </xdr:from>
    <xdr:to>
      <xdr:col>81</xdr:col>
      <xdr:colOff>50800</xdr:colOff>
      <xdr:row>100</xdr:row>
      <xdr:rowOff>50074</xdr:rowOff>
    </xdr:to>
    <xdr:cxnSp macro="">
      <xdr:nvCxnSpPr>
        <xdr:cNvPr id="879" name="直線コネクタ 878">
          <a:extLst>
            <a:ext uri="{FF2B5EF4-FFF2-40B4-BE49-F238E27FC236}">
              <a16:creationId xmlns:a16="http://schemas.microsoft.com/office/drawing/2014/main" id="{00000000-0008-0000-0200-00006F030000}"/>
            </a:ext>
          </a:extLst>
        </xdr:cNvPr>
        <xdr:cNvCxnSpPr/>
      </xdr:nvCxnSpPr>
      <xdr:spPr>
        <a:xfrm>
          <a:off x="14592300" y="171607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100512</xdr:rowOff>
    </xdr:from>
    <xdr:to>
      <xdr:col>72</xdr:col>
      <xdr:colOff>38100</xdr:colOff>
      <xdr:row>100</xdr:row>
      <xdr:rowOff>30662</xdr:rowOff>
    </xdr:to>
    <xdr:sp macro="" textlink="">
      <xdr:nvSpPr>
        <xdr:cNvPr id="880" name="楕円 879">
          <a:extLst>
            <a:ext uri="{FF2B5EF4-FFF2-40B4-BE49-F238E27FC236}">
              <a16:creationId xmlns:a16="http://schemas.microsoft.com/office/drawing/2014/main" id="{00000000-0008-0000-0200-000070030000}"/>
            </a:ext>
          </a:extLst>
        </xdr:cNvPr>
        <xdr:cNvSpPr/>
      </xdr:nvSpPr>
      <xdr:spPr>
        <a:xfrm>
          <a:off x="13652500" y="17074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99</xdr:row>
      <xdr:rowOff>151312</xdr:rowOff>
    </xdr:from>
    <xdr:to>
      <xdr:col>76</xdr:col>
      <xdr:colOff>114300</xdr:colOff>
      <xdr:row>100</xdr:row>
      <xdr:rowOff>15784</xdr:rowOff>
    </xdr:to>
    <xdr:cxnSp macro="">
      <xdr:nvCxnSpPr>
        <xdr:cNvPr id="881" name="直線コネクタ 880">
          <a:extLst>
            <a:ext uri="{FF2B5EF4-FFF2-40B4-BE49-F238E27FC236}">
              <a16:creationId xmlns:a16="http://schemas.microsoft.com/office/drawing/2014/main" id="{00000000-0008-0000-0200-000071030000}"/>
            </a:ext>
          </a:extLst>
        </xdr:cNvPr>
        <xdr:cNvCxnSpPr/>
      </xdr:nvCxnSpPr>
      <xdr:spPr>
        <a:xfrm>
          <a:off x="13703300" y="17124862"/>
          <a:ext cx="8890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66221</xdr:rowOff>
    </xdr:from>
    <xdr:to>
      <xdr:col>67</xdr:col>
      <xdr:colOff>101600</xdr:colOff>
      <xdr:row>99</xdr:row>
      <xdr:rowOff>167821</xdr:rowOff>
    </xdr:to>
    <xdr:sp macro="" textlink="">
      <xdr:nvSpPr>
        <xdr:cNvPr id="882" name="楕円 881">
          <a:extLst>
            <a:ext uri="{FF2B5EF4-FFF2-40B4-BE49-F238E27FC236}">
              <a16:creationId xmlns:a16="http://schemas.microsoft.com/office/drawing/2014/main" id="{00000000-0008-0000-0200-000072030000}"/>
            </a:ext>
          </a:extLst>
        </xdr:cNvPr>
        <xdr:cNvSpPr/>
      </xdr:nvSpPr>
      <xdr:spPr>
        <a:xfrm>
          <a:off x="12763500" y="1703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117021</xdr:rowOff>
    </xdr:from>
    <xdr:to>
      <xdr:col>71</xdr:col>
      <xdr:colOff>177800</xdr:colOff>
      <xdr:row>99</xdr:row>
      <xdr:rowOff>151312</xdr:rowOff>
    </xdr:to>
    <xdr:cxnSp macro="">
      <xdr:nvCxnSpPr>
        <xdr:cNvPr id="883" name="直線コネクタ 882">
          <a:extLst>
            <a:ext uri="{FF2B5EF4-FFF2-40B4-BE49-F238E27FC236}">
              <a16:creationId xmlns:a16="http://schemas.microsoft.com/office/drawing/2014/main" id="{00000000-0008-0000-0200-000073030000}"/>
            </a:ext>
          </a:extLst>
        </xdr:cNvPr>
        <xdr:cNvCxnSpPr/>
      </xdr:nvCxnSpPr>
      <xdr:spPr>
        <a:xfrm>
          <a:off x="12814300" y="17090571"/>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884" name="n_1aveValue【庁舎】&#10;有形固定資産減価償却率">
          <a:extLst>
            <a:ext uri="{FF2B5EF4-FFF2-40B4-BE49-F238E27FC236}">
              <a16:creationId xmlns:a16="http://schemas.microsoft.com/office/drawing/2014/main" id="{00000000-0008-0000-0200-000074030000}"/>
            </a:ext>
          </a:extLst>
        </xdr:cNvPr>
        <xdr:cNvSpPr txBox="1"/>
      </xdr:nvSpPr>
      <xdr:spPr>
        <a:xfrm>
          <a:off x="15266044" y="18099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885" name="n_2aveValue【庁舎】&#10;有形固定資産減価償却率">
          <a:extLst>
            <a:ext uri="{FF2B5EF4-FFF2-40B4-BE49-F238E27FC236}">
              <a16:creationId xmlns:a16="http://schemas.microsoft.com/office/drawing/2014/main" id="{00000000-0008-0000-0200-000075030000}"/>
            </a:ext>
          </a:extLst>
        </xdr:cNvPr>
        <xdr:cNvSpPr txBox="1"/>
      </xdr:nvSpPr>
      <xdr:spPr>
        <a:xfrm>
          <a:off x="14389744" y="1806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886" name="n_3aveValue【庁舎】&#10;有形固定資産減価償却率">
          <a:extLst>
            <a:ext uri="{FF2B5EF4-FFF2-40B4-BE49-F238E27FC236}">
              <a16:creationId xmlns:a16="http://schemas.microsoft.com/office/drawing/2014/main" id="{00000000-0008-0000-0200-000076030000}"/>
            </a:ext>
          </a:extLst>
        </xdr:cNvPr>
        <xdr:cNvSpPr txBox="1"/>
      </xdr:nvSpPr>
      <xdr:spPr>
        <a:xfrm>
          <a:off x="13500744" y="18058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887" name="n_4aveValue【庁舎】&#10;有形固定資産減価償却率">
          <a:extLst>
            <a:ext uri="{FF2B5EF4-FFF2-40B4-BE49-F238E27FC236}">
              <a16:creationId xmlns:a16="http://schemas.microsoft.com/office/drawing/2014/main" id="{00000000-0008-0000-0200-000077030000}"/>
            </a:ext>
          </a:extLst>
        </xdr:cNvPr>
        <xdr:cNvSpPr txBox="1"/>
      </xdr:nvSpPr>
      <xdr:spPr>
        <a:xfrm>
          <a:off x="12611744" y="180534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98</xdr:row>
      <xdr:rowOff>117401</xdr:rowOff>
    </xdr:from>
    <xdr:ext cx="340478" cy="259045"/>
    <xdr:sp macro="" textlink="">
      <xdr:nvSpPr>
        <xdr:cNvPr id="888" name="n_1mainValue【庁舎】&#10;有形固定資産減価償却率">
          <a:extLst>
            <a:ext uri="{FF2B5EF4-FFF2-40B4-BE49-F238E27FC236}">
              <a16:creationId xmlns:a16="http://schemas.microsoft.com/office/drawing/2014/main" id="{00000000-0008-0000-0200-000078030000}"/>
            </a:ext>
          </a:extLst>
        </xdr:cNvPr>
        <xdr:cNvSpPr txBox="1"/>
      </xdr:nvSpPr>
      <xdr:spPr>
        <a:xfrm>
          <a:off x="15298361" y="1691950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98</xdr:row>
      <xdr:rowOff>83111</xdr:rowOff>
    </xdr:from>
    <xdr:ext cx="340478" cy="259045"/>
    <xdr:sp macro="" textlink="">
      <xdr:nvSpPr>
        <xdr:cNvPr id="889" name="n_2mainValue【庁舎】&#10;有形固定資産減価償却率">
          <a:extLst>
            <a:ext uri="{FF2B5EF4-FFF2-40B4-BE49-F238E27FC236}">
              <a16:creationId xmlns:a16="http://schemas.microsoft.com/office/drawing/2014/main" id="{00000000-0008-0000-0200-000079030000}"/>
            </a:ext>
          </a:extLst>
        </xdr:cNvPr>
        <xdr:cNvSpPr txBox="1"/>
      </xdr:nvSpPr>
      <xdr:spPr>
        <a:xfrm>
          <a:off x="14422061" y="168852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47189</xdr:rowOff>
    </xdr:from>
    <xdr:ext cx="340478" cy="259045"/>
    <xdr:sp macro="" textlink="">
      <xdr:nvSpPr>
        <xdr:cNvPr id="890" name="n_3mainValue【庁舎】&#10;有形固定資産減価償却率">
          <a:extLst>
            <a:ext uri="{FF2B5EF4-FFF2-40B4-BE49-F238E27FC236}">
              <a16:creationId xmlns:a16="http://schemas.microsoft.com/office/drawing/2014/main" id="{00000000-0008-0000-0200-00007A030000}"/>
            </a:ext>
          </a:extLst>
        </xdr:cNvPr>
        <xdr:cNvSpPr txBox="1"/>
      </xdr:nvSpPr>
      <xdr:spPr>
        <a:xfrm>
          <a:off x="13533061" y="168492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98</xdr:row>
      <xdr:rowOff>12898</xdr:rowOff>
    </xdr:from>
    <xdr:ext cx="340478" cy="259045"/>
    <xdr:sp macro="" textlink="">
      <xdr:nvSpPr>
        <xdr:cNvPr id="891" name="n_4mainValue【庁舎】&#10;有形固定資産減価償却率">
          <a:extLst>
            <a:ext uri="{FF2B5EF4-FFF2-40B4-BE49-F238E27FC236}">
              <a16:creationId xmlns:a16="http://schemas.microsoft.com/office/drawing/2014/main" id="{00000000-0008-0000-0200-00007B030000}"/>
            </a:ext>
          </a:extLst>
        </xdr:cNvPr>
        <xdr:cNvSpPr txBox="1"/>
      </xdr:nvSpPr>
      <xdr:spPr>
        <a:xfrm>
          <a:off x="12644061" y="168149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2" name="正方形/長方形 891">
          <a:extLst>
            <a:ext uri="{FF2B5EF4-FFF2-40B4-BE49-F238E27FC236}">
              <a16:creationId xmlns:a16="http://schemas.microsoft.com/office/drawing/2014/main" id="{00000000-0008-0000-0200-00007C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3" name="正方形/長方形 892">
          <a:extLst>
            <a:ext uri="{FF2B5EF4-FFF2-40B4-BE49-F238E27FC236}">
              <a16:creationId xmlns:a16="http://schemas.microsoft.com/office/drawing/2014/main" id="{00000000-0008-0000-0200-00007D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4" name="正方形/長方形 893">
          <a:extLst>
            <a:ext uri="{FF2B5EF4-FFF2-40B4-BE49-F238E27FC236}">
              <a16:creationId xmlns:a16="http://schemas.microsoft.com/office/drawing/2014/main" id="{00000000-0008-0000-0200-00007E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5" name="正方形/長方形 894">
          <a:extLst>
            <a:ext uri="{FF2B5EF4-FFF2-40B4-BE49-F238E27FC236}">
              <a16:creationId xmlns:a16="http://schemas.microsoft.com/office/drawing/2014/main" id="{00000000-0008-0000-0200-00007F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6" name="正方形/長方形 895">
          <a:extLst>
            <a:ext uri="{FF2B5EF4-FFF2-40B4-BE49-F238E27FC236}">
              <a16:creationId xmlns:a16="http://schemas.microsoft.com/office/drawing/2014/main" id="{00000000-0008-0000-0200-000080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7" name="正方形/長方形 896">
          <a:extLst>
            <a:ext uri="{FF2B5EF4-FFF2-40B4-BE49-F238E27FC236}">
              <a16:creationId xmlns:a16="http://schemas.microsoft.com/office/drawing/2014/main" id="{00000000-0008-0000-0200-000081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京都府平均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8" name="正方形/長方形 897">
          <a:extLst>
            <a:ext uri="{FF2B5EF4-FFF2-40B4-BE49-F238E27FC236}">
              <a16:creationId xmlns:a16="http://schemas.microsoft.com/office/drawing/2014/main" id="{00000000-0008-0000-0200-000082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9" name="正方形/長方形 898">
          <a:extLst>
            <a:ext uri="{FF2B5EF4-FFF2-40B4-BE49-F238E27FC236}">
              <a16:creationId xmlns:a16="http://schemas.microsoft.com/office/drawing/2014/main" id="{00000000-0008-0000-0200-000083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0" name="テキスト ボックス 899">
          <a:extLst>
            <a:ext uri="{FF2B5EF4-FFF2-40B4-BE49-F238E27FC236}">
              <a16:creationId xmlns:a16="http://schemas.microsoft.com/office/drawing/2014/main" id="{00000000-0008-0000-0200-000084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1" name="直線コネクタ 900">
          <a:extLst>
            <a:ext uri="{FF2B5EF4-FFF2-40B4-BE49-F238E27FC236}">
              <a16:creationId xmlns:a16="http://schemas.microsoft.com/office/drawing/2014/main" id="{00000000-0008-0000-0200-000085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2" name="直線コネクタ 901">
          <a:extLst>
            <a:ext uri="{FF2B5EF4-FFF2-40B4-BE49-F238E27FC236}">
              <a16:creationId xmlns:a16="http://schemas.microsoft.com/office/drawing/2014/main" id="{00000000-0008-0000-0200-000086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3" name="テキスト ボックス 902">
          <a:extLst>
            <a:ext uri="{FF2B5EF4-FFF2-40B4-BE49-F238E27FC236}">
              <a16:creationId xmlns:a16="http://schemas.microsoft.com/office/drawing/2014/main" id="{00000000-0008-0000-0200-000087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4" name="直線コネクタ 903">
          <a:extLst>
            <a:ext uri="{FF2B5EF4-FFF2-40B4-BE49-F238E27FC236}">
              <a16:creationId xmlns:a16="http://schemas.microsoft.com/office/drawing/2014/main" id="{00000000-0008-0000-0200-000088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5" name="テキスト ボックス 904">
          <a:extLst>
            <a:ext uri="{FF2B5EF4-FFF2-40B4-BE49-F238E27FC236}">
              <a16:creationId xmlns:a16="http://schemas.microsoft.com/office/drawing/2014/main" id="{00000000-0008-0000-0200-000089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6" name="直線コネクタ 905">
          <a:extLst>
            <a:ext uri="{FF2B5EF4-FFF2-40B4-BE49-F238E27FC236}">
              <a16:creationId xmlns:a16="http://schemas.microsoft.com/office/drawing/2014/main" id="{00000000-0008-0000-0200-00008A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7" name="テキスト ボックス 906">
          <a:extLst>
            <a:ext uri="{FF2B5EF4-FFF2-40B4-BE49-F238E27FC236}">
              <a16:creationId xmlns:a16="http://schemas.microsoft.com/office/drawing/2014/main" id="{00000000-0008-0000-0200-00008B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8" name="直線コネクタ 907">
          <a:extLst>
            <a:ext uri="{FF2B5EF4-FFF2-40B4-BE49-F238E27FC236}">
              <a16:creationId xmlns:a16="http://schemas.microsoft.com/office/drawing/2014/main" id="{00000000-0008-0000-0200-00008C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9" name="テキスト ボックス 908">
          <a:extLst>
            <a:ext uri="{FF2B5EF4-FFF2-40B4-BE49-F238E27FC236}">
              <a16:creationId xmlns:a16="http://schemas.microsoft.com/office/drawing/2014/main" id="{00000000-0008-0000-0200-00008D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0" name="直線コネクタ 909">
          <a:extLst>
            <a:ext uri="{FF2B5EF4-FFF2-40B4-BE49-F238E27FC236}">
              <a16:creationId xmlns:a16="http://schemas.microsoft.com/office/drawing/2014/main" id="{00000000-0008-0000-0200-00008E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1" name="テキスト ボックス 910">
          <a:extLst>
            <a:ext uri="{FF2B5EF4-FFF2-40B4-BE49-F238E27FC236}">
              <a16:creationId xmlns:a16="http://schemas.microsoft.com/office/drawing/2014/main" id="{00000000-0008-0000-0200-00008F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2" name="直線コネクタ 911">
          <a:extLst>
            <a:ext uri="{FF2B5EF4-FFF2-40B4-BE49-F238E27FC236}">
              <a16:creationId xmlns:a16="http://schemas.microsoft.com/office/drawing/2014/main" id="{00000000-0008-0000-0200-000090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3" name="テキスト ボックス 912">
          <a:extLst>
            <a:ext uri="{FF2B5EF4-FFF2-40B4-BE49-F238E27FC236}">
              <a16:creationId xmlns:a16="http://schemas.microsoft.com/office/drawing/2014/main" id="{00000000-0008-0000-0200-000091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4" name="直線コネクタ 913">
          <a:extLst>
            <a:ext uri="{FF2B5EF4-FFF2-40B4-BE49-F238E27FC236}">
              <a16:creationId xmlns:a16="http://schemas.microsoft.com/office/drawing/2014/main" id="{00000000-0008-0000-0200-000092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5" name="テキスト ボックス 914">
          <a:extLst>
            <a:ext uri="{FF2B5EF4-FFF2-40B4-BE49-F238E27FC236}">
              <a16:creationId xmlns:a16="http://schemas.microsoft.com/office/drawing/2014/main" id="{00000000-0008-0000-0200-000093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6" name="【庁舎】&#10;一人当たり面積グラフ枠">
          <a:extLst>
            <a:ext uri="{FF2B5EF4-FFF2-40B4-BE49-F238E27FC236}">
              <a16:creationId xmlns:a16="http://schemas.microsoft.com/office/drawing/2014/main" id="{00000000-0008-0000-0200-000094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917" name="直線コネクタ 916">
          <a:extLst>
            <a:ext uri="{FF2B5EF4-FFF2-40B4-BE49-F238E27FC236}">
              <a16:creationId xmlns:a16="http://schemas.microsoft.com/office/drawing/2014/main" id="{00000000-0008-0000-0200-000095030000}"/>
            </a:ext>
          </a:extLst>
        </xdr:cNvPr>
        <xdr:cNvCxnSpPr/>
      </xdr:nvCxnSpPr>
      <xdr:spPr>
        <a:xfrm flipV="1">
          <a:off x="22160864" y="17151531"/>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918" name="【庁舎】&#10;一人当たり面積最小値テキスト">
          <a:extLst>
            <a:ext uri="{FF2B5EF4-FFF2-40B4-BE49-F238E27FC236}">
              <a16:creationId xmlns:a16="http://schemas.microsoft.com/office/drawing/2014/main" id="{00000000-0008-0000-0200-000096030000}"/>
            </a:ext>
          </a:extLst>
        </xdr:cNvPr>
        <xdr:cNvSpPr txBox="1"/>
      </xdr:nvSpPr>
      <xdr:spPr>
        <a:xfrm>
          <a:off x="22199600" y="18504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919" name="直線コネクタ 918">
          <a:extLst>
            <a:ext uri="{FF2B5EF4-FFF2-40B4-BE49-F238E27FC236}">
              <a16:creationId xmlns:a16="http://schemas.microsoft.com/office/drawing/2014/main" id="{00000000-0008-0000-0200-000097030000}"/>
            </a:ext>
          </a:extLst>
        </xdr:cNvPr>
        <xdr:cNvCxnSpPr/>
      </xdr:nvCxnSpPr>
      <xdr:spPr>
        <a:xfrm>
          <a:off x="22072600" y="18500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920" name="【庁舎】&#10;一人当たり面積最大値テキスト">
          <a:extLst>
            <a:ext uri="{FF2B5EF4-FFF2-40B4-BE49-F238E27FC236}">
              <a16:creationId xmlns:a16="http://schemas.microsoft.com/office/drawing/2014/main" id="{00000000-0008-0000-0200-000098030000}"/>
            </a:ext>
          </a:extLst>
        </xdr:cNvPr>
        <xdr:cNvSpPr txBox="1"/>
      </xdr:nvSpPr>
      <xdr:spPr>
        <a:xfrm>
          <a:off x="22199600" y="169267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921" name="直線コネクタ 920">
          <a:extLst>
            <a:ext uri="{FF2B5EF4-FFF2-40B4-BE49-F238E27FC236}">
              <a16:creationId xmlns:a16="http://schemas.microsoft.com/office/drawing/2014/main" id="{00000000-0008-0000-0200-000099030000}"/>
            </a:ext>
          </a:extLst>
        </xdr:cNvPr>
        <xdr:cNvCxnSpPr/>
      </xdr:nvCxnSpPr>
      <xdr:spPr>
        <a:xfrm>
          <a:off x="22072600" y="17151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922" name="【庁舎】&#10;一人当たり面積平均値テキスト">
          <a:extLst>
            <a:ext uri="{FF2B5EF4-FFF2-40B4-BE49-F238E27FC236}">
              <a16:creationId xmlns:a16="http://schemas.microsoft.com/office/drawing/2014/main" id="{00000000-0008-0000-0200-00009A030000}"/>
            </a:ext>
          </a:extLst>
        </xdr:cNvPr>
        <xdr:cNvSpPr txBox="1"/>
      </xdr:nvSpPr>
      <xdr:spPr>
        <a:xfrm>
          <a:off x="22199600" y="18002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923" name="フローチャート: 判断 922">
          <a:extLst>
            <a:ext uri="{FF2B5EF4-FFF2-40B4-BE49-F238E27FC236}">
              <a16:creationId xmlns:a16="http://schemas.microsoft.com/office/drawing/2014/main" id="{00000000-0008-0000-0200-00009B030000}"/>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924" name="フローチャート: 判断 923">
          <a:extLst>
            <a:ext uri="{FF2B5EF4-FFF2-40B4-BE49-F238E27FC236}">
              <a16:creationId xmlns:a16="http://schemas.microsoft.com/office/drawing/2014/main" id="{00000000-0008-0000-0200-00009C030000}"/>
            </a:ext>
          </a:extLst>
        </xdr:cNvPr>
        <xdr:cNvSpPr/>
      </xdr:nvSpPr>
      <xdr:spPr>
        <a:xfrm>
          <a:off x="21272500" y="1803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925" name="フローチャート: 判断 924">
          <a:extLst>
            <a:ext uri="{FF2B5EF4-FFF2-40B4-BE49-F238E27FC236}">
              <a16:creationId xmlns:a16="http://schemas.microsoft.com/office/drawing/2014/main" id="{00000000-0008-0000-0200-00009D030000}"/>
            </a:ext>
          </a:extLst>
        </xdr:cNvPr>
        <xdr:cNvSpPr/>
      </xdr:nvSpPr>
      <xdr:spPr>
        <a:xfrm>
          <a:off x="20383500" y="180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26" name="フローチャート: 判断 925">
          <a:extLst>
            <a:ext uri="{FF2B5EF4-FFF2-40B4-BE49-F238E27FC236}">
              <a16:creationId xmlns:a16="http://schemas.microsoft.com/office/drawing/2014/main" id="{00000000-0008-0000-0200-00009E030000}"/>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927" name="フローチャート: 判断 926">
          <a:extLst>
            <a:ext uri="{FF2B5EF4-FFF2-40B4-BE49-F238E27FC236}">
              <a16:creationId xmlns:a16="http://schemas.microsoft.com/office/drawing/2014/main" id="{00000000-0008-0000-0200-00009F030000}"/>
            </a:ext>
          </a:extLst>
        </xdr:cNvPr>
        <xdr:cNvSpPr/>
      </xdr:nvSpPr>
      <xdr:spPr>
        <a:xfrm>
          <a:off x="18605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0000000-0008-0000-0200-0000A0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00000000-0008-0000-0200-0000A1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00000000-0008-0000-0200-0000A2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00000000-0008-0000-0200-0000A3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00000000-0008-0000-0200-0000A4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52614</xdr:rowOff>
    </xdr:from>
    <xdr:to>
      <xdr:col>116</xdr:col>
      <xdr:colOff>114300</xdr:colOff>
      <xdr:row>104</xdr:row>
      <xdr:rowOff>154214</xdr:rowOff>
    </xdr:to>
    <xdr:sp macro="" textlink="">
      <xdr:nvSpPr>
        <xdr:cNvPr id="933" name="楕円 932">
          <a:extLst>
            <a:ext uri="{FF2B5EF4-FFF2-40B4-BE49-F238E27FC236}">
              <a16:creationId xmlns:a16="http://schemas.microsoft.com/office/drawing/2014/main" id="{00000000-0008-0000-0200-0000A5030000}"/>
            </a:ext>
          </a:extLst>
        </xdr:cNvPr>
        <xdr:cNvSpPr/>
      </xdr:nvSpPr>
      <xdr:spPr>
        <a:xfrm>
          <a:off x="22110700" y="17883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75491</xdr:rowOff>
    </xdr:from>
    <xdr:ext cx="469744" cy="259045"/>
    <xdr:sp macro="" textlink="">
      <xdr:nvSpPr>
        <xdr:cNvPr id="934" name="【庁舎】&#10;一人当たり面積該当値テキスト">
          <a:extLst>
            <a:ext uri="{FF2B5EF4-FFF2-40B4-BE49-F238E27FC236}">
              <a16:creationId xmlns:a16="http://schemas.microsoft.com/office/drawing/2014/main" id="{00000000-0008-0000-0200-0000A6030000}"/>
            </a:ext>
          </a:extLst>
        </xdr:cNvPr>
        <xdr:cNvSpPr txBox="1"/>
      </xdr:nvSpPr>
      <xdr:spPr>
        <a:xfrm>
          <a:off x="22199600" y="17734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64588</xdr:rowOff>
    </xdr:from>
    <xdr:to>
      <xdr:col>112</xdr:col>
      <xdr:colOff>38100</xdr:colOff>
      <xdr:row>104</xdr:row>
      <xdr:rowOff>166188</xdr:rowOff>
    </xdr:to>
    <xdr:sp macro="" textlink="">
      <xdr:nvSpPr>
        <xdr:cNvPr id="935" name="楕円 934">
          <a:extLst>
            <a:ext uri="{FF2B5EF4-FFF2-40B4-BE49-F238E27FC236}">
              <a16:creationId xmlns:a16="http://schemas.microsoft.com/office/drawing/2014/main" id="{00000000-0008-0000-0200-0000A7030000}"/>
            </a:ext>
          </a:extLst>
        </xdr:cNvPr>
        <xdr:cNvSpPr/>
      </xdr:nvSpPr>
      <xdr:spPr>
        <a:xfrm>
          <a:off x="21272500" y="1789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103414</xdr:rowOff>
    </xdr:from>
    <xdr:to>
      <xdr:col>116</xdr:col>
      <xdr:colOff>63500</xdr:colOff>
      <xdr:row>104</xdr:row>
      <xdr:rowOff>115388</xdr:rowOff>
    </xdr:to>
    <xdr:cxnSp macro="">
      <xdr:nvCxnSpPr>
        <xdr:cNvPr id="936" name="直線コネクタ 935">
          <a:extLst>
            <a:ext uri="{FF2B5EF4-FFF2-40B4-BE49-F238E27FC236}">
              <a16:creationId xmlns:a16="http://schemas.microsoft.com/office/drawing/2014/main" id="{00000000-0008-0000-0200-0000A8030000}"/>
            </a:ext>
          </a:extLst>
        </xdr:cNvPr>
        <xdr:cNvCxnSpPr/>
      </xdr:nvCxnSpPr>
      <xdr:spPr>
        <a:xfrm flipV="1">
          <a:off x="21323300" y="17934214"/>
          <a:ext cx="838200" cy="11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70031</xdr:rowOff>
    </xdr:from>
    <xdr:to>
      <xdr:col>107</xdr:col>
      <xdr:colOff>101600</xdr:colOff>
      <xdr:row>105</xdr:row>
      <xdr:rowOff>181</xdr:rowOff>
    </xdr:to>
    <xdr:sp macro="" textlink="">
      <xdr:nvSpPr>
        <xdr:cNvPr id="937" name="楕円 936">
          <a:extLst>
            <a:ext uri="{FF2B5EF4-FFF2-40B4-BE49-F238E27FC236}">
              <a16:creationId xmlns:a16="http://schemas.microsoft.com/office/drawing/2014/main" id="{00000000-0008-0000-0200-0000A9030000}"/>
            </a:ext>
          </a:extLst>
        </xdr:cNvPr>
        <xdr:cNvSpPr/>
      </xdr:nvSpPr>
      <xdr:spPr>
        <a:xfrm>
          <a:off x="20383500" y="17900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115388</xdr:rowOff>
    </xdr:from>
    <xdr:to>
      <xdr:col>111</xdr:col>
      <xdr:colOff>177800</xdr:colOff>
      <xdr:row>104</xdr:row>
      <xdr:rowOff>120831</xdr:rowOff>
    </xdr:to>
    <xdr:cxnSp macro="">
      <xdr:nvCxnSpPr>
        <xdr:cNvPr id="938" name="直線コネクタ 937">
          <a:extLst>
            <a:ext uri="{FF2B5EF4-FFF2-40B4-BE49-F238E27FC236}">
              <a16:creationId xmlns:a16="http://schemas.microsoft.com/office/drawing/2014/main" id="{00000000-0008-0000-0200-0000AA030000}"/>
            </a:ext>
          </a:extLst>
        </xdr:cNvPr>
        <xdr:cNvCxnSpPr/>
      </xdr:nvCxnSpPr>
      <xdr:spPr>
        <a:xfrm flipV="1">
          <a:off x="20434300" y="17946188"/>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75474</xdr:rowOff>
    </xdr:from>
    <xdr:to>
      <xdr:col>102</xdr:col>
      <xdr:colOff>165100</xdr:colOff>
      <xdr:row>105</xdr:row>
      <xdr:rowOff>5624</xdr:rowOff>
    </xdr:to>
    <xdr:sp macro="" textlink="">
      <xdr:nvSpPr>
        <xdr:cNvPr id="939" name="楕円 938">
          <a:extLst>
            <a:ext uri="{FF2B5EF4-FFF2-40B4-BE49-F238E27FC236}">
              <a16:creationId xmlns:a16="http://schemas.microsoft.com/office/drawing/2014/main" id="{00000000-0008-0000-0200-0000AB030000}"/>
            </a:ext>
          </a:extLst>
        </xdr:cNvPr>
        <xdr:cNvSpPr/>
      </xdr:nvSpPr>
      <xdr:spPr>
        <a:xfrm>
          <a:off x="19494500" y="17906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120831</xdr:rowOff>
    </xdr:from>
    <xdr:to>
      <xdr:col>107</xdr:col>
      <xdr:colOff>50800</xdr:colOff>
      <xdr:row>104</xdr:row>
      <xdr:rowOff>126274</xdr:rowOff>
    </xdr:to>
    <xdr:cxnSp macro="">
      <xdr:nvCxnSpPr>
        <xdr:cNvPr id="940" name="直線コネクタ 939">
          <a:extLst>
            <a:ext uri="{FF2B5EF4-FFF2-40B4-BE49-F238E27FC236}">
              <a16:creationId xmlns:a16="http://schemas.microsoft.com/office/drawing/2014/main" id="{00000000-0008-0000-0200-0000AC030000}"/>
            </a:ext>
          </a:extLst>
        </xdr:cNvPr>
        <xdr:cNvCxnSpPr/>
      </xdr:nvCxnSpPr>
      <xdr:spPr>
        <a:xfrm flipV="1">
          <a:off x="19545300" y="17951631"/>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90714</xdr:rowOff>
    </xdr:from>
    <xdr:to>
      <xdr:col>98</xdr:col>
      <xdr:colOff>38100</xdr:colOff>
      <xdr:row>105</xdr:row>
      <xdr:rowOff>20864</xdr:rowOff>
    </xdr:to>
    <xdr:sp macro="" textlink="">
      <xdr:nvSpPr>
        <xdr:cNvPr id="941" name="楕円 940">
          <a:extLst>
            <a:ext uri="{FF2B5EF4-FFF2-40B4-BE49-F238E27FC236}">
              <a16:creationId xmlns:a16="http://schemas.microsoft.com/office/drawing/2014/main" id="{00000000-0008-0000-0200-0000AD030000}"/>
            </a:ext>
          </a:extLst>
        </xdr:cNvPr>
        <xdr:cNvSpPr/>
      </xdr:nvSpPr>
      <xdr:spPr>
        <a:xfrm>
          <a:off x="18605500" y="1792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126274</xdr:rowOff>
    </xdr:from>
    <xdr:to>
      <xdr:col>102</xdr:col>
      <xdr:colOff>114300</xdr:colOff>
      <xdr:row>104</xdr:row>
      <xdr:rowOff>141514</xdr:rowOff>
    </xdr:to>
    <xdr:cxnSp macro="">
      <xdr:nvCxnSpPr>
        <xdr:cNvPr id="942" name="直線コネクタ 941">
          <a:extLst>
            <a:ext uri="{FF2B5EF4-FFF2-40B4-BE49-F238E27FC236}">
              <a16:creationId xmlns:a16="http://schemas.microsoft.com/office/drawing/2014/main" id="{00000000-0008-0000-0200-0000AE030000}"/>
            </a:ext>
          </a:extLst>
        </xdr:cNvPr>
        <xdr:cNvCxnSpPr/>
      </xdr:nvCxnSpPr>
      <xdr:spPr>
        <a:xfrm flipV="1">
          <a:off x="18656300" y="17957074"/>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943" name="n_1aveValue【庁舎】&#10;一人当たり面積">
          <a:extLst>
            <a:ext uri="{FF2B5EF4-FFF2-40B4-BE49-F238E27FC236}">
              <a16:creationId xmlns:a16="http://schemas.microsoft.com/office/drawing/2014/main" id="{00000000-0008-0000-0200-0000AF030000}"/>
            </a:ext>
          </a:extLst>
        </xdr:cNvPr>
        <xdr:cNvSpPr txBox="1"/>
      </xdr:nvSpPr>
      <xdr:spPr>
        <a:xfrm>
          <a:off x="21075727" y="1812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944" name="n_2aveValue【庁舎】&#10;一人当たり面積">
          <a:extLst>
            <a:ext uri="{FF2B5EF4-FFF2-40B4-BE49-F238E27FC236}">
              <a16:creationId xmlns:a16="http://schemas.microsoft.com/office/drawing/2014/main" id="{00000000-0008-0000-0200-0000B0030000}"/>
            </a:ext>
          </a:extLst>
        </xdr:cNvPr>
        <xdr:cNvSpPr txBox="1"/>
      </xdr:nvSpPr>
      <xdr:spPr>
        <a:xfrm>
          <a:off x="20199427" y="1814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945" name="n_3aveValue【庁舎】&#10;一人当たり面積">
          <a:extLst>
            <a:ext uri="{FF2B5EF4-FFF2-40B4-BE49-F238E27FC236}">
              <a16:creationId xmlns:a16="http://schemas.microsoft.com/office/drawing/2014/main" id="{00000000-0008-0000-0200-0000B1030000}"/>
            </a:ext>
          </a:extLst>
        </xdr:cNvPr>
        <xdr:cNvSpPr txBox="1"/>
      </xdr:nvSpPr>
      <xdr:spPr>
        <a:xfrm>
          <a:off x="19310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946" name="n_4aveValue【庁舎】&#10;一人当たり面積">
          <a:extLst>
            <a:ext uri="{FF2B5EF4-FFF2-40B4-BE49-F238E27FC236}">
              <a16:creationId xmlns:a16="http://schemas.microsoft.com/office/drawing/2014/main" id="{00000000-0008-0000-0200-0000B2030000}"/>
            </a:ext>
          </a:extLst>
        </xdr:cNvPr>
        <xdr:cNvSpPr txBox="1"/>
      </xdr:nvSpPr>
      <xdr:spPr>
        <a:xfrm>
          <a:off x="18421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11265</xdr:rowOff>
    </xdr:from>
    <xdr:ext cx="469744" cy="259045"/>
    <xdr:sp macro="" textlink="">
      <xdr:nvSpPr>
        <xdr:cNvPr id="947" name="n_1mainValue【庁舎】&#10;一人当たり面積">
          <a:extLst>
            <a:ext uri="{FF2B5EF4-FFF2-40B4-BE49-F238E27FC236}">
              <a16:creationId xmlns:a16="http://schemas.microsoft.com/office/drawing/2014/main" id="{00000000-0008-0000-0200-0000B3030000}"/>
            </a:ext>
          </a:extLst>
        </xdr:cNvPr>
        <xdr:cNvSpPr txBox="1"/>
      </xdr:nvSpPr>
      <xdr:spPr>
        <a:xfrm>
          <a:off x="21075727" y="176706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16708</xdr:rowOff>
    </xdr:from>
    <xdr:ext cx="469744" cy="259045"/>
    <xdr:sp macro="" textlink="">
      <xdr:nvSpPr>
        <xdr:cNvPr id="948" name="n_2mainValue【庁舎】&#10;一人当たり面積">
          <a:extLst>
            <a:ext uri="{FF2B5EF4-FFF2-40B4-BE49-F238E27FC236}">
              <a16:creationId xmlns:a16="http://schemas.microsoft.com/office/drawing/2014/main" id="{00000000-0008-0000-0200-0000B4030000}"/>
            </a:ext>
          </a:extLst>
        </xdr:cNvPr>
        <xdr:cNvSpPr txBox="1"/>
      </xdr:nvSpPr>
      <xdr:spPr>
        <a:xfrm>
          <a:off x="20199427" y="17676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22151</xdr:rowOff>
    </xdr:from>
    <xdr:ext cx="469744" cy="259045"/>
    <xdr:sp macro="" textlink="">
      <xdr:nvSpPr>
        <xdr:cNvPr id="949" name="n_3mainValue【庁舎】&#10;一人当たり面積">
          <a:extLst>
            <a:ext uri="{FF2B5EF4-FFF2-40B4-BE49-F238E27FC236}">
              <a16:creationId xmlns:a16="http://schemas.microsoft.com/office/drawing/2014/main" id="{00000000-0008-0000-0200-0000B5030000}"/>
            </a:ext>
          </a:extLst>
        </xdr:cNvPr>
        <xdr:cNvSpPr txBox="1"/>
      </xdr:nvSpPr>
      <xdr:spPr>
        <a:xfrm>
          <a:off x="19310427" y="17681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37391</xdr:rowOff>
    </xdr:from>
    <xdr:ext cx="469744" cy="259045"/>
    <xdr:sp macro="" textlink="">
      <xdr:nvSpPr>
        <xdr:cNvPr id="950" name="n_4mainValue【庁舎】&#10;一人当たり面積">
          <a:extLst>
            <a:ext uri="{FF2B5EF4-FFF2-40B4-BE49-F238E27FC236}">
              <a16:creationId xmlns:a16="http://schemas.microsoft.com/office/drawing/2014/main" id="{00000000-0008-0000-0200-0000B6030000}"/>
            </a:ext>
          </a:extLst>
        </xdr:cNvPr>
        <xdr:cNvSpPr txBox="1"/>
      </xdr:nvSpPr>
      <xdr:spPr>
        <a:xfrm>
          <a:off x="18421427" y="1769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1" name="正方形/長方形 950">
          <a:extLst>
            <a:ext uri="{FF2B5EF4-FFF2-40B4-BE49-F238E27FC236}">
              <a16:creationId xmlns:a16="http://schemas.microsoft.com/office/drawing/2014/main" id="{00000000-0008-0000-0200-0000B7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2" name="正方形/長方形 951">
          <a:extLst>
            <a:ext uri="{FF2B5EF4-FFF2-40B4-BE49-F238E27FC236}">
              <a16:creationId xmlns:a16="http://schemas.microsoft.com/office/drawing/2014/main" id="{00000000-0008-0000-0200-0000B8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3" name="テキスト ボックス 952">
          <a:extLst>
            <a:ext uri="{FF2B5EF4-FFF2-40B4-BE49-F238E27FC236}">
              <a16:creationId xmlns:a16="http://schemas.microsoft.com/office/drawing/2014/main" id="{00000000-0008-0000-0200-0000B9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200" b="0" i="0" baseline="0">
              <a:solidFill>
                <a:schemeClr val="dk1"/>
              </a:solidFill>
              <a:effectLst/>
              <a:latin typeface="+mj-ea"/>
              <a:ea typeface="+mj-ea"/>
              <a:cs typeface="+mn-cs"/>
            </a:rPr>
            <a:t>　</a:t>
          </a:r>
          <a:r>
            <a:rPr kumimoji="1" lang="ja-JP" altLang="ja-JP" sz="1200" b="0" i="0" baseline="0">
              <a:solidFill>
                <a:schemeClr val="dk1"/>
              </a:solidFill>
              <a:effectLst/>
              <a:latin typeface="+mj-ea"/>
              <a:ea typeface="+mj-ea"/>
              <a:cs typeface="+mn-cs"/>
            </a:rPr>
            <a:t>類似団体と比較して特に有形固定資産減価償却率が高くなっている施設は、福祉施設、消防施設、体育館・プールであり、特に低くなっている施設は、保健センター・保健所、庁舎である。</a:t>
          </a:r>
          <a:endParaRPr lang="ja-JP" altLang="ja-JP" sz="1200">
            <a:effectLst/>
            <a:latin typeface="+mj-ea"/>
            <a:ea typeface="+mj-ea"/>
          </a:endParaRPr>
        </a:p>
        <a:p>
          <a:pPr eaLnBrk="1" fontAlgn="auto" latinLnBrk="0" hangingPunct="1"/>
          <a:r>
            <a:rPr kumimoji="1" lang="ja-JP" altLang="en-US" sz="1200" b="0" i="0" baseline="0">
              <a:solidFill>
                <a:schemeClr val="dk1"/>
              </a:solidFill>
              <a:effectLst/>
              <a:latin typeface="+mj-ea"/>
              <a:ea typeface="+mj-ea"/>
              <a:cs typeface="+mn-cs"/>
            </a:rPr>
            <a:t>　</a:t>
          </a:r>
          <a:r>
            <a:rPr kumimoji="1" lang="ja-JP" altLang="ja-JP" sz="1200" b="0" i="0" baseline="0">
              <a:solidFill>
                <a:schemeClr val="dk1"/>
              </a:solidFill>
              <a:effectLst/>
              <a:latin typeface="+mj-ea"/>
              <a:ea typeface="+mj-ea"/>
              <a:cs typeface="+mn-cs"/>
            </a:rPr>
            <a:t>福祉施設については、老人福祉センターやふれあい福祉センターが法定耐用年数が経過しているためである。消防施設については、大規模改修を行い長寿命化対策を図る。プールは解体を行い、体育施設の集約化を図る。保健センター並びに庁舎については令和</a:t>
          </a:r>
          <a:r>
            <a:rPr kumimoji="1" lang="en-US" altLang="ja-JP" sz="1200" b="0" i="0" baseline="0">
              <a:solidFill>
                <a:schemeClr val="dk1"/>
              </a:solidFill>
              <a:effectLst/>
              <a:latin typeface="+mj-ea"/>
              <a:ea typeface="+mj-ea"/>
              <a:cs typeface="+mn-cs"/>
            </a:rPr>
            <a:t>2</a:t>
          </a:r>
          <a:r>
            <a:rPr kumimoji="1" lang="ja-JP" altLang="ja-JP" sz="1200" b="0" i="0" baseline="0">
              <a:solidFill>
                <a:schemeClr val="dk1"/>
              </a:solidFill>
              <a:effectLst/>
              <a:latin typeface="+mj-ea"/>
              <a:ea typeface="+mj-ea"/>
              <a:cs typeface="+mn-cs"/>
            </a:rPr>
            <a:t>年度に新築したためである。</a:t>
          </a:r>
          <a:endParaRPr lang="ja-JP" altLang="ja-JP" sz="1200">
            <a:effectLst/>
            <a:latin typeface="+mj-ea"/>
            <a:ea typeface="+mj-ea"/>
          </a:endParaRPr>
        </a:p>
        <a:p>
          <a:pPr eaLnBrk="1" fontAlgn="auto" latinLnBrk="0" hangingPunct="1"/>
          <a:r>
            <a:rPr kumimoji="1" lang="ja-JP" altLang="ja-JP" sz="1200" b="0" i="0" baseline="0">
              <a:solidFill>
                <a:schemeClr val="dk1"/>
              </a:solidFill>
              <a:effectLst/>
              <a:latin typeface="+mj-ea"/>
              <a:ea typeface="+mj-ea"/>
              <a:cs typeface="+mn-cs"/>
            </a:rPr>
            <a:t>　公共施設等総合管理計画で定めた令和</a:t>
          </a:r>
          <a:r>
            <a:rPr kumimoji="1" lang="en-US" altLang="ja-JP" sz="1200" b="0" i="0" baseline="0">
              <a:solidFill>
                <a:schemeClr val="dk1"/>
              </a:solidFill>
              <a:effectLst/>
              <a:latin typeface="+mj-ea"/>
              <a:ea typeface="+mj-ea"/>
              <a:cs typeface="+mn-cs"/>
            </a:rPr>
            <a:t>12</a:t>
          </a:r>
          <a:r>
            <a:rPr kumimoji="1" lang="ja-JP" altLang="ja-JP" sz="1200" b="0" i="0" baseline="0">
              <a:solidFill>
                <a:schemeClr val="dk1"/>
              </a:solidFill>
              <a:effectLst/>
              <a:latin typeface="+mj-ea"/>
              <a:ea typeface="+mj-ea"/>
              <a:cs typeface="+mn-cs"/>
            </a:rPr>
            <a:t>年度までに、本町が所有する公共施設の総延床面積</a:t>
          </a:r>
          <a:r>
            <a:rPr kumimoji="1" lang="en-US" altLang="ja-JP" sz="1200" b="0" i="0" baseline="0">
              <a:solidFill>
                <a:schemeClr val="dk1"/>
              </a:solidFill>
              <a:effectLst/>
              <a:latin typeface="+mj-ea"/>
              <a:ea typeface="+mj-ea"/>
              <a:cs typeface="+mn-cs"/>
            </a:rPr>
            <a:t>5</a:t>
          </a:r>
          <a:r>
            <a:rPr kumimoji="1" lang="ja-JP" altLang="ja-JP" sz="1200" b="0" i="0" baseline="0">
              <a:solidFill>
                <a:schemeClr val="dk1"/>
              </a:solidFill>
              <a:effectLst/>
              <a:latin typeface="+mj-ea"/>
              <a:ea typeface="+mj-ea"/>
              <a:cs typeface="+mn-cs"/>
            </a:rPr>
            <a:t>％削減の目標達成を目指すとともに、経年劣化を考慮し、出来る限り集約して再整備をする方向で進める。</a:t>
          </a:r>
          <a:endParaRPr lang="ja-JP" altLang="ja-JP" sz="1200">
            <a:effectLst/>
            <a:latin typeface="+mj-ea"/>
            <a:ea typeface="+mj-ea"/>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02%20&#9312;&#65299;&#26376;&#20844;&#34920;&#20998;&#12304;&#12889;&#65374;&#26032;&#35215;&#12305;/07%20&#26368;&#32066;&#29256;&#12304;HP&#20844;&#38283;&#29992;&#12305;/19-ujitawara-2024.xlsx" TargetMode="External"/><Relationship Id="rId2" Type="http://schemas.openxmlformats.org/officeDocument/2006/relationships/externalLinkPath" Target="file:///D:\&#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9-ujitawara-2024.xlsx" TargetMode="External"/><Relationship Id="rId1" Type="http://schemas.openxmlformats.org/officeDocument/2006/relationships/externalLinkPath" Target="/&#21508;&#35506;&#23554;&#29992;/&#33258;&#27835;&#25391;&#33288;&#35506;/06&#31246;&#36001;&#25919;&#25285;&#24403;&#65288;&#36001;&#25919;&#65289;/06%20&#27770;&#31639;&#32113;&#35336;/15%20&#36001;&#25919;&#27604;&#36611;&#20998;&#26512;&#34920;&#65295;&#27507;&#20986;&#27604;&#36611;&#20998;&#26512;&#34920;&#8594;&#36039;&#26009;&#38598;&#12408;/&#20196;&#21644;&#65302;&#24180;&#24230;&#27770;&#31639;/02%20&#9312;&#65299;&#26376;&#20844;&#34920;&#20998;&#12304;&#12889;&#65374;&#26032;&#35215;&#12305;/07%20&#26368;&#32066;&#29256;&#12304;HP&#20844;&#38283;&#29992;&#12305;/19-ujitawara-20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ow r="2">
          <cell r="D2" t="str">
            <v>当該団体(円)</v>
          </cell>
          <cell r="F2" t="str">
            <v>類似団体内平均(円)</v>
          </cell>
        </row>
        <row r="3">
          <cell r="A3" t="str">
            <v xml:space="preserve"> R02</v>
          </cell>
          <cell r="D3">
            <v>158286</v>
          </cell>
          <cell r="F3">
            <v>126525</v>
          </cell>
        </row>
        <row r="5">
          <cell r="A5" t="str">
            <v xml:space="preserve"> R03</v>
          </cell>
          <cell r="D5">
            <v>83516</v>
          </cell>
          <cell r="F5">
            <v>122054</v>
          </cell>
        </row>
        <row r="7">
          <cell r="A7" t="str">
            <v xml:space="preserve"> R04</v>
          </cell>
          <cell r="D7">
            <v>83460</v>
          </cell>
          <cell r="F7">
            <v>111644</v>
          </cell>
        </row>
        <row r="9">
          <cell r="A9" t="str">
            <v xml:space="preserve"> R05</v>
          </cell>
          <cell r="D9">
            <v>50929</v>
          </cell>
          <cell r="F9">
            <v>127917</v>
          </cell>
        </row>
        <row r="11">
          <cell r="A11" t="str">
            <v xml:space="preserve"> R06</v>
          </cell>
          <cell r="D11">
            <v>65603</v>
          </cell>
          <cell r="F11">
            <v>135931</v>
          </cell>
        </row>
        <row r="18">
          <cell r="B18" t="str">
            <v>R02</v>
          </cell>
          <cell r="C18" t="str">
            <v>R03</v>
          </cell>
          <cell r="D18" t="str">
            <v>R04</v>
          </cell>
          <cell r="E18" t="str">
            <v>R05</v>
          </cell>
          <cell r="F18" t="str">
            <v>R06</v>
          </cell>
        </row>
        <row r="19">
          <cell r="A19" t="str">
            <v>実質収支額</v>
          </cell>
          <cell r="B19">
            <v>5.46</v>
          </cell>
          <cell r="C19">
            <v>6.21</v>
          </cell>
          <cell r="D19">
            <v>5.17</v>
          </cell>
          <cell r="E19">
            <v>4.25</v>
          </cell>
          <cell r="F19">
            <v>5.61</v>
          </cell>
        </row>
        <row r="20">
          <cell r="A20" t="str">
            <v>財政調整基金残高</v>
          </cell>
          <cell r="B20">
            <v>11.69</v>
          </cell>
          <cell r="C20">
            <v>11.63</v>
          </cell>
          <cell r="D20">
            <v>14.49</v>
          </cell>
          <cell r="E20">
            <v>14.26</v>
          </cell>
          <cell r="F20">
            <v>12.21</v>
          </cell>
        </row>
        <row r="21">
          <cell r="A21" t="str">
            <v>実質単年度収支</v>
          </cell>
          <cell r="B21">
            <v>-1.58</v>
          </cell>
          <cell r="C21">
            <v>1.69</v>
          </cell>
          <cell r="D21">
            <v>1.71</v>
          </cell>
          <cell r="E21">
            <v>-0.82</v>
          </cell>
          <cell r="F21">
            <v>-0.32</v>
          </cell>
        </row>
        <row r="25">
          <cell r="B25" t="str">
            <v>R02</v>
          </cell>
          <cell r="D25" t="str">
            <v>R03</v>
          </cell>
          <cell r="F25" t="str">
            <v>R04</v>
          </cell>
          <cell r="H25" t="str">
            <v>R05</v>
          </cell>
          <cell r="J25" t="str">
            <v>R06</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#VALUE!</v>
          </cell>
          <cell r="C27" t="e">
            <v>#VALUE!</v>
          </cell>
          <cell r="D27" t="e">
            <v>#VALUE!</v>
          </cell>
          <cell r="E27" t="e">
            <v>#VALUE!</v>
          </cell>
          <cell r="F27" t="e">
            <v>#VALUE!</v>
          </cell>
          <cell r="G27" t="e">
            <v>#VALUE!</v>
          </cell>
          <cell r="H27" t="e">
            <v>#VALUE!</v>
          </cell>
          <cell r="I27" t="e">
            <v>#VALUE!</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e">
            <v>#N/A</v>
          </cell>
          <cell r="B30" t="e">
            <v>#VALUE!</v>
          </cell>
          <cell r="C30" t="e">
            <v>#VALUE!</v>
          </cell>
          <cell r="D30" t="e">
            <v>#VALUE!</v>
          </cell>
          <cell r="E30" t="e">
            <v>#VALUE!</v>
          </cell>
          <cell r="F30" t="e">
            <v>#VALUE!</v>
          </cell>
          <cell r="G30" t="e">
            <v>#VALUE!</v>
          </cell>
          <cell r="H30" t="e">
            <v>#VALUE!</v>
          </cell>
          <cell r="I30" t="e">
            <v>#VALUE!</v>
          </cell>
          <cell r="J30" t="e">
            <v>#VALUE!</v>
          </cell>
          <cell r="K30" t="e">
            <v>#VALUE!</v>
          </cell>
        </row>
        <row r="31">
          <cell r="A31" t="str">
            <v>宇治田原町後期高齢者医療特別会計</v>
          </cell>
          <cell r="B31" t="e">
            <v>#N/A</v>
          </cell>
          <cell r="C31">
            <v>0.06</v>
          </cell>
          <cell r="D31" t="e">
            <v>#N/A</v>
          </cell>
          <cell r="E31">
            <v>0.05</v>
          </cell>
          <cell r="F31" t="e">
            <v>#N/A</v>
          </cell>
          <cell r="G31">
            <v>0.09</v>
          </cell>
          <cell r="H31" t="e">
            <v>#N/A</v>
          </cell>
          <cell r="I31">
            <v>0.17</v>
          </cell>
          <cell r="J31" t="e">
            <v>#N/A</v>
          </cell>
          <cell r="K31">
            <v>0.27</v>
          </cell>
        </row>
        <row r="32">
          <cell r="A32" t="str">
            <v>宇治田原町国民健康保険特別会計（事業勘定）</v>
          </cell>
          <cell r="B32" t="e">
            <v>#N/A</v>
          </cell>
          <cell r="C32">
            <v>0.32</v>
          </cell>
          <cell r="D32" t="e">
            <v>#N/A</v>
          </cell>
          <cell r="E32">
            <v>1.2</v>
          </cell>
          <cell r="F32" t="e">
            <v>#N/A</v>
          </cell>
          <cell r="G32">
            <v>0.79</v>
          </cell>
          <cell r="H32" t="e">
            <v>#N/A</v>
          </cell>
          <cell r="I32">
            <v>0.56000000000000005</v>
          </cell>
          <cell r="J32" t="e">
            <v>#N/A</v>
          </cell>
          <cell r="K32">
            <v>0.5</v>
          </cell>
        </row>
        <row r="33">
          <cell r="A33" t="str">
            <v>宇治田原町介護保険特別会計</v>
          </cell>
          <cell r="B33" t="e">
            <v>#N/A</v>
          </cell>
          <cell r="C33">
            <v>1.67</v>
          </cell>
          <cell r="D33" t="e">
            <v>#N/A</v>
          </cell>
          <cell r="E33">
            <v>0.42</v>
          </cell>
          <cell r="F33" t="e">
            <v>#N/A</v>
          </cell>
          <cell r="G33">
            <v>0.74</v>
          </cell>
          <cell r="H33" t="e">
            <v>#N/A</v>
          </cell>
          <cell r="I33">
            <v>0.97</v>
          </cell>
          <cell r="J33" t="e">
            <v>#N/A</v>
          </cell>
          <cell r="K33">
            <v>2.4300000000000002</v>
          </cell>
        </row>
        <row r="34">
          <cell r="A34" t="str">
            <v>宇治田原町下水道事業会計</v>
          </cell>
          <cell r="B34" t="e">
            <v>#N/A</v>
          </cell>
          <cell r="C34">
            <v>0.98</v>
          </cell>
          <cell r="D34" t="e">
            <v>#N/A</v>
          </cell>
          <cell r="E34">
            <v>0.77</v>
          </cell>
          <cell r="F34" t="e">
            <v>#N/A</v>
          </cell>
          <cell r="G34">
            <v>1.23</v>
          </cell>
          <cell r="H34" t="e">
            <v>#N/A</v>
          </cell>
          <cell r="I34">
            <v>2.94</v>
          </cell>
          <cell r="J34" t="e">
            <v>#N/A</v>
          </cell>
          <cell r="K34">
            <v>3.71</v>
          </cell>
        </row>
        <row r="35">
          <cell r="A35" t="str">
            <v>一般会計</v>
          </cell>
          <cell r="B35" t="e">
            <v>#N/A</v>
          </cell>
          <cell r="C35">
            <v>5.45</v>
          </cell>
          <cell r="D35" t="e">
            <v>#N/A</v>
          </cell>
          <cell r="E35">
            <v>6.21</v>
          </cell>
          <cell r="F35" t="e">
            <v>#N/A</v>
          </cell>
          <cell r="G35">
            <v>5.16</v>
          </cell>
          <cell r="H35" t="e">
            <v>#N/A</v>
          </cell>
          <cell r="I35">
            <v>4.25</v>
          </cell>
          <cell r="J35" t="e">
            <v>#N/A</v>
          </cell>
          <cell r="K35">
            <v>5.6</v>
          </cell>
        </row>
        <row r="36">
          <cell r="A36" t="str">
            <v>宇治田原町水道事業会計</v>
          </cell>
          <cell r="B36" t="e">
            <v>#N/A</v>
          </cell>
          <cell r="C36">
            <v>6.36</v>
          </cell>
          <cell r="D36" t="e">
            <v>#N/A</v>
          </cell>
          <cell r="E36">
            <v>7.04</v>
          </cell>
          <cell r="F36" t="e">
            <v>#N/A</v>
          </cell>
          <cell r="G36">
            <v>6.64</v>
          </cell>
          <cell r="H36" t="e">
            <v>#N/A</v>
          </cell>
          <cell r="I36">
            <v>8.0399999999999991</v>
          </cell>
          <cell r="J36" t="e">
            <v>#N/A</v>
          </cell>
          <cell r="K36">
            <v>7.8</v>
          </cell>
        </row>
        <row r="40">
          <cell r="B40" t="str">
            <v>R02</v>
          </cell>
          <cell r="E40" t="str">
            <v>R03</v>
          </cell>
          <cell r="H40" t="str">
            <v>R04</v>
          </cell>
          <cell r="K40" t="str">
            <v>R05</v>
          </cell>
          <cell r="N40" t="str">
            <v>R06</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427</v>
          </cell>
          <cell r="G42">
            <v>419</v>
          </cell>
          <cell r="J42">
            <v>434</v>
          </cell>
          <cell r="M42">
            <v>425</v>
          </cell>
          <cell r="P42">
            <v>404</v>
          </cell>
        </row>
        <row r="43">
          <cell r="A43" t="str">
            <v>一時借入金の利子</v>
          </cell>
          <cell r="B43" t="str">
            <v>-</v>
          </cell>
          <cell r="E43" t="str">
            <v>-</v>
          </cell>
          <cell r="H43" t="str">
            <v>-</v>
          </cell>
          <cell r="K43" t="str">
            <v>-</v>
          </cell>
          <cell r="N43" t="str">
            <v>-</v>
          </cell>
        </row>
        <row r="44">
          <cell r="A44" t="str">
            <v>債務負担行為に基づく支出額</v>
          </cell>
          <cell r="B44" t="str">
            <v>-</v>
          </cell>
          <cell r="E44" t="str">
            <v>-</v>
          </cell>
          <cell r="H44" t="str">
            <v>-</v>
          </cell>
          <cell r="K44" t="str">
            <v>-</v>
          </cell>
          <cell r="N44" t="str">
            <v>-</v>
          </cell>
        </row>
        <row r="45">
          <cell r="A45" t="str">
            <v>組合等が起こした地方債の元利償還金に対する負担金等</v>
          </cell>
          <cell r="B45">
            <v>26</v>
          </cell>
          <cell r="E45">
            <v>22</v>
          </cell>
          <cell r="H45">
            <v>22</v>
          </cell>
          <cell r="K45">
            <v>23</v>
          </cell>
          <cell r="N45">
            <v>23</v>
          </cell>
        </row>
        <row r="46">
          <cell r="A46" t="str">
            <v>公営企業債の元利償還金に対する繰入金</v>
          </cell>
          <cell r="B46">
            <v>147</v>
          </cell>
          <cell r="E46">
            <v>166</v>
          </cell>
          <cell r="H46">
            <v>176</v>
          </cell>
          <cell r="K46">
            <v>180</v>
          </cell>
          <cell r="N46">
            <v>197</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470</v>
          </cell>
          <cell r="E49">
            <v>492</v>
          </cell>
          <cell r="H49">
            <v>524</v>
          </cell>
          <cell r="K49">
            <v>531</v>
          </cell>
          <cell r="N49">
            <v>531</v>
          </cell>
        </row>
        <row r="50">
          <cell r="A50" t="str">
            <v>実質公債費比率の分子</v>
          </cell>
          <cell r="B50" t="e">
            <v>#N/A</v>
          </cell>
          <cell r="C50">
            <v>216</v>
          </cell>
          <cell r="D50" t="e">
            <v>#N/A</v>
          </cell>
          <cell r="E50" t="e">
            <v>#N/A</v>
          </cell>
          <cell r="F50">
            <v>261</v>
          </cell>
          <cell r="G50" t="e">
            <v>#N/A</v>
          </cell>
          <cell r="H50" t="e">
            <v>#N/A</v>
          </cell>
          <cell r="I50">
            <v>288</v>
          </cell>
          <cell r="J50" t="e">
            <v>#N/A</v>
          </cell>
          <cell r="K50" t="e">
            <v>#N/A</v>
          </cell>
          <cell r="L50">
            <v>309</v>
          </cell>
          <cell r="M50" t="e">
            <v>#N/A</v>
          </cell>
          <cell r="N50" t="e">
            <v>#N/A</v>
          </cell>
          <cell r="O50">
            <v>347</v>
          </cell>
          <cell r="P50" t="e">
            <v>#N/A</v>
          </cell>
        </row>
        <row r="54">
          <cell r="B54" t="str">
            <v>R02</v>
          </cell>
          <cell r="E54" t="str">
            <v>R03</v>
          </cell>
          <cell r="H54" t="str">
            <v>R04</v>
          </cell>
          <cell r="K54" t="str">
            <v>R05</v>
          </cell>
          <cell r="N54" t="str">
            <v>R06</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5453</v>
          </cell>
          <cell r="G56">
            <v>5416</v>
          </cell>
          <cell r="J56">
            <v>5230</v>
          </cell>
          <cell r="M56">
            <v>5054</v>
          </cell>
          <cell r="P56">
            <v>4799</v>
          </cell>
        </row>
        <row r="57">
          <cell r="A57" t="str">
            <v>充当可能特定歳入</v>
          </cell>
          <cell r="D57">
            <v>22</v>
          </cell>
          <cell r="G57">
            <v>15</v>
          </cell>
          <cell r="J57">
            <v>10</v>
          </cell>
          <cell r="M57">
            <v>6</v>
          </cell>
          <cell r="P57">
            <v>3</v>
          </cell>
        </row>
        <row r="58">
          <cell r="A58" t="str">
            <v>充当可能基金</v>
          </cell>
          <cell r="D58">
            <v>964</v>
          </cell>
          <cell r="G58">
            <v>1287</v>
          </cell>
          <cell r="J58">
            <v>1512</v>
          </cell>
          <cell r="M58">
            <v>1562</v>
          </cell>
          <cell r="P58">
            <v>1718</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472</v>
          </cell>
          <cell r="E62">
            <v>530</v>
          </cell>
          <cell r="H62">
            <v>519</v>
          </cell>
          <cell r="K62">
            <v>618</v>
          </cell>
          <cell r="N62">
            <v>609</v>
          </cell>
        </row>
        <row r="63">
          <cell r="A63" t="str">
            <v>組合等負担等見込額</v>
          </cell>
          <cell r="B63">
            <v>212</v>
          </cell>
          <cell r="E63">
            <v>204</v>
          </cell>
          <cell r="H63">
            <v>206</v>
          </cell>
          <cell r="K63">
            <v>214</v>
          </cell>
          <cell r="N63">
            <v>206</v>
          </cell>
        </row>
        <row r="64">
          <cell r="A64" t="str">
            <v>公営企業債等繰入見込額</v>
          </cell>
          <cell r="B64">
            <v>2242</v>
          </cell>
          <cell r="E64">
            <v>2056</v>
          </cell>
          <cell r="H64">
            <v>2082</v>
          </cell>
          <cell r="K64">
            <v>2048</v>
          </cell>
          <cell r="N64">
            <v>2076</v>
          </cell>
        </row>
        <row r="65">
          <cell r="A65" t="str">
            <v>債務負担行為に基づく支出予定額</v>
          </cell>
          <cell r="B65">
            <v>18</v>
          </cell>
          <cell r="E65">
            <v>16</v>
          </cell>
          <cell r="H65">
            <v>13</v>
          </cell>
          <cell r="K65">
            <v>10</v>
          </cell>
          <cell r="N65">
            <v>9</v>
          </cell>
        </row>
        <row r="66">
          <cell r="A66" t="str">
            <v>一般会計等に係る地方債の現在高</v>
          </cell>
          <cell r="B66">
            <v>6747</v>
          </cell>
          <cell r="E66">
            <v>6816</v>
          </cell>
          <cell r="H66">
            <v>6756</v>
          </cell>
          <cell r="K66">
            <v>6479</v>
          </cell>
          <cell r="N66">
            <v>6258</v>
          </cell>
        </row>
        <row r="67">
          <cell r="A67" t="str">
            <v>将来負担比率の分子</v>
          </cell>
          <cell r="B67" t="e">
            <v>#N/A</v>
          </cell>
          <cell r="C67">
            <v>3251</v>
          </cell>
          <cell r="D67" t="e">
            <v>#N/A</v>
          </cell>
          <cell r="E67" t="e">
            <v>#N/A</v>
          </cell>
          <cell r="F67">
            <v>2904</v>
          </cell>
          <cell r="G67" t="e">
            <v>#N/A</v>
          </cell>
          <cell r="H67" t="e">
            <v>#N/A</v>
          </cell>
          <cell r="I67">
            <v>2824</v>
          </cell>
          <cell r="J67" t="e">
            <v>#N/A</v>
          </cell>
          <cell r="K67" t="e">
            <v>#N/A</v>
          </cell>
          <cell r="L67">
            <v>2748</v>
          </cell>
          <cell r="M67" t="e">
            <v>#N/A</v>
          </cell>
          <cell r="N67" t="e">
            <v>#N/A</v>
          </cell>
          <cell r="O67">
            <v>2640</v>
          </cell>
          <cell r="P67" t="e">
            <v>#N/A</v>
          </cell>
        </row>
        <row r="71">
          <cell r="B71" t="str">
            <v>R04</v>
          </cell>
          <cell r="C71" t="str">
            <v>R05</v>
          </cell>
          <cell r="D71" t="str">
            <v>R06</v>
          </cell>
        </row>
        <row r="72">
          <cell r="A72" t="str">
            <v>財政調整基金</v>
          </cell>
          <cell r="B72">
            <v>468</v>
          </cell>
          <cell r="C72">
            <v>469</v>
          </cell>
          <cell r="D72">
            <v>409</v>
          </cell>
        </row>
        <row r="73">
          <cell r="A73" t="str">
            <v>減債基金</v>
          </cell>
          <cell r="B73">
            <v>232</v>
          </cell>
          <cell r="C73">
            <v>262</v>
          </cell>
          <cell r="D73">
            <v>442</v>
          </cell>
        </row>
        <row r="74">
          <cell r="A74" t="str">
            <v>その他特定目的基金</v>
          </cell>
          <cell r="B74">
            <v>728</v>
          </cell>
          <cell r="C74">
            <v>793</v>
          </cell>
          <cell r="D74">
            <v>843</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DAD69-9798-466D-98FF-FFFD3858894C}">
  <sheetPr>
    <pageSetUpPr fitToPage="1"/>
  </sheetPr>
  <dimension ref="A1:DO56"/>
  <sheetViews>
    <sheetView showGridLines="0" tabSelected="1" workbookViewId="0"/>
  </sheetViews>
  <sheetFormatPr defaultColWidth="0" defaultRowHeight="11.25" zeroHeight="1"/>
  <cols>
    <col min="1" max="11" width="2.125" style="61" customWidth="1"/>
    <col min="12" max="12" width="2.25" style="61" customWidth="1"/>
    <col min="13" max="17" width="2.375" style="61" customWidth="1"/>
    <col min="18" max="119" width="2.125" style="61" customWidth="1"/>
    <col min="120" max="16384" width="0" style="61" hidden="1"/>
  </cols>
  <sheetData>
    <row r="1" spans="1:119" ht="33" customHeight="1">
      <c r="B1" s="62" t="s">
        <v>17</v>
      </c>
      <c r="C1" s="62"/>
      <c r="D1" s="62"/>
      <c r="E1" s="62"/>
      <c r="F1" s="62"/>
      <c r="G1" s="62"/>
      <c r="H1" s="62"/>
      <c r="I1" s="62"/>
      <c r="J1" s="62"/>
      <c r="K1" s="62"/>
      <c r="L1" s="62"/>
      <c r="M1" s="62"/>
      <c r="N1" s="62"/>
      <c r="O1" s="62"/>
      <c r="P1" s="62"/>
      <c r="Q1" s="62"/>
      <c r="R1" s="62"/>
      <c r="S1" s="62"/>
      <c r="T1" s="62"/>
      <c r="U1" s="62"/>
      <c r="V1" s="62"/>
      <c r="W1" s="62"/>
      <c r="X1" s="62"/>
      <c r="Y1" s="62"/>
      <c r="Z1" s="62"/>
      <c r="AA1" s="62"/>
      <c r="AB1" s="62"/>
      <c r="AC1" s="62"/>
      <c r="AD1" s="62"/>
      <c r="AE1" s="62"/>
      <c r="AF1" s="62"/>
      <c r="AG1" s="62"/>
      <c r="AH1" s="62"/>
      <c r="AI1" s="62"/>
      <c r="AJ1" s="62"/>
      <c r="AK1" s="62"/>
      <c r="AL1" s="62"/>
      <c r="AM1" s="62"/>
      <c r="AN1" s="62"/>
      <c r="AO1" s="62"/>
      <c r="AP1" s="62"/>
      <c r="AQ1" s="62"/>
      <c r="AR1" s="62"/>
      <c r="AS1" s="62"/>
      <c r="AT1" s="62"/>
      <c r="AU1" s="62"/>
      <c r="AV1" s="62"/>
      <c r="AW1" s="62"/>
      <c r="AX1" s="62"/>
      <c r="AY1" s="62"/>
      <c r="AZ1" s="62"/>
      <c r="BA1" s="62"/>
      <c r="BB1" s="62"/>
      <c r="BC1" s="62"/>
      <c r="BD1" s="62"/>
      <c r="BE1" s="62"/>
      <c r="BF1" s="62"/>
      <c r="BG1" s="62"/>
      <c r="BH1" s="62"/>
      <c r="BI1" s="62"/>
      <c r="BJ1" s="62"/>
      <c r="BK1" s="62"/>
      <c r="BL1" s="62"/>
      <c r="BM1" s="62"/>
      <c r="BN1" s="62"/>
      <c r="BO1" s="62"/>
      <c r="BP1" s="62"/>
      <c r="BQ1" s="62"/>
      <c r="BR1" s="62"/>
      <c r="BS1" s="62"/>
      <c r="BT1" s="62"/>
      <c r="BU1" s="62"/>
      <c r="BV1" s="62"/>
      <c r="BW1" s="62"/>
      <c r="BX1" s="62"/>
      <c r="BY1" s="62"/>
      <c r="BZ1" s="62"/>
      <c r="CA1" s="62"/>
      <c r="CB1" s="62"/>
      <c r="CC1" s="62"/>
      <c r="CD1" s="62"/>
      <c r="CE1" s="62"/>
      <c r="CF1" s="62"/>
      <c r="CG1" s="62"/>
      <c r="CH1" s="62"/>
      <c r="CI1" s="62"/>
      <c r="CJ1" s="62"/>
      <c r="CK1" s="62"/>
      <c r="CL1" s="62"/>
      <c r="CM1" s="62"/>
      <c r="CN1" s="62"/>
      <c r="CO1" s="62"/>
      <c r="CP1" s="62"/>
      <c r="CQ1" s="62"/>
      <c r="CR1" s="62"/>
      <c r="CS1" s="62"/>
      <c r="CT1" s="62"/>
      <c r="CU1" s="62"/>
      <c r="CV1" s="62"/>
      <c r="CW1" s="62"/>
      <c r="CX1" s="62"/>
      <c r="CY1" s="62"/>
      <c r="CZ1" s="62"/>
      <c r="DA1" s="62"/>
      <c r="DB1" s="62"/>
      <c r="DC1" s="62"/>
      <c r="DD1" s="62"/>
      <c r="DE1" s="62"/>
      <c r="DF1" s="62"/>
      <c r="DG1" s="62"/>
      <c r="DH1" s="62"/>
      <c r="DI1" s="62"/>
      <c r="DJ1" s="63"/>
      <c r="DK1" s="63"/>
      <c r="DL1" s="63"/>
      <c r="DM1" s="63"/>
      <c r="DN1" s="63"/>
      <c r="DO1" s="63"/>
    </row>
    <row r="2" spans="1:119" ht="24.75" thickBot="1">
      <c r="B2" s="64" t="s">
        <v>18</v>
      </c>
      <c r="C2" s="64"/>
      <c r="D2" s="65"/>
    </row>
    <row r="3" spans="1:119" ht="18.75" customHeight="1" thickBot="1">
      <c r="A3" s="63"/>
      <c r="B3" s="66" t="s">
        <v>19</v>
      </c>
      <c r="C3" s="67"/>
      <c r="D3" s="67"/>
      <c r="E3" s="68"/>
      <c r="F3" s="68"/>
      <c r="G3" s="68"/>
      <c r="H3" s="68"/>
      <c r="I3" s="68"/>
      <c r="J3" s="68"/>
      <c r="K3" s="68"/>
      <c r="L3" s="68" t="s">
        <v>20</v>
      </c>
      <c r="M3" s="68"/>
      <c r="N3" s="68"/>
      <c r="O3" s="68"/>
      <c r="P3" s="68"/>
      <c r="Q3" s="68"/>
      <c r="R3" s="69"/>
      <c r="S3" s="69"/>
      <c r="T3" s="69"/>
      <c r="U3" s="69"/>
      <c r="V3" s="70"/>
      <c r="W3" s="71" t="s">
        <v>21</v>
      </c>
      <c r="X3" s="72"/>
      <c r="Y3" s="72"/>
      <c r="Z3" s="72"/>
      <c r="AA3" s="72"/>
      <c r="AB3" s="67"/>
      <c r="AC3" s="69" t="s">
        <v>22</v>
      </c>
      <c r="AD3" s="72"/>
      <c r="AE3" s="72"/>
      <c r="AF3" s="72"/>
      <c r="AG3" s="72"/>
      <c r="AH3" s="72"/>
      <c r="AI3" s="72"/>
      <c r="AJ3" s="72"/>
      <c r="AK3" s="72"/>
      <c r="AL3" s="73"/>
      <c r="AM3" s="71" t="s">
        <v>23</v>
      </c>
      <c r="AN3" s="72"/>
      <c r="AO3" s="72"/>
      <c r="AP3" s="72"/>
      <c r="AQ3" s="72"/>
      <c r="AR3" s="72"/>
      <c r="AS3" s="72"/>
      <c r="AT3" s="72"/>
      <c r="AU3" s="72"/>
      <c r="AV3" s="72"/>
      <c r="AW3" s="72"/>
      <c r="AX3" s="73"/>
      <c r="AY3" s="74" t="s">
        <v>24</v>
      </c>
      <c r="AZ3" s="75"/>
      <c r="BA3" s="75"/>
      <c r="BB3" s="75"/>
      <c r="BC3" s="75"/>
      <c r="BD3" s="75"/>
      <c r="BE3" s="75"/>
      <c r="BF3" s="75"/>
      <c r="BG3" s="75"/>
      <c r="BH3" s="75"/>
      <c r="BI3" s="75"/>
      <c r="BJ3" s="75"/>
      <c r="BK3" s="75"/>
      <c r="BL3" s="75"/>
      <c r="BM3" s="76"/>
      <c r="BN3" s="71" t="s">
        <v>25</v>
      </c>
      <c r="BO3" s="72"/>
      <c r="BP3" s="72"/>
      <c r="BQ3" s="72"/>
      <c r="BR3" s="72"/>
      <c r="BS3" s="72"/>
      <c r="BT3" s="72"/>
      <c r="BU3" s="73"/>
      <c r="BV3" s="71" t="s">
        <v>26</v>
      </c>
      <c r="BW3" s="72"/>
      <c r="BX3" s="72"/>
      <c r="BY3" s="72"/>
      <c r="BZ3" s="72"/>
      <c r="CA3" s="72"/>
      <c r="CB3" s="72"/>
      <c r="CC3" s="73"/>
      <c r="CD3" s="74" t="s">
        <v>24</v>
      </c>
      <c r="CE3" s="75"/>
      <c r="CF3" s="75"/>
      <c r="CG3" s="75"/>
      <c r="CH3" s="75"/>
      <c r="CI3" s="75"/>
      <c r="CJ3" s="75"/>
      <c r="CK3" s="75"/>
      <c r="CL3" s="75"/>
      <c r="CM3" s="75"/>
      <c r="CN3" s="75"/>
      <c r="CO3" s="75"/>
      <c r="CP3" s="75"/>
      <c r="CQ3" s="75"/>
      <c r="CR3" s="75"/>
      <c r="CS3" s="76"/>
      <c r="CT3" s="71" t="s">
        <v>27</v>
      </c>
      <c r="CU3" s="72"/>
      <c r="CV3" s="72"/>
      <c r="CW3" s="72"/>
      <c r="CX3" s="72"/>
      <c r="CY3" s="72"/>
      <c r="CZ3" s="72"/>
      <c r="DA3" s="73"/>
      <c r="DB3" s="71" t="s">
        <v>28</v>
      </c>
      <c r="DC3" s="72"/>
      <c r="DD3" s="72"/>
      <c r="DE3" s="72"/>
      <c r="DF3" s="72"/>
      <c r="DG3" s="72"/>
      <c r="DH3" s="72"/>
      <c r="DI3" s="73"/>
    </row>
    <row r="4" spans="1:119" ht="18.75" customHeight="1">
      <c r="A4" s="63"/>
      <c r="B4" s="77"/>
      <c r="C4" s="78"/>
      <c r="D4" s="78"/>
      <c r="E4" s="79"/>
      <c r="F4" s="79"/>
      <c r="G4" s="79"/>
      <c r="H4" s="79"/>
      <c r="I4" s="79"/>
      <c r="J4" s="79"/>
      <c r="K4" s="79"/>
      <c r="L4" s="79"/>
      <c r="M4" s="79"/>
      <c r="N4" s="79"/>
      <c r="O4" s="79"/>
      <c r="P4" s="79"/>
      <c r="Q4" s="79"/>
      <c r="R4" s="80"/>
      <c r="S4" s="80"/>
      <c r="T4" s="80"/>
      <c r="U4" s="80"/>
      <c r="V4" s="81"/>
      <c r="W4" s="82"/>
      <c r="X4" s="83"/>
      <c r="Y4" s="83"/>
      <c r="Z4" s="83"/>
      <c r="AA4" s="83"/>
      <c r="AB4" s="78"/>
      <c r="AC4" s="80"/>
      <c r="AD4" s="83"/>
      <c r="AE4" s="83"/>
      <c r="AF4" s="83"/>
      <c r="AG4" s="83"/>
      <c r="AH4" s="83"/>
      <c r="AI4" s="83"/>
      <c r="AJ4" s="83"/>
      <c r="AK4" s="83"/>
      <c r="AL4" s="84"/>
      <c r="AM4" s="85"/>
      <c r="AN4" s="86"/>
      <c r="AO4" s="86"/>
      <c r="AP4" s="86"/>
      <c r="AQ4" s="86"/>
      <c r="AR4" s="86"/>
      <c r="AS4" s="86"/>
      <c r="AT4" s="86"/>
      <c r="AU4" s="86"/>
      <c r="AV4" s="86"/>
      <c r="AW4" s="86"/>
      <c r="AX4" s="87"/>
      <c r="AY4" s="88" t="s">
        <v>29</v>
      </c>
      <c r="AZ4" s="89"/>
      <c r="BA4" s="89"/>
      <c r="BB4" s="89"/>
      <c r="BC4" s="89"/>
      <c r="BD4" s="89"/>
      <c r="BE4" s="89"/>
      <c r="BF4" s="89"/>
      <c r="BG4" s="89"/>
      <c r="BH4" s="89"/>
      <c r="BI4" s="89"/>
      <c r="BJ4" s="89"/>
      <c r="BK4" s="89"/>
      <c r="BL4" s="89"/>
      <c r="BM4" s="90"/>
      <c r="BN4" s="91">
        <v>5825031</v>
      </c>
      <c r="BO4" s="92"/>
      <c r="BP4" s="92"/>
      <c r="BQ4" s="92"/>
      <c r="BR4" s="92"/>
      <c r="BS4" s="92"/>
      <c r="BT4" s="92"/>
      <c r="BU4" s="93"/>
      <c r="BV4" s="91">
        <v>5419370</v>
      </c>
      <c r="BW4" s="92"/>
      <c r="BX4" s="92"/>
      <c r="BY4" s="92"/>
      <c r="BZ4" s="92"/>
      <c r="CA4" s="92"/>
      <c r="CB4" s="92"/>
      <c r="CC4" s="93"/>
      <c r="CD4" s="94" t="s">
        <v>30</v>
      </c>
      <c r="CE4" s="95"/>
      <c r="CF4" s="95"/>
      <c r="CG4" s="95"/>
      <c r="CH4" s="95"/>
      <c r="CI4" s="95"/>
      <c r="CJ4" s="95"/>
      <c r="CK4" s="95"/>
      <c r="CL4" s="95"/>
      <c r="CM4" s="95"/>
      <c r="CN4" s="95"/>
      <c r="CO4" s="95"/>
      <c r="CP4" s="95"/>
      <c r="CQ4" s="95"/>
      <c r="CR4" s="95"/>
      <c r="CS4" s="96"/>
      <c r="CT4" s="97">
        <v>5.6</v>
      </c>
      <c r="CU4" s="98"/>
      <c r="CV4" s="98"/>
      <c r="CW4" s="98"/>
      <c r="CX4" s="98"/>
      <c r="CY4" s="98"/>
      <c r="CZ4" s="98"/>
      <c r="DA4" s="99"/>
      <c r="DB4" s="97">
        <v>4.3</v>
      </c>
      <c r="DC4" s="98"/>
      <c r="DD4" s="98"/>
      <c r="DE4" s="98"/>
      <c r="DF4" s="98"/>
      <c r="DG4" s="98"/>
      <c r="DH4" s="98"/>
      <c r="DI4" s="99"/>
    </row>
    <row r="5" spans="1:119" ht="18.75" customHeight="1">
      <c r="A5" s="63"/>
      <c r="B5" s="100"/>
      <c r="C5" s="101"/>
      <c r="D5" s="101"/>
      <c r="E5" s="102"/>
      <c r="F5" s="102"/>
      <c r="G5" s="102"/>
      <c r="H5" s="102"/>
      <c r="I5" s="102"/>
      <c r="J5" s="102"/>
      <c r="K5" s="102"/>
      <c r="L5" s="102"/>
      <c r="M5" s="102"/>
      <c r="N5" s="102"/>
      <c r="O5" s="102"/>
      <c r="P5" s="102"/>
      <c r="Q5" s="102"/>
      <c r="R5" s="103"/>
      <c r="S5" s="103"/>
      <c r="T5" s="103"/>
      <c r="U5" s="103"/>
      <c r="V5" s="104"/>
      <c r="W5" s="85"/>
      <c r="X5" s="86"/>
      <c r="Y5" s="86"/>
      <c r="Z5" s="86"/>
      <c r="AA5" s="86"/>
      <c r="AB5" s="101"/>
      <c r="AC5" s="103"/>
      <c r="AD5" s="86"/>
      <c r="AE5" s="86"/>
      <c r="AF5" s="86"/>
      <c r="AG5" s="86"/>
      <c r="AH5" s="86"/>
      <c r="AI5" s="86"/>
      <c r="AJ5" s="86"/>
      <c r="AK5" s="86"/>
      <c r="AL5" s="87"/>
      <c r="AM5" s="105" t="s">
        <v>31</v>
      </c>
      <c r="AN5" s="106"/>
      <c r="AO5" s="106"/>
      <c r="AP5" s="106"/>
      <c r="AQ5" s="106"/>
      <c r="AR5" s="106"/>
      <c r="AS5" s="106"/>
      <c r="AT5" s="107"/>
      <c r="AU5" s="108" t="s">
        <v>32</v>
      </c>
      <c r="AV5" s="109"/>
      <c r="AW5" s="109"/>
      <c r="AX5" s="109"/>
      <c r="AY5" s="110" t="s">
        <v>33</v>
      </c>
      <c r="AZ5" s="111"/>
      <c r="BA5" s="111"/>
      <c r="BB5" s="111"/>
      <c r="BC5" s="111"/>
      <c r="BD5" s="111"/>
      <c r="BE5" s="111"/>
      <c r="BF5" s="111"/>
      <c r="BG5" s="111"/>
      <c r="BH5" s="111"/>
      <c r="BI5" s="111"/>
      <c r="BJ5" s="111"/>
      <c r="BK5" s="111"/>
      <c r="BL5" s="111"/>
      <c r="BM5" s="112"/>
      <c r="BN5" s="113">
        <v>5620527</v>
      </c>
      <c r="BO5" s="114"/>
      <c r="BP5" s="114"/>
      <c r="BQ5" s="114"/>
      <c r="BR5" s="114"/>
      <c r="BS5" s="114"/>
      <c r="BT5" s="114"/>
      <c r="BU5" s="115"/>
      <c r="BV5" s="113">
        <v>5235740</v>
      </c>
      <c r="BW5" s="114"/>
      <c r="BX5" s="114"/>
      <c r="BY5" s="114"/>
      <c r="BZ5" s="114"/>
      <c r="CA5" s="114"/>
      <c r="CB5" s="114"/>
      <c r="CC5" s="115"/>
      <c r="CD5" s="116" t="s">
        <v>34</v>
      </c>
      <c r="CE5" s="117"/>
      <c r="CF5" s="117"/>
      <c r="CG5" s="117"/>
      <c r="CH5" s="117"/>
      <c r="CI5" s="117"/>
      <c r="CJ5" s="117"/>
      <c r="CK5" s="117"/>
      <c r="CL5" s="117"/>
      <c r="CM5" s="117"/>
      <c r="CN5" s="117"/>
      <c r="CO5" s="117"/>
      <c r="CP5" s="117"/>
      <c r="CQ5" s="117"/>
      <c r="CR5" s="117"/>
      <c r="CS5" s="118"/>
      <c r="CT5" s="119">
        <v>84.8</v>
      </c>
      <c r="CU5" s="120"/>
      <c r="CV5" s="120"/>
      <c r="CW5" s="120"/>
      <c r="CX5" s="120"/>
      <c r="CY5" s="120"/>
      <c r="CZ5" s="120"/>
      <c r="DA5" s="121"/>
      <c r="DB5" s="119">
        <v>86.3</v>
      </c>
      <c r="DC5" s="120"/>
      <c r="DD5" s="120"/>
      <c r="DE5" s="120"/>
      <c r="DF5" s="120"/>
      <c r="DG5" s="120"/>
      <c r="DH5" s="120"/>
      <c r="DI5" s="121"/>
    </row>
    <row r="6" spans="1:119" ht="18.75" customHeight="1">
      <c r="A6" s="63"/>
      <c r="B6" s="122" t="s">
        <v>35</v>
      </c>
      <c r="C6" s="123"/>
      <c r="D6" s="123"/>
      <c r="E6" s="124"/>
      <c r="F6" s="124"/>
      <c r="G6" s="124"/>
      <c r="H6" s="124"/>
      <c r="I6" s="124"/>
      <c r="J6" s="124"/>
      <c r="K6" s="124"/>
      <c r="L6" s="124" t="s">
        <v>36</v>
      </c>
      <c r="M6" s="124"/>
      <c r="N6" s="124"/>
      <c r="O6" s="124"/>
      <c r="P6" s="124"/>
      <c r="Q6" s="124"/>
      <c r="R6" s="125"/>
      <c r="S6" s="125"/>
      <c r="T6" s="125"/>
      <c r="U6" s="125"/>
      <c r="V6" s="126"/>
      <c r="W6" s="127" t="s">
        <v>37</v>
      </c>
      <c r="X6" s="128"/>
      <c r="Y6" s="128"/>
      <c r="Z6" s="128"/>
      <c r="AA6" s="128"/>
      <c r="AB6" s="123"/>
      <c r="AC6" s="129" t="s">
        <v>38</v>
      </c>
      <c r="AD6" s="130"/>
      <c r="AE6" s="130"/>
      <c r="AF6" s="130"/>
      <c r="AG6" s="130"/>
      <c r="AH6" s="130"/>
      <c r="AI6" s="130"/>
      <c r="AJ6" s="130"/>
      <c r="AK6" s="130"/>
      <c r="AL6" s="131"/>
      <c r="AM6" s="105" t="s">
        <v>39</v>
      </c>
      <c r="AN6" s="106"/>
      <c r="AO6" s="106"/>
      <c r="AP6" s="106"/>
      <c r="AQ6" s="106"/>
      <c r="AR6" s="106"/>
      <c r="AS6" s="106"/>
      <c r="AT6" s="107"/>
      <c r="AU6" s="108" t="s">
        <v>32</v>
      </c>
      <c r="AV6" s="109"/>
      <c r="AW6" s="109"/>
      <c r="AX6" s="109"/>
      <c r="AY6" s="110" t="s">
        <v>40</v>
      </c>
      <c r="AZ6" s="111"/>
      <c r="BA6" s="111"/>
      <c r="BB6" s="111"/>
      <c r="BC6" s="111"/>
      <c r="BD6" s="111"/>
      <c r="BE6" s="111"/>
      <c r="BF6" s="111"/>
      <c r="BG6" s="111"/>
      <c r="BH6" s="111"/>
      <c r="BI6" s="111"/>
      <c r="BJ6" s="111"/>
      <c r="BK6" s="111"/>
      <c r="BL6" s="111"/>
      <c r="BM6" s="112"/>
      <c r="BN6" s="113">
        <v>204504</v>
      </c>
      <c r="BO6" s="114"/>
      <c r="BP6" s="114"/>
      <c r="BQ6" s="114"/>
      <c r="BR6" s="114"/>
      <c r="BS6" s="114"/>
      <c r="BT6" s="114"/>
      <c r="BU6" s="115"/>
      <c r="BV6" s="113">
        <v>183630</v>
      </c>
      <c r="BW6" s="114"/>
      <c r="BX6" s="114"/>
      <c r="BY6" s="114"/>
      <c r="BZ6" s="114"/>
      <c r="CA6" s="114"/>
      <c r="CB6" s="114"/>
      <c r="CC6" s="115"/>
      <c r="CD6" s="116" t="s">
        <v>41</v>
      </c>
      <c r="CE6" s="117"/>
      <c r="CF6" s="117"/>
      <c r="CG6" s="117"/>
      <c r="CH6" s="117"/>
      <c r="CI6" s="117"/>
      <c r="CJ6" s="117"/>
      <c r="CK6" s="117"/>
      <c r="CL6" s="117"/>
      <c r="CM6" s="117"/>
      <c r="CN6" s="117"/>
      <c r="CO6" s="117"/>
      <c r="CP6" s="117"/>
      <c r="CQ6" s="117"/>
      <c r="CR6" s="117"/>
      <c r="CS6" s="118"/>
      <c r="CT6" s="132">
        <v>85.1</v>
      </c>
      <c r="CU6" s="133"/>
      <c r="CV6" s="133"/>
      <c r="CW6" s="133"/>
      <c r="CX6" s="133"/>
      <c r="CY6" s="133"/>
      <c r="CZ6" s="133"/>
      <c r="DA6" s="134"/>
      <c r="DB6" s="132">
        <v>87</v>
      </c>
      <c r="DC6" s="133"/>
      <c r="DD6" s="133"/>
      <c r="DE6" s="133"/>
      <c r="DF6" s="133"/>
      <c r="DG6" s="133"/>
      <c r="DH6" s="133"/>
      <c r="DI6" s="134"/>
    </row>
    <row r="7" spans="1:119" ht="18.75" customHeight="1">
      <c r="A7" s="63"/>
      <c r="B7" s="77"/>
      <c r="C7" s="78"/>
      <c r="D7" s="78"/>
      <c r="E7" s="79"/>
      <c r="F7" s="79"/>
      <c r="G7" s="79"/>
      <c r="H7" s="79"/>
      <c r="I7" s="79"/>
      <c r="J7" s="79"/>
      <c r="K7" s="79"/>
      <c r="L7" s="79"/>
      <c r="M7" s="79"/>
      <c r="N7" s="79"/>
      <c r="O7" s="79"/>
      <c r="P7" s="79"/>
      <c r="Q7" s="79"/>
      <c r="R7" s="80"/>
      <c r="S7" s="80"/>
      <c r="T7" s="80"/>
      <c r="U7" s="80"/>
      <c r="V7" s="81"/>
      <c r="W7" s="82"/>
      <c r="X7" s="83"/>
      <c r="Y7" s="83"/>
      <c r="Z7" s="83"/>
      <c r="AA7" s="83"/>
      <c r="AB7" s="78"/>
      <c r="AC7" s="135"/>
      <c r="AD7" s="136"/>
      <c r="AE7" s="136"/>
      <c r="AF7" s="136"/>
      <c r="AG7" s="136"/>
      <c r="AH7" s="136"/>
      <c r="AI7" s="136"/>
      <c r="AJ7" s="136"/>
      <c r="AK7" s="136"/>
      <c r="AL7" s="137"/>
      <c r="AM7" s="105" t="s">
        <v>42</v>
      </c>
      <c r="AN7" s="106"/>
      <c r="AO7" s="106"/>
      <c r="AP7" s="106"/>
      <c r="AQ7" s="106"/>
      <c r="AR7" s="106"/>
      <c r="AS7" s="106"/>
      <c r="AT7" s="107"/>
      <c r="AU7" s="108" t="s">
        <v>32</v>
      </c>
      <c r="AV7" s="109"/>
      <c r="AW7" s="109"/>
      <c r="AX7" s="109"/>
      <c r="AY7" s="110" t="s">
        <v>43</v>
      </c>
      <c r="AZ7" s="111"/>
      <c r="BA7" s="111"/>
      <c r="BB7" s="111"/>
      <c r="BC7" s="111"/>
      <c r="BD7" s="111"/>
      <c r="BE7" s="111"/>
      <c r="BF7" s="111"/>
      <c r="BG7" s="111"/>
      <c r="BH7" s="111"/>
      <c r="BI7" s="111"/>
      <c r="BJ7" s="111"/>
      <c r="BK7" s="111"/>
      <c r="BL7" s="111"/>
      <c r="BM7" s="112"/>
      <c r="BN7" s="113">
        <v>16389</v>
      </c>
      <c r="BO7" s="114"/>
      <c r="BP7" s="114"/>
      <c r="BQ7" s="114"/>
      <c r="BR7" s="114"/>
      <c r="BS7" s="114"/>
      <c r="BT7" s="114"/>
      <c r="BU7" s="115"/>
      <c r="BV7" s="113">
        <v>43899</v>
      </c>
      <c r="BW7" s="114"/>
      <c r="BX7" s="114"/>
      <c r="BY7" s="114"/>
      <c r="BZ7" s="114"/>
      <c r="CA7" s="114"/>
      <c r="CB7" s="114"/>
      <c r="CC7" s="115"/>
      <c r="CD7" s="116" t="s">
        <v>44</v>
      </c>
      <c r="CE7" s="117"/>
      <c r="CF7" s="117"/>
      <c r="CG7" s="117"/>
      <c r="CH7" s="117"/>
      <c r="CI7" s="117"/>
      <c r="CJ7" s="117"/>
      <c r="CK7" s="117"/>
      <c r="CL7" s="117"/>
      <c r="CM7" s="117"/>
      <c r="CN7" s="117"/>
      <c r="CO7" s="117"/>
      <c r="CP7" s="117"/>
      <c r="CQ7" s="117"/>
      <c r="CR7" s="117"/>
      <c r="CS7" s="118"/>
      <c r="CT7" s="113">
        <v>3353513</v>
      </c>
      <c r="CU7" s="114"/>
      <c r="CV7" s="114"/>
      <c r="CW7" s="114"/>
      <c r="CX7" s="114"/>
      <c r="CY7" s="114"/>
      <c r="CZ7" s="114"/>
      <c r="DA7" s="115"/>
      <c r="DB7" s="113">
        <v>3286127</v>
      </c>
      <c r="DC7" s="114"/>
      <c r="DD7" s="114"/>
      <c r="DE7" s="114"/>
      <c r="DF7" s="114"/>
      <c r="DG7" s="114"/>
      <c r="DH7" s="114"/>
      <c r="DI7" s="115"/>
    </row>
    <row r="8" spans="1:119" ht="18.75" customHeight="1" thickBot="1">
      <c r="A8" s="63"/>
      <c r="B8" s="138"/>
      <c r="C8" s="139"/>
      <c r="D8" s="139"/>
      <c r="E8" s="140"/>
      <c r="F8" s="140"/>
      <c r="G8" s="140"/>
      <c r="H8" s="140"/>
      <c r="I8" s="140"/>
      <c r="J8" s="140"/>
      <c r="K8" s="140"/>
      <c r="L8" s="140"/>
      <c r="M8" s="140"/>
      <c r="N8" s="140"/>
      <c r="O8" s="140"/>
      <c r="P8" s="140"/>
      <c r="Q8" s="140"/>
      <c r="R8" s="141"/>
      <c r="S8" s="141"/>
      <c r="T8" s="141"/>
      <c r="U8" s="141"/>
      <c r="V8" s="142"/>
      <c r="W8" s="143"/>
      <c r="X8" s="144"/>
      <c r="Y8" s="144"/>
      <c r="Z8" s="144"/>
      <c r="AA8" s="144"/>
      <c r="AB8" s="139"/>
      <c r="AC8" s="145"/>
      <c r="AD8" s="146"/>
      <c r="AE8" s="146"/>
      <c r="AF8" s="146"/>
      <c r="AG8" s="146"/>
      <c r="AH8" s="146"/>
      <c r="AI8" s="146"/>
      <c r="AJ8" s="146"/>
      <c r="AK8" s="146"/>
      <c r="AL8" s="147"/>
      <c r="AM8" s="105" t="s">
        <v>45</v>
      </c>
      <c r="AN8" s="106"/>
      <c r="AO8" s="106"/>
      <c r="AP8" s="106"/>
      <c r="AQ8" s="106"/>
      <c r="AR8" s="106"/>
      <c r="AS8" s="106"/>
      <c r="AT8" s="107"/>
      <c r="AU8" s="108" t="s">
        <v>46</v>
      </c>
      <c r="AV8" s="109"/>
      <c r="AW8" s="109"/>
      <c r="AX8" s="109"/>
      <c r="AY8" s="110" t="s">
        <v>47</v>
      </c>
      <c r="AZ8" s="111"/>
      <c r="BA8" s="111"/>
      <c r="BB8" s="111"/>
      <c r="BC8" s="111"/>
      <c r="BD8" s="111"/>
      <c r="BE8" s="111"/>
      <c r="BF8" s="111"/>
      <c r="BG8" s="111"/>
      <c r="BH8" s="111"/>
      <c r="BI8" s="111"/>
      <c r="BJ8" s="111"/>
      <c r="BK8" s="111"/>
      <c r="BL8" s="111"/>
      <c r="BM8" s="112"/>
      <c r="BN8" s="113">
        <v>188115</v>
      </c>
      <c r="BO8" s="114"/>
      <c r="BP8" s="114"/>
      <c r="BQ8" s="114"/>
      <c r="BR8" s="114"/>
      <c r="BS8" s="114"/>
      <c r="BT8" s="114"/>
      <c r="BU8" s="115"/>
      <c r="BV8" s="113">
        <v>139731</v>
      </c>
      <c r="BW8" s="114"/>
      <c r="BX8" s="114"/>
      <c r="BY8" s="114"/>
      <c r="BZ8" s="114"/>
      <c r="CA8" s="114"/>
      <c r="CB8" s="114"/>
      <c r="CC8" s="115"/>
      <c r="CD8" s="116" t="s">
        <v>48</v>
      </c>
      <c r="CE8" s="117"/>
      <c r="CF8" s="117"/>
      <c r="CG8" s="117"/>
      <c r="CH8" s="117"/>
      <c r="CI8" s="117"/>
      <c r="CJ8" s="117"/>
      <c r="CK8" s="117"/>
      <c r="CL8" s="117"/>
      <c r="CM8" s="117"/>
      <c r="CN8" s="117"/>
      <c r="CO8" s="117"/>
      <c r="CP8" s="117"/>
      <c r="CQ8" s="117"/>
      <c r="CR8" s="117"/>
      <c r="CS8" s="118"/>
      <c r="CT8" s="148">
        <v>0.56999999999999995</v>
      </c>
      <c r="CU8" s="149"/>
      <c r="CV8" s="149"/>
      <c r="CW8" s="149"/>
      <c r="CX8" s="149"/>
      <c r="CY8" s="149"/>
      <c r="CZ8" s="149"/>
      <c r="DA8" s="150"/>
      <c r="DB8" s="148">
        <v>0.56000000000000005</v>
      </c>
      <c r="DC8" s="149"/>
      <c r="DD8" s="149"/>
      <c r="DE8" s="149"/>
      <c r="DF8" s="149"/>
      <c r="DG8" s="149"/>
      <c r="DH8" s="149"/>
      <c r="DI8" s="150"/>
    </row>
    <row r="9" spans="1:119" ht="18.75" customHeight="1" thickBot="1">
      <c r="A9" s="63"/>
      <c r="B9" s="74" t="s">
        <v>49</v>
      </c>
      <c r="C9" s="75"/>
      <c r="D9" s="75"/>
      <c r="E9" s="75"/>
      <c r="F9" s="75"/>
      <c r="G9" s="75"/>
      <c r="H9" s="75"/>
      <c r="I9" s="75"/>
      <c r="J9" s="75"/>
      <c r="K9" s="151"/>
      <c r="L9" s="152" t="s">
        <v>50</v>
      </c>
      <c r="M9" s="153"/>
      <c r="N9" s="153"/>
      <c r="O9" s="153"/>
      <c r="P9" s="153"/>
      <c r="Q9" s="154"/>
      <c r="R9" s="155">
        <v>8911</v>
      </c>
      <c r="S9" s="156"/>
      <c r="T9" s="156"/>
      <c r="U9" s="156"/>
      <c r="V9" s="157"/>
      <c r="W9" s="71" t="s">
        <v>51</v>
      </c>
      <c r="X9" s="72"/>
      <c r="Y9" s="72"/>
      <c r="Z9" s="72"/>
      <c r="AA9" s="72"/>
      <c r="AB9" s="72"/>
      <c r="AC9" s="72"/>
      <c r="AD9" s="72"/>
      <c r="AE9" s="72"/>
      <c r="AF9" s="72"/>
      <c r="AG9" s="72"/>
      <c r="AH9" s="72"/>
      <c r="AI9" s="72"/>
      <c r="AJ9" s="72"/>
      <c r="AK9" s="72"/>
      <c r="AL9" s="73"/>
      <c r="AM9" s="105" t="s">
        <v>52</v>
      </c>
      <c r="AN9" s="106"/>
      <c r="AO9" s="106"/>
      <c r="AP9" s="106"/>
      <c r="AQ9" s="106"/>
      <c r="AR9" s="106"/>
      <c r="AS9" s="106"/>
      <c r="AT9" s="107"/>
      <c r="AU9" s="108" t="s">
        <v>32</v>
      </c>
      <c r="AV9" s="109"/>
      <c r="AW9" s="109"/>
      <c r="AX9" s="109"/>
      <c r="AY9" s="110" t="s">
        <v>53</v>
      </c>
      <c r="AZ9" s="111"/>
      <c r="BA9" s="111"/>
      <c r="BB9" s="111"/>
      <c r="BC9" s="111"/>
      <c r="BD9" s="111"/>
      <c r="BE9" s="111"/>
      <c r="BF9" s="111"/>
      <c r="BG9" s="111"/>
      <c r="BH9" s="111"/>
      <c r="BI9" s="111"/>
      <c r="BJ9" s="111"/>
      <c r="BK9" s="111"/>
      <c r="BL9" s="111"/>
      <c r="BM9" s="112"/>
      <c r="BN9" s="113">
        <v>48384</v>
      </c>
      <c r="BO9" s="114"/>
      <c r="BP9" s="114"/>
      <c r="BQ9" s="114"/>
      <c r="BR9" s="114"/>
      <c r="BS9" s="114"/>
      <c r="BT9" s="114"/>
      <c r="BU9" s="115"/>
      <c r="BV9" s="113">
        <v>-27300</v>
      </c>
      <c r="BW9" s="114"/>
      <c r="BX9" s="114"/>
      <c r="BY9" s="114"/>
      <c r="BZ9" s="114"/>
      <c r="CA9" s="114"/>
      <c r="CB9" s="114"/>
      <c r="CC9" s="115"/>
      <c r="CD9" s="116" t="s">
        <v>54</v>
      </c>
      <c r="CE9" s="117"/>
      <c r="CF9" s="117"/>
      <c r="CG9" s="117"/>
      <c r="CH9" s="117"/>
      <c r="CI9" s="117"/>
      <c r="CJ9" s="117"/>
      <c r="CK9" s="117"/>
      <c r="CL9" s="117"/>
      <c r="CM9" s="117"/>
      <c r="CN9" s="117"/>
      <c r="CO9" s="117"/>
      <c r="CP9" s="117"/>
      <c r="CQ9" s="117"/>
      <c r="CR9" s="117"/>
      <c r="CS9" s="118"/>
      <c r="CT9" s="119">
        <v>12.3</v>
      </c>
      <c r="CU9" s="120"/>
      <c r="CV9" s="120"/>
      <c r="CW9" s="120"/>
      <c r="CX9" s="120"/>
      <c r="CY9" s="120"/>
      <c r="CZ9" s="120"/>
      <c r="DA9" s="121"/>
      <c r="DB9" s="119">
        <v>13</v>
      </c>
      <c r="DC9" s="120"/>
      <c r="DD9" s="120"/>
      <c r="DE9" s="120"/>
      <c r="DF9" s="120"/>
      <c r="DG9" s="120"/>
      <c r="DH9" s="120"/>
      <c r="DI9" s="121"/>
    </row>
    <row r="10" spans="1:119" ht="18.75" customHeight="1" thickBot="1">
      <c r="A10" s="63"/>
      <c r="B10" s="74"/>
      <c r="C10" s="75"/>
      <c r="D10" s="75"/>
      <c r="E10" s="75"/>
      <c r="F10" s="75"/>
      <c r="G10" s="75"/>
      <c r="H10" s="75"/>
      <c r="I10" s="75"/>
      <c r="J10" s="75"/>
      <c r="K10" s="151"/>
      <c r="L10" s="158" t="s">
        <v>55</v>
      </c>
      <c r="M10" s="106"/>
      <c r="N10" s="106"/>
      <c r="O10" s="106"/>
      <c r="P10" s="106"/>
      <c r="Q10" s="107"/>
      <c r="R10" s="159">
        <v>9319</v>
      </c>
      <c r="S10" s="160"/>
      <c r="T10" s="160"/>
      <c r="U10" s="160"/>
      <c r="V10" s="161"/>
      <c r="W10" s="82"/>
      <c r="X10" s="83"/>
      <c r="Y10" s="83"/>
      <c r="Z10" s="83"/>
      <c r="AA10" s="83"/>
      <c r="AB10" s="83"/>
      <c r="AC10" s="83"/>
      <c r="AD10" s="83"/>
      <c r="AE10" s="83"/>
      <c r="AF10" s="83"/>
      <c r="AG10" s="83"/>
      <c r="AH10" s="83"/>
      <c r="AI10" s="83"/>
      <c r="AJ10" s="83"/>
      <c r="AK10" s="83"/>
      <c r="AL10" s="84"/>
      <c r="AM10" s="105" t="s">
        <v>56</v>
      </c>
      <c r="AN10" s="106"/>
      <c r="AO10" s="106"/>
      <c r="AP10" s="106"/>
      <c r="AQ10" s="106"/>
      <c r="AR10" s="106"/>
      <c r="AS10" s="106"/>
      <c r="AT10" s="107"/>
      <c r="AU10" s="108" t="s">
        <v>32</v>
      </c>
      <c r="AV10" s="109"/>
      <c r="AW10" s="109"/>
      <c r="AX10" s="109"/>
      <c r="AY10" s="110" t="s">
        <v>57</v>
      </c>
      <c r="AZ10" s="111"/>
      <c r="BA10" s="111"/>
      <c r="BB10" s="111"/>
      <c r="BC10" s="111"/>
      <c r="BD10" s="111"/>
      <c r="BE10" s="111"/>
      <c r="BF10" s="111"/>
      <c r="BG10" s="111"/>
      <c r="BH10" s="111"/>
      <c r="BI10" s="111"/>
      <c r="BJ10" s="111"/>
      <c r="BK10" s="111"/>
      <c r="BL10" s="111"/>
      <c r="BM10" s="112"/>
      <c r="BN10" s="113">
        <v>70854</v>
      </c>
      <c r="BO10" s="114"/>
      <c r="BP10" s="114"/>
      <c r="BQ10" s="114"/>
      <c r="BR10" s="114"/>
      <c r="BS10" s="114"/>
      <c r="BT10" s="114"/>
      <c r="BU10" s="115"/>
      <c r="BV10" s="113">
        <v>90517</v>
      </c>
      <c r="BW10" s="114"/>
      <c r="BX10" s="114"/>
      <c r="BY10" s="114"/>
      <c r="BZ10" s="114"/>
      <c r="CA10" s="114"/>
      <c r="CB10" s="114"/>
      <c r="CC10" s="115"/>
      <c r="CD10" s="162" t="s">
        <v>58</v>
      </c>
      <c r="CE10" s="163"/>
      <c r="CF10" s="163"/>
      <c r="CG10" s="163"/>
      <c r="CH10" s="163"/>
      <c r="CI10" s="163"/>
      <c r="CJ10" s="163"/>
      <c r="CK10" s="163"/>
      <c r="CL10" s="163"/>
      <c r="CM10" s="163"/>
      <c r="CN10" s="163"/>
      <c r="CO10" s="163"/>
      <c r="CP10" s="163"/>
      <c r="CQ10" s="163"/>
      <c r="CR10" s="163"/>
      <c r="CS10" s="164"/>
      <c r="CT10" s="165"/>
      <c r="CU10" s="166"/>
      <c r="CV10" s="166"/>
      <c r="CW10" s="166"/>
      <c r="CX10" s="166"/>
      <c r="CY10" s="166"/>
      <c r="CZ10" s="166"/>
      <c r="DA10" s="167"/>
      <c r="DB10" s="165"/>
      <c r="DC10" s="166"/>
      <c r="DD10" s="166"/>
      <c r="DE10" s="166"/>
      <c r="DF10" s="166"/>
      <c r="DG10" s="166"/>
      <c r="DH10" s="166"/>
      <c r="DI10" s="167"/>
    </row>
    <row r="11" spans="1:119" ht="18.75" customHeight="1" thickBot="1">
      <c r="A11" s="63"/>
      <c r="B11" s="74"/>
      <c r="C11" s="75"/>
      <c r="D11" s="75"/>
      <c r="E11" s="75"/>
      <c r="F11" s="75"/>
      <c r="G11" s="75"/>
      <c r="H11" s="75"/>
      <c r="I11" s="75"/>
      <c r="J11" s="75"/>
      <c r="K11" s="151"/>
      <c r="L11" s="168" t="s">
        <v>59</v>
      </c>
      <c r="M11" s="169"/>
      <c r="N11" s="169"/>
      <c r="O11" s="169"/>
      <c r="P11" s="169"/>
      <c r="Q11" s="170"/>
      <c r="R11" s="171" t="s">
        <v>60</v>
      </c>
      <c r="S11" s="172"/>
      <c r="T11" s="172"/>
      <c r="U11" s="172"/>
      <c r="V11" s="173"/>
      <c r="W11" s="82"/>
      <c r="X11" s="83"/>
      <c r="Y11" s="83"/>
      <c r="Z11" s="83"/>
      <c r="AA11" s="83"/>
      <c r="AB11" s="83"/>
      <c r="AC11" s="83"/>
      <c r="AD11" s="83"/>
      <c r="AE11" s="83"/>
      <c r="AF11" s="83"/>
      <c r="AG11" s="83"/>
      <c r="AH11" s="83"/>
      <c r="AI11" s="83"/>
      <c r="AJ11" s="83"/>
      <c r="AK11" s="83"/>
      <c r="AL11" s="84"/>
      <c r="AM11" s="105" t="s">
        <v>61</v>
      </c>
      <c r="AN11" s="106"/>
      <c r="AO11" s="106"/>
      <c r="AP11" s="106"/>
      <c r="AQ11" s="106"/>
      <c r="AR11" s="106"/>
      <c r="AS11" s="106"/>
      <c r="AT11" s="107"/>
      <c r="AU11" s="108" t="s">
        <v>46</v>
      </c>
      <c r="AV11" s="109"/>
      <c r="AW11" s="109"/>
      <c r="AX11" s="109"/>
      <c r="AY11" s="110" t="s">
        <v>62</v>
      </c>
      <c r="AZ11" s="111"/>
      <c r="BA11" s="111"/>
      <c r="BB11" s="111"/>
      <c r="BC11" s="111"/>
      <c r="BD11" s="111"/>
      <c r="BE11" s="111"/>
      <c r="BF11" s="111"/>
      <c r="BG11" s="111"/>
      <c r="BH11" s="111"/>
      <c r="BI11" s="111"/>
      <c r="BJ11" s="111"/>
      <c r="BK11" s="111"/>
      <c r="BL11" s="111"/>
      <c r="BM11" s="112"/>
      <c r="BN11" s="113">
        <v>0</v>
      </c>
      <c r="BO11" s="114"/>
      <c r="BP11" s="114"/>
      <c r="BQ11" s="114"/>
      <c r="BR11" s="114"/>
      <c r="BS11" s="114"/>
      <c r="BT11" s="114"/>
      <c r="BU11" s="115"/>
      <c r="BV11" s="113">
        <v>0</v>
      </c>
      <c r="BW11" s="114"/>
      <c r="BX11" s="114"/>
      <c r="BY11" s="114"/>
      <c r="BZ11" s="114"/>
      <c r="CA11" s="114"/>
      <c r="CB11" s="114"/>
      <c r="CC11" s="115"/>
      <c r="CD11" s="116" t="s">
        <v>63</v>
      </c>
      <c r="CE11" s="117"/>
      <c r="CF11" s="117"/>
      <c r="CG11" s="117"/>
      <c r="CH11" s="117"/>
      <c r="CI11" s="117"/>
      <c r="CJ11" s="117"/>
      <c r="CK11" s="117"/>
      <c r="CL11" s="117"/>
      <c r="CM11" s="117"/>
      <c r="CN11" s="117"/>
      <c r="CO11" s="117"/>
      <c r="CP11" s="117"/>
      <c r="CQ11" s="117"/>
      <c r="CR11" s="117"/>
      <c r="CS11" s="118"/>
      <c r="CT11" s="148" t="s">
        <v>64</v>
      </c>
      <c r="CU11" s="149"/>
      <c r="CV11" s="149"/>
      <c r="CW11" s="149"/>
      <c r="CX11" s="149"/>
      <c r="CY11" s="149"/>
      <c r="CZ11" s="149"/>
      <c r="DA11" s="150"/>
      <c r="DB11" s="148" t="s">
        <v>64</v>
      </c>
      <c r="DC11" s="149"/>
      <c r="DD11" s="149"/>
      <c r="DE11" s="149"/>
      <c r="DF11" s="149"/>
      <c r="DG11" s="149"/>
      <c r="DH11" s="149"/>
      <c r="DI11" s="150"/>
    </row>
    <row r="12" spans="1:119" ht="18.75" customHeight="1">
      <c r="A12" s="63"/>
      <c r="B12" s="174" t="s">
        <v>65</v>
      </c>
      <c r="C12" s="175"/>
      <c r="D12" s="175"/>
      <c r="E12" s="175"/>
      <c r="F12" s="175"/>
      <c r="G12" s="175"/>
      <c r="H12" s="175"/>
      <c r="I12" s="175"/>
      <c r="J12" s="175"/>
      <c r="K12" s="176"/>
      <c r="L12" s="177" t="s">
        <v>66</v>
      </c>
      <c r="M12" s="178"/>
      <c r="N12" s="178"/>
      <c r="O12" s="178"/>
      <c r="P12" s="178"/>
      <c r="Q12" s="179"/>
      <c r="R12" s="180">
        <v>8688</v>
      </c>
      <c r="S12" s="181"/>
      <c r="T12" s="181"/>
      <c r="U12" s="181"/>
      <c r="V12" s="182"/>
      <c r="W12" s="183" t="s">
        <v>24</v>
      </c>
      <c r="X12" s="109"/>
      <c r="Y12" s="109"/>
      <c r="Z12" s="109"/>
      <c r="AA12" s="109"/>
      <c r="AB12" s="184"/>
      <c r="AC12" s="185" t="s">
        <v>67</v>
      </c>
      <c r="AD12" s="186"/>
      <c r="AE12" s="186"/>
      <c r="AF12" s="186"/>
      <c r="AG12" s="187"/>
      <c r="AH12" s="185" t="s">
        <v>68</v>
      </c>
      <c r="AI12" s="186"/>
      <c r="AJ12" s="186"/>
      <c r="AK12" s="186"/>
      <c r="AL12" s="188"/>
      <c r="AM12" s="105" t="s">
        <v>69</v>
      </c>
      <c r="AN12" s="106"/>
      <c r="AO12" s="106"/>
      <c r="AP12" s="106"/>
      <c r="AQ12" s="106"/>
      <c r="AR12" s="106"/>
      <c r="AS12" s="106"/>
      <c r="AT12" s="107"/>
      <c r="AU12" s="108" t="s">
        <v>32</v>
      </c>
      <c r="AV12" s="109"/>
      <c r="AW12" s="109"/>
      <c r="AX12" s="109"/>
      <c r="AY12" s="110" t="s">
        <v>70</v>
      </c>
      <c r="AZ12" s="111"/>
      <c r="BA12" s="111"/>
      <c r="BB12" s="111"/>
      <c r="BC12" s="111"/>
      <c r="BD12" s="111"/>
      <c r="BE12" s="111"/>
      <c r="BF12" s="111"/>
      <c r="BG12" s="111"/>
      <c r="BH12" s="111"/>
      <c r="BI12" s="111"/>
      <c r="BJ12" s="111"/>
      <c r="BK12" s="111"/>
      <c r="BL12" s="111"/>
      <c r="BM12" s="112"/>
      <c r="BN12" s="113">
        <v>130000</v>
      </c>
      <c r="BO12" s="114"/>
      <c r="BP12" s="114"/>
      <c r="BQ12" s="114"/>
      <c r="BR12" s="114"/>
      <c r="BS12" s="114"/>
      <c r="BT12" s="114"/>
      <c r="BU12" s="115"/>
      <c r="BV12" s="113">
        <v>90000</v>
      </c>
      <c r="BW12" s="114"/>
      <c r="BX12" s="114"/>
      <c r="BY12" s="114"/>
      <c r="BZ12" s="114"/>
      <c r="CA12" s="114"/>
      <c r="CB12" s="114"/>
      <c r="CC12" s="115"/>
      <c r="CD12" s="116" t="s">
        <v>71</v>
      </c>
      <c r="CE12" s="117"/>
      <c r="CF12" s="117"/>
      <c r="CG12" s="117"/>
      <c r="CH12" s="117"/>
      <c r="CI12" s="117"/>
      <c r="CJ12" s="117"/>
      <c r="CK12" s="117"/>
      <c r="CL12" s="117"/>
      <c r="CM12" s="117"/>
      <c r="CN12" s="117"/>
      <c r="CO12" s="117"/>
      <c r="CP12" s="117"/>
      <c r="CQ12" s="117"/>
      <c r="CR12" s="117"/>
      <c r="CS12" s="118"/>
      <c r="CT12" s="148" t="s">
        <v>64</v>
      </c>
      <c r="CU12" s="149"/>
      <c r="CV12" s="149"/>
      <c r="CW12" s="149"/>
      <c r="CX12" s="149"/>
      <c r="CY12" s="149"/>
      <c r="CZ12" s="149"/>
      <c r="DA12" s="150"/>
      <c r="DB12" s="148" t="s">
        <v>64</v>
      </c>
      <c r="DC12" s="149"/>
      <c r="DD12" s="149"/>
      <c r="DE12" s="149"/>
      <c r="DF12" s="149"/>
      <c r="DG12" s="149"/>
      <c r="DH12" s="149"/>
      <c r="DI12" s="150"/>
    </row>
    <row r="13" spans="1:119" ht="18.75" customHeight="1">
      <c r="A13" s="63"/>
      <c r="B13" s="189"/>
      <c r="C13" s="190"/>
      <c r="D13" s="190"/>
      <c r="E13" s="190"/>
      <c r="F13" s="190"/>
      <c r="G13" s="190"/>
      <c r="H13" s="190"/>
      <c r="I13" s="190"/>
      <c r="J13" s="190"/>
      <c r="K13" s="191"/>
      <c r="L13" s="192"/>
      <c r="M13" s="193" t="s">
        <v>72</v>
      </c>
      <c r="N13" s="194"/>
      <c r="O13" s="194"/>
      <c r="P13" s="194"/>
      <c r="Q13" s="195"/>
      <c r="R13" s="196">
        <v>8193</v>
      </c>
      <c r="S13" s="197"/>
      <c r="T13" s="197"/>
      <c r="U13" s="197"/>
      <c r="V13" s="198"/>
      <c r="W13" s="127" t="s">
        <v>73</v>
      </c>
      <c r="X13" s="128"/>
      <c r="Y13" s="128"/>
      <c r="Z13" s="128"/>
      <c r="AA13" s="128"/>
      <c r="AB13" s="123"/>
      <c r="AC13" s="159">
        <v>248</v>
      </c>
      <c r="AD13" s="160"/>
      <c r="AE13" s="160"/>
      <c r="AF13" s="160"/>
      <c r="AG13" s="199"/>
      <c r="AH13" s="159">
        <v>397</v>
      </c>
      <c r="AI13" s="160"/>
      <c r="AJ13" s="160"/>
      <c r="AK13" s="160"/>
      <c r="AL13" s="161"/>
      <c r="AM13" s="105" t="s">
        <v>74</v>
      </c>
      <c r="AN13" s="106"/>
      <c r="AO13" s="106"/>
      <c r="AP13" s="106"/>
      <c r="AQ13" s="106"/>
      <c r="AR13" s="106"/>
      <c r="AS13" s="106"/>
      <c r="AT13" s="107"/>
      <c r="AU13" s="108" t="s">
        <v>46</v>
      </c>
      <c r="AV13" s="109"/>
      <c r="AW13" s="109"/>
      <c r="AX13" s="109"/>
      <c r="AY13" s="110" t="s">
        <v>75</v>
      </c>
      <c r="AZ13" s="111"/>
      <c r="BA13" s="111"/>
      <c r="BB13" s="111"/>
      <c r="BC13" s="111"/>
      <c r="BD13" s="111"/>
      <c r="BE13" s="111"/>
      <c r="BF13" s="111"/>
      <c r="BG13" s="111"/>
      <c r="BH13" s="111"/>
      <c r="BI13" s="111"/>
      <c r="BJ13" s="111"/>
      <c r="BK13" s="111"/>
      <c r="BL13" s="111"/>
      <c r="BM13" s="112"/>
      <c r="BN13" s="113">
        <v>-10762</v>
      </c>
      <c r="BO13" s="114"/>
      <c r="BP13" s="114"/>
      <c r="BQ13" s="114"/>
      <c r="BR13" s="114"/>
      <c r="BS13" s="114"/>
      <c r="BT13" s="114"/>
      <c r="BU13" s="115"/>
      <c r="BV13" s="113">
        <v>-26783</v>
      </c>
      <c r="BW13" s="114"/>
      <c r="BX13" s="114"/>
      <c r="BY13" s="114"/>
      <c r="BZ13" s="114"/>
      <c r="CA13" s="114"/>
      <c r="CB13" s="114"/>
      <c r="CC13" s="115"/>
      <c r="CD13" s="116" t="s">
        <v>76</v>
      </c>
      <c r="CE13" s="117"/>
      <c r="CF13" s="117"/>
      <c r="CG13" s="117"/>
      <c r="CH13" s="117"/>
      <c r="CI13" s="117"/>
      <c r="CJ13" s="117"/>
      <c r="CK13" s="117"/>
      <c r="CL13" s="117"/>
      <c r="CM13" s="117"/>
      <c r="CN13" s="117"/>
      <c r="CO13" s="117"/>
      <c r="CP13" s="117"/>
      <c r="CQ13" s="117"/>
      <c r="CR13" s="117"/>
      <c r="CS13" s="118"/>
      <c r="CT13" s="119">
        <v>10.8</v>
      </c>
      <c r="CU13" s="120"/>
      <c r="CV13" s="120"/>
      <c r="CW13" s="120"/>
      <c r="CX13" s="120"/>
      <c r="CY13" s="120"/>
      <c r="CZ13" s="120"/>
      <c r="DA13" s="121"/>
      <c r="DB13" s="119">
        <v>9.9</v>
      </c>
      <c r="DC13" s="120"/>
      <c r="DD13" s="120"/>
      <c r="DE13" s="120"/>
      <c r="DF13" s="120"/>
      <c r="DG13" s="120"/>
      <c r="DH13" s="120"/>
      <c r="DI13" s="121"/>
    </row>
    <row r="14" spans="1:119" ht="18.75" customHeight="1" thickBot="1">
      <c r="A14" s="63"/>
      <c r="B14" s="189"/>
      <c r="C14" s="190"/>
      <c r="D14" s="190"/>
      <c r="E14" s="190"/>
      <c r="F14" s="190"/>
      <c r="G14" s="190"/>
      <c r="H14" s="190"/>
      <c r="I14" s="190"/>
      <c r="J14" s="190"/>
      <c r="K14" s="191"/>
      <c r="L14" s="200" t="s">
        <v>77</v>
      </c>
      <c r="M14" s="201"/>
      <c r="N14" s="201"/>
      <c r="O14" s="201"/>
      <c r="P14" s="201"/>
      <c r="Q14" s="202"/>
      <c r="R14" s="196">
        <v>8829</v>
      </c>
      <c r="S14" s="197"/>
      <c r="T14" s="197"/>
      <c r="U14" s="197"/>
      <c r="V14" s="198"/>
      <c r="W14" s="85"/>
      <c r="X14" s="86"/>
      <c r="Y14" s="86"/>
      <c r="Z14" s="86"/>
      <c r="AA14" s="86"/>
      <c r="AB14" s="101"/>
      <c r="AC14" s="203">
        <v>5.7</v>
      </c>
      <c r="AD14" s="204"/>
      <c r="AE14" s="204"/>
      <c r="AF14" s="204"/>
      <c r="AG14" s="205"/>
      <c r="AH14" s="203">
        <v>8.1999999999999993</v>
      </c>
      <c r="AI14" s="204"/>
      <c r="AJ14" s="204"/>
      <c r="AK14" s="204"/>
      <c r="AL14" s="206"/>
      <c r="AM14" s="105"/>
      <c r="AN14" s="106"/>
      <c r="AO14" s="106"/>
      <c r="AP14" s="106"/>
      <c r="AQ14" s="106"/>
      <c r="AR14" s="106"/>
      <c r="AS14" s="106"/>
      <c r="AT14" s="107"/>
      <c r="AU14" s="108"/>
      <c r="AV14" s="109"/>
      <c r="AW14" s="109"/>
      <c r="AX14" s="109"/>
      <c r="AY14" s="110"/>
      <c r="AZ14" s="111"/>
      <c r="BA14" s="111"/>
      <c r="BB14" s="111"/>
      <c r="BC14" s="111"/>
      <c r="BD14" s="111"/>
      <c r="BE14" s="111"/>
      <c r="BF14" s="111"/>
      <c r="BG14" s="111"/>
      <c r="BH14" s="111"/>
      <c r="BI14" s="111"/>
      <c r="BJ14" s="111"/>
      <c r="BK14" s="111"/>
      <c r="BL14" s="111"/>
      <c r="BM14" s="112"/>
      <c r="BN14" s="113"/>
      <c r="BO14" s="114"/>
      <c r="BP14" s="114"/>
      <c r="BQ14" s="114"/>
      <c r="BR14" s="114"/>
      <c r="BS14" s="114"/>
      <c r="BT14" s="114"/>
      <c r="BU14" s="115"/>
      <c r="BV14" s="113"/>
      <c r="BW14" s="114"/>
      <c r="BX14" s="114"/>
      <c r="BY14" s="114"/>
      <c r="BZ14" s="114"/>
      <c r="CA14" s="114"/>
      <c r="CB14" s="114"/>
      <c r="CC14" s="115"/>
      <c r="CD14" s="207" t="s">
        <v>78</v>
      </c>
      <c r="CE14" s="208"/>
      <c r="CF14" s="208"/>
      <c r="CG14" s="208"/>
      <c r="CH14" s="208"/>
      <c r="CI14" s="208"/>
      <c r="CJ14" s="208"/>
      <c r="CK14" s="208"/>
      <c r="CL14" s="208"/>
      <c r="CM14" s="208"/>
      <c r="CN14" s="208"/>
      <c r="CO14" s="208"/>
      <c r="CP14" s="208"/>
      <c r="CQ14" s="208"/>
      <c r="CR14" s="208"/>
      <c r="CS14" s="209"/>
      <c r="CT14" s="210">
        <v>88.6</v>
      </c>
      <c r="CU14" s="211"/>
      <c r="CV14" s="211"/>
      <c r="CW14" s="211"/>
      <c r="CX14" s="211"/>
      <c r="CY14" s="211"/>
      <c r="CZ14" s="211"/>
      <c r="DA14" s="212"/>
      <c r="DB14" s="210">
        <v>95.1</v>
      </c>
      <c r="DC14" s="211"/>
      <c r="DD14" s="211"/>
      <c r="DE14" s="211"/>
      <c r="DF14" s="211"/>
      <c r="DG14" s="211"/>
      <c r="DH14" s="211"/>
      <c r="DI14" s="212"/>
    </row>
    <row r="15" spans="1:119" ht="18.75" customHeight="1">
      <c r="A15" s="63"/>
      <c r="B15" s="189"/>
      <c r="C15" s="190"/>
      <c r="D15" s="190"/>
      <c r="E15" s="190"/>
      <c r="F15" s="190"/>
      <c r="G15" s="190"/>
      <c r="H15" s="190"/>
      <c r="I15" s="190"/>
      <c r="J15" s="190"/>
      <c r="K15" s="191"/>
      <c r="L15" s="192"/>
      <c r="M15" s="193" t="s">
        <v>72</v>
      </c>
      <c r="N15" s="194"/>
      <c r="O15" s="194"/>
      <c r="P15" s="194"/>
      <c r="Q15" s="195"/>
      <c r="R15" s="196">
        <v>8380</v>
      </c>
      <c r="S15" s="197"/>
      <c r="T15" s="197"/>
      <c r="U15" s="197"/>
      <c r="V15" s="198"/>
      <c r="W15" s="127" t="s">
        <v>79</v>
      </c>
      <c r="X15" s="128"/>
      <c r="Y15" s="128"/>
      <c r="Z15" s="128"/>
      <c r="AA15" s="128"/>
      <c r="AB15" s="123"/>
      <c r="AC15" s="159">
        <v>1505</v>
      </c>
      <c r="AD15" s="160"/>
      <c r="AE15" s="160"/>
      <c r="AF15" s="160"/>
      <c r="AG15" s="199"/>
      <c r="AH15" s="159">
        <v>1595</v>
      </c>
      <c r="AI15" s="160"/>
      <c r="AJ15" s="160"/>
      <c r="AK15" s="160"/>
      <c r="AL15" s="161"/>
      <c r="AM15" s="105"/>
      <c r="AN15" s="106"/>
      <c r="AO15" s="106"/>
      <c r="AP15" s="106"/>
      <c r="AQ15" s="106"/>
      <c r="AR15" s="106"/>
      <c r="AS15" s="106"/>
      <c r="AT15" s="107"/>
      <c r="AU15" s="108"/>
      <c r="AV15" s="109"/>
      <c r="AW15" s="109"/>
      <c r="AX15" s="109"/>
      <c r="AY15" s="88" t="s">
        <v>80</v>
      </c>
      <c r="AZ15" s="89"/>
      <c r="BA15" s="89"/>
      <c r="BB15" s="89"/>
      <c r="BC15" s="89"/>
      <c r="BD15" s="89"/>
      <c r="BE15" s="89"/>
      <c r="BF15" s="89"/>
      <c r="BG15" s="89"/>
      <c r="BH15" s="89"/>
      <c r="BI15" s="89"/>
      <c r="BJ15" s="89"/>
      <c r="BK15" s="89"/>
      <c r="BL15" s="89"/>
      <c r="BM15" s="90"/>
      <c r="BN15" s="91">
        <v>1626216</v>
      </c>
      <c r="BO15" s="92"/>
      <c r="BP15" s="92"/>
      <c r="BQ15" s="92"/>
      <c r="BR15" s="92"/>
      <c r="BS15" s="92"/>
      <c r="BT15" s="92"/>
      <c r="BU15" s="93"/>
      <c r="BV15" s="91">
        <v>1609245</v>
      </c>
      <c r="BW15" s="92"/>
      <c r="BX15" s="92"/>
      <c r="BY15" s="92"/>
      <c r="BZ15" s="92"/>
      <c r="CA15" s="92"/>
      <c r="CB15" s="92"/>
      <c r="CC15" s="93"/>
      <c r="CD15" s="213" t="s">
        <v>81</v>
      </c>
      <c r="CE15" s="214"/>
      <c r="CF15" s="214"/>
      <c r="CG15" s="214"/>
      <c r="CH15" s="214"/>
      <c r="CI15" s="214"/>
      <c r="CJ15" s="214"/>
      <c r="CK15" s="214"/>
      <c r="CL15" s="214"/>
      <c r="CM15" s="214"/>
      <c r="CN15" s="214"/>
      <c r="CO15" s="214"/>
      <c r="CP15" s="214"/>
      <c r="CQ15" s="214"/>
      <c r="CR15" s="214"/>
      <c r="CS15" s="215"/>
      <c r="CT15" s="216"/>
      <c r="CU15" s="217"/>
      <c r="CV15" s="217"/>
      <c r="CW15" s="217"/>
      <c r="CX15" s="217"/>
      <c r="CY15" s="217"/>
      <c r="CZ15" s="217"/>
      <c r="DA15" s="218"/>
      <c r="DB15" s="216"/>
      <c r="DC15" s="217"/>
      <c r="DD15" s="217"/>
      <c r="DE15" s="217"/>
      <c r="DF15" s="217"/>
      <c r="DG15" s="217"/>
      <c r="DH15" s="217"/>
      <c r="DI15" s="218"/>
    </row>
    <row r="16" spans="1:119" ht="18.75" customHeight="1">
      <c r="A16" s="63"/>
      <c r="B16" s="189"/>
      <c r="C16" s="190"/>
      <c r="D16" s="190"/>
      <c r="E16" s="190"/>
      <c r="F16" s="190"/>
      <c r="G16" s="190"/>
      <c r="H16" s="190"/>
      <c r="I16" s="190"/>
      <c r="J16" s="190"/>
      <c r="K16" s="191"/>
      <c r="L16" s="200" t="s">
        <v>82</v>
      </c>
      <c r="M16" s="219"/>
      <c r="N16" s="219"/>
      <c r="O16" s="219"/>
      <c r="P16" s="219"/>
      <c r="Q16" s="220"/>
      <c r="R16" s="221" t="s">
        <v>83</v>
      </c>
      <c r="S16" s="222"/>
      <c r="T16" s="222"/>
      <c r="U16" s="222"/>
      <c r="V16" s="223"/>
      <c r="W16" s="85"/>
      <c r="X16" s="86"/>
      <c r="Y16" s="86"/>
      <c r="Z16" s="86"/>
      <c r="AA16" s="86"/>
      <c r="AB16" s="101"/>
      <c r="AC16" s="203">
        <v>34.299999999999997</v>
      </c>
      <c r="AD16" s="204"/>
      <c r="AE16" s="204"/>
      <c r="AF16" s="204"/>
      <c r="AG16" s="205"/>
      <c r="AH16" s="203">
        <v>33</v>
      </c>
      <c r="AI16" s="204"/>
      <c r="AJ16" s="204"/>
      <c r="AK16" s="204"/>
      <c r="AL16" s="206"/>
      <c r="AM16" s="105"/>
      <c r="AN16" s="106"/>
      <c r="AO16" s="106"/>
      <c r="AP16" s="106"/>
      <c r="AQ16" s="106"/>
      <c r="AR16" s="106"/>
      <c r="AS16" s="106"/>
      <c r="AT16" s="107"/>
      <c r="AU16" s="108"/>
      <c r="AV16" s="109"/>
      <c r="AW16" s="109"/>
      <c r="AX16" s="109"/>
      <c r="AY16" s="110" t="s">
        <v>84</v>
      </c>
      <c r="AZ16" s="111"/>
      <c r="BA16" s="111"/>
      <c r="BB16" s="111"/>
      <c r="BC16" s="111"/>
      <c r="BD16" s="111"/>
      <c r="BE16" s="111"/>
      <c r="BF16" s="111"/>
      <c r="BG16" s="111"/>
      <c r="BH16" s="111"/>
      <c r="BI16" s="111"/>
      <c r="BJ16" s="111"/>
      <c r="BK16" s="111"/>
      <c r="BL16" s="111"/>
      <c r="BM16" s="112"/>
      <c r="BN16" s="113">
        <v>2883974</v>
      </c>
      <c r="BO16" s="114"/>
      <c r="BP16" s="114"/>
      <c r="BQ16" s="114"/>
      <c r="BR16" s="114"/>
      <c r="BS16" s="114"/>
      <c r="BT16" s="114"/>
      <c r="BU16" s="115"/>
      <c r="BV16" s="113">
        <v>2802148</v>
      </c>
      <c r="BW16" s="114"/>
      <c r="BX16" s="114"/>
      <c r="BY16" s="114"/>
      <c r="BZ16" s="114"/>
      <c r="CA16" s="114"/>
      <c r="CB16" s="114"/>
      <c r="CC16" s="115"/>
      <c r="CD16" s="224"/>
      <c r="CE16" s="225"/>
      <c r="CF16" s="225"/>
      <c r="CG16" s="225"/>
      <c r="CH16" s="225"/>
      <c r="CI16" s="225"/>
      <c r="CJ16" s="225"/>
      <c r="CK16" s="225"/>
      <c r="CL16" s="225"/>
      <c r="CM16" s="225"/>
      <c r="CN16" s="225"/>
      <c r="CO16" s="225"/>
      <c r="CP16" s="225"/>
      <c r="CQ16" s="225"/>
      <c r="CR16" s="225"/>
      <c r="CS16" s="226"/>
      <c r="CT16" s="119"/>
      <c r="CU16" s="120"/>
      <c r="CV16" s="120"/>
      <c r="CW16" s="120"/>
      <c r="CX16" s="120"/>
      <c r="CY16" s="120"/>
      <c r="CZ16" s="120"/>
      <c r="DA16" s="121"/>
      <c r="DB16" s="119"/>
      <c r="DC16" s="120"/>
      <c r="DD16" s="120"/>
      <c r="DE16" s="120"/>
      <c r="DF16" s="120"/>
      <c r="DG16" s="120"/>
      <c r="DH16" s="120"/>
      <c r="DI16" s="121"/>
    </row>
    <row r="17" spans="1:113" ht="18.75" customHeight="1" thickBot="1">
      <c r="A17" s="63"/>
      <c r="B17" s="227"/>
      <c r="C17" s="228"/>
      <c r="D17" s="228"/>
      <c r="E17" s="228"/>
      <c r="F17" s="228"/>
      <c r="G17" s="228"/>
      <c r="H17" s="228"/>
      <c r="I17" s="228"/>
      <c r="J17" s="228"/>
      <c r="K17" s="229"/>
      <c r="L17" s="230"/>
      <c r="M17" s="231" t="s">
        <v>85</v>
      </c>
      <c r="N17" s="232"/>
      <c r="O17" s="232"/>
      <c r="P17" s="232"/>
      <c r="Q17" s="233"/>
      <c r="R17" s="221" t="s">
        <v>86</v>
      </c>
      <c r="S17" s="222"/>
      <c r="T17" s="222"/>
      <c r="U17" s="222"/>
      <c r="V17" s="223"/>
      <c r="W17" s="127" t="s">
        <v>87</v>
      </c>
      <c r="X17" s="128"/>
      <c r="Y17" s="128"/>
      <c r="Z17" s="128"/>
      <c r="AA17" s="128"/>
      <c r="AB17" s="123"/>
      <c r="AC17" s="159">
        <v>2634</v>
      </c>
      <c r="AD17" s="160"/>
      <c r="AE17" s="160"/>
      <c r="AF17" s="160"/>
      <c r="AG17" s="199"/>
      <c r="AH17" s="159">
        <v>2835</v>
      </c>
      <c r="AI17" s="160"/>
      <c r="AJ17" s="160"/>
      <c r="AK17" s="160"/>
      <c r="AL17" s="161"/>
      <c r="AM17" s="105"/>
      <c r="AN17" s="106"/>
      <c r="AO17" s="106"/>
      <c r="AP17" s="106"/>
      <c r="AQ17" s="106"/>
      <c r="AR17" s="106"/>
      <c r="AS17" s="106"/>
      <c r="AT17" s="107"/>
      <c r="AU17" s="108"/>
      <c r="AV17" s="109"/>
      <c r="AW17" s="109"/>
      <c r="AX17" s="109"/>
      <c r="AY17" s="110" t="s">
        <v>88</v>
      </c>
      <c r="AZ17" s="111"/>
      <c r="BA17" s="111"/>
      <c r="BB17" s="111"/>
      <c r="BC17" s="111"/>
      <c r="BD17" s="111"/>
      <c r="BE17" s="111"/>
      <c r="BF17" s="111"/>
      <c r="BG17" s="111"/>
      <c r="BH17" s="111"/>
      <c r="BI17" s="111"/>
      <c r="BJ17" s="111"/>
      <c r="BK17" s="111"/>
      <c r="BL17" s="111"/>
      <c r="BM17" s="112"/>
      <c r="BN17" s="113">
        <v>2082758</v>
      </c>
      <c r="BO17" s="114"/>
      <c r="BP17" s="114"/>
      <c r="BQ17" s="114"/>
      <c r="BR17" s="114"/>
      <c r="BS17" s="114"/>
      <c r="BT17" s="114"/>
      <c r="BU17" s="115"/>
      <c r="BV17" s="113">
        <v>2060069</v>
      </c>
      <c r="BW17" s="114"/>
      <c r="BX17" s="114"/>
      <c r="BY17" s="114"/>
      <c r="BZ17" s="114"/>
      <c r="CA17" s="114"/>
      <c r="CB17" s="114"/>
      <c r="CC17" s="115"/>
      <c r="CD17" s="224"/>
      <c r="CE17" s="225"/>
      <c r="CF17" s="225"/>
      <c r="CG17" s="225"/>
      <c r="CH17" s="225"/>
      <c r="CI17" s="225"/>
      <c r="CJ17" s="225"/>
      <c r="CK17" s="225"/>
      <c r="CL17" s="225"/>
      <c r="CM17" s="225"/>
      <c r="CN17" s="225"/>
      <c r="CO17" s="225"/>
      <c r="CP17" s="225"/>
      <c r="CQ17" s="225"/>
      <c r="CR17" s="225"/>
      <c r="CS17" s="226"/>
      <c r="CT17" s="119"/>
      <c r="CU17" s="120"/>
      <c r="CV17" s="120"/>
      <c r="CW17" s="120"/>
      <c r="CX17" s="120"/>
      <c r="CY17" s="120"/>
      <c r="CZ17" s="120"/>
      <c r="DA17" s="121"/>
      <c r="DB17" s="119"/>
      <c r="DC17" s="120"/>
      <c r="DD17" s="120"/>
      <c r="DE17" s="120"/>
      <c r="DF17" s="120"/>
      <c r="DG17" s="120"/>
      <c r="DH17" s="120"/>
      <c r="DI17" s="121"/>
    </row>
    <row r="18" spans="1:113" ht="18.75" customHeight="1" thickBot="1">
      <c r="A18" s="63"/>
      <c r="B18" s="234" t="s">
        <v>89</v>
      </c>
      <c r="C18" s="151"/>
      <c r="D18" s="151"/>
      <c r="E18" s="235"/>
      <c r="F18" s="235"/>
      <c r="G18" s="235"/>
      <c r="H18" s="235"/>
      <c r="I18" s="235"/>
      <c r="J18" s="235"/>
      <c r="K18" s="235"/>
      <c r="L18" s="236">
        <v>58.16</v>
      </c>
      <c r="M18" s="236"/>
      <c r="N18" s="236"/>
      <c r="O18" s="236"/>
      <c r="P18" s="236"/>
      <c r="Q18" s="236"/>
      <c r="R18" s="237"/>
      <c r="S18" s="237"/>
      <c r="T18" s="237"/>
      <c r="U18" s="237"/>
      <c r="V18" s="238"/>
      <c r="W18" s="143"/>
      <c r="X18" s="144"/>
      <c r="Y18" s="144"/>
      <c r="Z18" s="144"/>
      <c r="AA18" s="144"/>
      <c r="AB18" s="139"/>
      <c r="AC18" s="239">
        <v>60</v>
      </c>
      <c r="AD18" s="240"/>
      <c r="AE18" s="240"/>
      <c r="AF18" s="240"/>
      <c r="AG18" s="241"/>
      <c r="AH18" s="239">
        <v>58.7</v>
      </c>
      <c r="AI18" s="240"/>
      <c r="AJ18" s="240"/>
      <c r="AK18" s="240"/>
      <c r="AL18" s="242"/>
      <c r="AM18" s="105"/>
      <c r="AN18" s="106"/>
      <c r="AO18" s="106"/>
      <c r="AP18" s="106"/>
      <c r="AQ18" s="106"/>
      <c r="AR18" s="106"/>
      <c r="AS18" s="106"/>
      <c r="AT18" s="107"/>
      <c r="AU18" s="108"/>
      <c r="AV18" s="109"/>
      <c r="AW18" s="109"/>
      <c r="AX18" s="109"/>
      <c r="AY18" s="110" t="s">
        <v>90</v>
      </c>
      <c r="AZ18" s="111"/>
      <c r="BA18" s="111"/>
      <c r="BB18" s="111"/>
      <c r="BC18" s="111"/>
      <c r="BD18" s="111"/>
      <c r="BE18" s="111"/>
      <c r="BF18" s="111"/>
      <c r="BG18" s="111"/>
      <c r="BH18" s="111"/>
      <c r="BI18" s="111"/>
      <c r="BJ18" s="111"/>
      <c r="BK18" s="111"/>
      <c r="BL18" s="111"/>
      <c r="BM18" s="112"/>
      <c r="BN18" s="113">
        <v>2961970</v>
      </c>
      <c r="BO18" s="114"/>
      <c r="BP18" s="114"/>
      <c r="BQ18" s="114"/>
      <c r="BR18" s="114"/>
      <c r="BS18" s="114"/>
      <c r="BT18" s="114"/>
      <c r="BU18" s="115"/>
      <c r="BV18" s="113">
        <v>2864963</v>
      </c>
      <c r="BW18" s="114"/>
      <c r="BX18" s="114"/>
      <c r="BY18" s="114"/>
      <c r="BZ18" s="114"/>
      <c r="CA18" s="114"/>
      <c r="CB18" s="114"/>
      <c r="CC18" s="115"/>
      <c r="CD18" s="224"/>
      <c r="CE18" s="225"/>
      <c r="CF18" s="225"/>
      <c r="CG18" s="225"/>
      <c r="CH18" s="225"/>
      <c r="CI18" s="225"/>
      <c r="CJ18" s="225"/>
      <c r="CK18" s="225"/>
      <c r="CL18" s="225"/>
      <c r="CM18" s="225"/>
      <c r="CN18" s="225"/>
      <c r="CO18" s="225"/>
      <c r="CP18" s="225"/>
      <c r="CQ18" s="225"/>
      <c r="CR18" s="225"/>
      <c r="CS18" s="226"/>
      <c r="CT18" s="119"/>
      <c r="CU18" s="120"/>
      <c r="CV18" s="120"/>
      <c r="CW18" s="120"/>
      <c r="CX18" s="120"/>
      <c r="CY18" s="120"/>
      <c r="CZ18" s="120"/>
      <c r="DA18" s="121"/>
      <c r="DB18" s="119"/>
      <c r="DC18" s="120"/>
      <c r="DD18" s="120"/>
      <c r="DE18" s="120"/>
      <c r="DF18" s="120"/>
      <c r="DG18" s="120"/>
      <c r="DH18" s="120"/>
      <c r="DI18" s="121"/>
    </row>
    <row r="19" spans="1:113" ht="18.75" customHeight="1" thickBot="1">
      <c r="A19" s="63"/>
      <c r="B19" s="234" t="s">
        <v>91</v>
      </c>
      <c r="C19" s="151"/>
      <c r="D19" s="151"/>
      <c r="E19" s="235"/>
      <c r="F19" s="235"/>
      <c r="G19" s="235"/>
      <c r="H19" s="235"/>
      <c r="I19" s="235"/>
      <c r="J19" s="235"/>
      <c r="K19" s="235"/>
      <c r="L19" s="243">
        <v>153</v>
      </c>
      <c r="M19" s="243"/>
      <c r="N19" s="243"/>
      <c r="O19" s="243"/>
      <c r="P19" s="243"/>
      <c r="Q19" s="243"/>
      <c r="R19" s="244"/>
      <c r="S19" s="244"/>
      <c r="T19" s="244"/>
      <c r="U19" s="244"/>
      <c r="V19" s="245"/>
      <c r="W19" s="71"/>
      <c r="X19" s="72"/>
      <c r="Y19" s="72"/>
      <c r="Z19" s="72"/>
      <c r="AA19" s="72"/>
      <c r="AB19" s="72"/>
      <c r="AC19" s="246"/>
      <c r="AD19" s="246"/>
      <c r="AE19" s="246"/>
      <c r="AF19" s="246"/>
      <c r="AG19" s="246"/>
      <c r="AH19" s="246"/>
      <c r="AI19" s="246"/>
      <c r="AJ19" s="246"/>
      <c r="AK19" s="246"/>
      <c r="AL19" s="247"/>
      <c r="AM19" s="105"/>
      <c r="AN19" s="106"/>
      <c r="AO19" s="106"/>
      <c r="AP19" s="106"/>
      <c r="AQ19" s="106"/>
      <c r="AR19" s="106"/>
      <c r="AS19" s="106"/>
      <c r="AT19" s="107"/>
      <c r="AU19" s="108"/>
      <c r="AV19" s="109"/>
      <c r="AW19" s="109"/>
      <c r="AX19" s="109"/>
      <c r="AY19" s="110" t="s">
        <v>92</v>
      </c>
      <c r="AZ19" s="111"/>
      <c r="BA19" s="111"/>
      <c r="BB19" s="111"/>
      <c r="BC19" s="111"/>
      <c r="BD19" s="111"/>
      <c r="BE19" s="111"/>
      <c r="BF19" s="111"/>
      <c r="BG19" s="111"/>
      <c r="BH19" s="111"/>
      <c r="BI19" s="111"/>
      <c r="BJ19" s="111"/>
      <c r="BK19" s="111"/>
      <c r="BL19" s="111"/>
      <c r="BM19" s="112"/>
      <c r="BN19" s="113">
        <v>4091062</v>
      </c>
      <c r="BO19" s="114"/>
      <c r="BP19" s="114"/>
      <c r="BQ19" s="114"/>
      <c r="BR19" s="114"/>
      <c r="BS19" s="114"/>
      <c r="BT19" s="114"/>
      <c r="BU19" s="115"/>
      <c r="BV19" s="113">
        <v>3870173</v>
      </c>
      <c r="BW19" s="114"/>
      <c r="BX19" s="114"/>
      <c r="BY19" s="114"/>
      <c r="BZ19" s="114"/>
      <c r="CA19" s="114"/>
      <c r="CB19" s="114"/>
      <c r="CC19" s="115"/>
      <c r="CD19" s="224"/>
      <c r="CE19" s="225"/>
      <c r="CF19" s="225"/>
      <c r="CG19" s="225"/>
      <c r="CH19" s="225"/>
      <c r="CI19" s="225"/>
      <c r="CJ19" s="225"/>
      <c r="CK19" s="225"/>
      <c r="CL19" s="225"/>
      <c r="CM19" s="225"/>
      <c r="CN19" s="225"/>
      <c r="CO19" s="225"/>
      <c r="CP19" s="225"/>
      <c r="CQ19" s="225"/>
      <c r="CR19" s="225"/>
      <c r="CS19" s="226"/>
      <c r="CT19" s="119"/>
      <c r="CU19" s="120"/>
      <c r="CV19" s="120"/>
      <c r="CW19" s="120"/>
      <c r="CX19" s="120"/>
      <c r="CY19" s="120"/>
      <c r="CZ19" s="120"/>
      <c r="DA19" s="121"/>
      <c r="DB19" s="119"/>
      <c r="DC19" s="120"/>
      <c r="DD19" s="120"/>
      <c r="DE19" s="120"/>
      <c r="DF19" s="120"/>
      <c r="DG19" s="120"/>
      <c r="DH19" s="120"/>
      <c r="DI19" s="121"/>
    </row>
    <row r="20" spans="1:113" ht="18.75" customHeight="1" thickBot="1">
      <c r="A20" s="63"/>
      <c r="B20" s="234" t="s">
        <v>93</v>
      </c>
      <c r="C20" s="151"/>
      <c r="D20" s="151"/>
      <c r="E20" s="235"/>
      <c r="F20" s="235"/>
      <c r="G20" s="235"/>
      <c r="H20" s="235"/>
      <c r="I20" s="235"/>
      <c r="J20" s="235"/>
      <c r="K20" s="235"/>
      <c r="L20" s="243">
        <v>3421</v>
      </c>
      <c r="M20" s="243"/>
      <c r="N20" s="243"/>
      <c r="O20" s="243"/>
      <c r="P20" s="243"/>
      <c r="Q20" s="243"/>
      <c r="R20" s="244"/>
      <c r="S20" s="244"/>
      <c r="T20" s="244"/>
      <c r="U20" s="244"/>
      <c r="V20" s="245"/>
      <c r="W20" s="143"/>
      <c r="X20" s="144"/>
      <c r="Y20" s="144"/>
      <c r="Z20" s="144"/>
      <c r="AA20" s="144"/>
      <c r="AB20" s="144"/>
      <c r="AC20" s="248"/>
      <c r="AD20" s="248"/>
      <c r="AE20" s="248"/>
      <c r="AF20" s="248"/>
      <c r="AG20" s="248"/>
      <c r="AH20" s="248"/>
      <c r="AI20" s="248"/>
      <c r="AJ20" s="248"/>
      <c r="AK20" s="248"/>
      <c r="AL20" s="249"/>
      <c r="AM20" s="250"/>
      <c r="AN20" s="169"/>
      <c r="AO20" s="169"/>
      <c r="AP20" s="169"/>
      <c r="AQ20" s="169"/>
      <c r="AR20" s="169"/>
      <c r="AS20" s="169"/>
      <c r="AT20" s="170"/>
      <c r="AU20" s="251"/>
      <c r="AV20" s="252"/>
      <c r="AW20" s="252"/>
      <c r="AX20" s="253"/>
      <c r="AY20" s="110"/>
      <c r="AZ20" s="111"/>
      <c r="BA20" s="111"/>
      <c r="BB20" s="111"/>
      <c r="BC20" s="111"/>
      <c r="BD20" s="111"/>
      <c r="BE20" s="111"/>
      <c r="BF20" s="111"/>
      <c r="BG20" s="111"/>
      <c r="BH20" s="111"/>
      <c r="BI20" s="111"/>
      <c r="BJ20" s="111"/>
      <c r="BK20" s="111"/>
      <c r="BL20" s="111"/>
      <c r="BM20" s="112"/>
      <c r="BN20" s="113"/>
      <c r="BO20" s="114"/>
      <c r="BP20" s="114"/>
      <c r="BQ20" s="114"/>
      <c r="BR20" s="114"/>
      <c r="BS20" s="114"/>
      <c r="BT20" s="114"/>
      <c r="BU20" s="115"/>
      <c r="BV20" s="113"/>
      <c r="BW20" s="114"/>
      <c r="BX20" s="114"/>
      <c r="BY20" s="114"/>
      <c r="BZ20" s="114"/>
      <c r="CA20" s="114"/>
      <c r="CB20" s="114"/>
      <c r="CC20" s="115"/>
      <c r="CD20" s="224"/>
      <c r="CE20" s="225"/>
      <c r="CF20" s="225"/>
      <c r="CG20" s="225"/>
      <c r="CH20" s="225"/>
      <c r="CI20" s="225"/>
      <c r="CJ20" s="225"/>
      <c r="CK20" s="225"/>
      <c r="CL20" s="225"/>
      <c r="CM20" s="225"/>
      <c r="CN20" s="225"/>
      <c r="CO20" s="225"/>
      <c r="CP20" s="225"/>
      <c r="CQ20" s="225"/>
      <c r="CR20" s="225"/>
      <c r="CS20" s="226"/>
      <c r="CT20" s="119"/>
      <c r="CU20" s="120"/>
      <c r="CV20" s="120"/>
      <c r="CW20" s="120"/>
      <c r="CX20" s="120"/>
      <c r="CY20" s="120"/>
      <c r="CZ20" s="120"/>
      <c r="DA20" s="121"/>
      <c r="DB20" s="119"/>
      <c r="DC20" s="120"/>
      <c r="DD20" s="120"/>
      <c r="DE20" s="120"/>
      <c r="DF20" s="120"/>
      <c r="DG20" s="120"/>
      <c r="DH20" s="120"/>
      <c r="DI20" s="121"/>
    </row>
    <row r="21" spans="1:113" ht="18.75" customHeight="1" thickBot="1">
      <c r="A21" s="63"/>
      <c r="B21" s="254" t="s">
        <v>94</v>
      </c>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255"/>
      <c r="AL21" s="255"/>
      <c r="AM21" s="255"/>
      <c r="AN21" s="255"/>
      <c r="AO21" s="255"/>
      <c r="AP21" s="255"/>
      <c r="AQ21" s="255"/>
      <c r="AR21" s="255"/>
      <c r="AS21" s="255"/>
      <c r="AT21" s="255"/>
      <c r="AU21" s="255"/>
      <c r="AV21" s="255"/>
      <c r="AW21" s="255"/>
      <c r="AX21" s="256"/>
      <c r="AY21" s="257"/>
      <c r="AZ21" s="258"/>
      <c r="BA21" s="258"/>
      <c r="BB21" s="258"/>
      <c r="BC21" s="258"/>
      <c r="BD21" s="258"/>
      <c r="BE21" s="258"/>
      <c r="BF21" s="258"/>
      <c r="BG21" s="258"/>
      <c r="BH21" s="258"/>
      <c r="BI21" s="258"/>
      <c r="BJ21" s="258"/>
      <c r="BK21" s="258"/>
      <c r="BL21" s="258"/>
      <c r="BM21" s="259"/>
      <c r="BN21" s="260"/>
      <c r="BO21" s="261"/>
      <c r="BP21" s="261"/>
      <c r="BQ21" s="261"/>
      <c r="BR21" s="261"/>
      <c r="BS21" s="261"/>
      <c r="BT21" s="261"/>
      <c r="BU21" s="262"/>
      <c r="BV21" s="260"/>
      <c r="BW21" s="261"/>
      <c r="BX21" s="261"/>
      <c r="BY21" s="261"/>
      <c r="BZ21" s="261"/>
      <c r="CA21" s="261"/>
      <c r="CB21" s="261"/>
      <c r="CC21" s="262"/>
      <c r="CD21" s="224"/>
      <c r="CE21" s="225"/>
      <c r="CF21" s="225"/>
      <c r="CG21" s="225"/>
      <c r="CH21" s="225"/>
      <c r="CI21" s="225"/>
      <c r="CJ21" s="225"/>
      <c r="CK21" s="225"/>
      <c r="CL21" s="225"/>
      <c r="CM21" s="225"/>
      <c r="CN21" s="225"/>
      <c r="CO21" s="225"/>
      <c r="CP21" s="225"/>
      <c r="CQ21" s="225"/>
      <c r="CR21" s="225"/>
      <c r="CS21" s="226"/>
      <c r="CT21" s="119"/>
      <c r="CU21" s="120"/>
      <c r="CV21" s="120"/>
      <c r="CW21" s="120"/>
      <c r="CX21" s="120"/>
      <c r="CY21" s="120"/>
      <c r="CZ21" s="120"/>
      <c r="DA21" s="121"/>
      <c r="DB21" s="119"/>
      <c r="DC21" s="120"/>
      <c r="DD21" s="120"/>
      <c r="DE21" s="120"/>
      <c r="DF21" s="120"/>
      <c r="DG21" s="120"/>
      <c r="DH21" s="120"/>
      <c r="DI21" s="121"/>
    </row>
    <row r="22" spans="1:113" ht="18.75" customHeight="1">
      <c r="A22" s="63"/>
      <c r="B22" s="263" t="s">
        <v>95</v>
      </c>
      <c r="C22" s="264"/>
      <c r="D22" s="265"/>
      <c r="E22" s="125" t="s">
        <v>24</v>
      </c>
      <c r="F22" s="128"/>
      <c r="G22" s="128"/>
      <c r="H22" s="128"/>
      <c r="I22" s="128"/>
      <c r="J22" s="128"/>
      <c r="K22" s="123"/>
      <c r="L22" s="125" t="s">
        <v>96</v>
      </c>
      <c r="M22" s="128"/>
      <c r="N22" s="128"/>
      <c r="O22" s="128"/>
      <c r="P22" s="123"/>
      <c r="Q22" s="266" t="s">
        <v>97</v>
      </c>
      <c r="R22" s="267"/>
      <c r="S22" s="267"/>
      <c r="T22" s="267"/>
      <c r="U22" s="267"/>
      <c r="V22" s="268"/>
      <c r="W22" s="269" t="s">
        <v>98</v>
      </c>
      <c r="X22" s="264"/>
      <c r="Y22" s="265"/>
      <c r="Z22" s="125" t="s">
        <v>24</v>
      </c>
      <c r="AA22" s="128"/>
      <c r="AB22" s="128"/>
      <c r="AC22" s="128"/>
      <c r="AD22" s="128"/>
      <c r="AE22" s="128"/>
      <c r="AF22" s="128"/>
      <c r="AG22" s="123"/>
      <c r="AH22" s="270" t="s">
        <v>99</v>
      </c>
      <c r="AI22" s="128"/>
      <c r="AJ22" s="128"/>
      <c r="AK22" s="128"/>
      <c r="AL22" s="123"/>
      <c r="AM22" s="270" t="s">
        <v>100</v>
      </c>
      <c r="AN22" s="271"/>
      <c r="AO22" s="271"/>
      <c r="AP22" s="271"/>
      <c r="AQ22" s="271"/>
      <c r="AR22" s="272"/>
      <c r="AS22" s="266" t="s">
        <v>97</v>
      </c>
      <c r="AT22" s="267"/>
      <c r="AU22" s="267"/>
      <c r="AV22" s="267"/>
      <c r="AW22" s="267"/>
      <c r="AX22" s="273"/>
      <c r="AY22" s="88" t="s">
        <v>101</v>
      </c>
      <c r="AZ22" s="89"/>
      <c r="BA22" s="89"/>
      <c r="BB22" s="89"/>
      <c r="BC22" s="89"/>
      <c r="BD22" s="89"/>
      <c r="BE22" s="89"/>
      <c r="BF22" s="89"/>
      <c r="BG22" s="89"/>
      <c r="BH22" s="89"/>
      <c r="BI22" s="89"/>
      <c r="BJ22" s="89"/>
      <c r="BK22" s="89"/>
      <c r="BL22" s="89"/>
      <c r="BM22" s="90"/>
      <c r="BN22" s="91">
        <v>6258140</v>
      </c>
      <c r="BO22" s="92"/>
      <c r="BP22" s="92"/>
      <c r="BQ22" s="92"/>
      <c r="BR22" s="92"/>
      <c r="BS22" s="92"/>
      <c r="BT22" s="92"/>
      <c r="BU22" s="93"/>
      <c r="BV22" s="91">
        <v>6478904</v>
      </c>
      <c r="BW22" s="92"/>
      <c r="BX22" s="92"/>
      <c r="BY22" s="92"/>
      <c r="BZ22" s="92"/>
      <c r="CA22" s="92"/>
      <c r="CB22" s="92"/>
      <c r="CC22" s="93"/>
      <c r="CD22" s="224"/>
      <c r="CE22" s="225"/>
      <c r="CF22" s="225"/>
      <c r="CG22" s="225"/>
      <c r="CH22" s="225"/>
      <c r="CI22" s="225"/>
      <c r="CJ22" s="225"/>
      <c r="CK22" s="225"/>
      <c r="CL22" s="225"/>
      <c r="CM22" s="225"/>
      <c r="CN22" s="225"/>
      <c r="CO22" s="225"/>
      <c r="CP22" s="225"/>
      <c r="CQ22" s="225"/>
      <c r="CR22" s="225"/>
      <c r="CS22" s="226"/>
      <c r="CT22" s="119"/>
      <c r="CU22" s="120"/>
      <c r="CV22" s="120"/>
      <c r="CW22" s="120"/>
      <c r="CX22" s="120"/>
      <c r="CY22" s="120"/>
      <c r="CZ22" s="120"/>
      <c r="DA22" s="121"/>
      <c r="DB22" s="119"/>
      <c r="DC22" s="120"/>
      <c r="DD22" s="120"/>
      <c r="DE22" s="120"/>
      <c r="DF22" s="120"/>
      <c r="DG22" s="120"/>
      <c r="DH22" s="120"/>
      <c r="DI22" s="121"/>
    </row>
    <row r="23" spans="1:113" ht="18.75" customHeight="1">
      <c r="A23" s="63"/>
      <c r="B23" s="274"/>
      <c r="C23" s="275"/>
      <c r="D23" s="276"/>
      <c r="E23" s="103"/>
      <c r="F23" s="86"/>
      <c r="G23" s="86"/>
      <c r="H23" s="86"/>
      <c r="I23" s="86"/>
      <c r="J23" s="86"/>
      <c r="K23" s="101"/>
      <c r="L23" s="103"/>
      <c r="M23" s="86"/>
      <c r="N23" s="86"/>
      <c r="O23" s="86"/>
      <c r="P23" s="101"/>
      <c r="Q23" s="277"/>
      <c r="R23" s="278"/>
      <c r="S23" s="278"/>
      <c r="T23" s="278"/>
      <c r="U23" s="278"/>
      <c r="V23" s="279"/>
      <c r="W23" s="280"/>
      <c r="X23" s="275"/>
      <c r="Y23" s="276"/>
      <c r="Z23" s="103"/>
      <c r="AA23" s="86"/>
      <c r="AB23" s="86"/>
      <c r="AC23" s="86"/>
      <c r="AD23" s="86"/>
      <c r="AE23" s="86"/>
      <c r="AF23" s="86"/>
      <c r="AG23" s="101"/>
      <c r="AH23" s="103"/>
      <c r="AI23" s="86"/>
      <c r="AJ23" s="86"/>
      <c r="AK23" s="86"/>
      <c r="AL23" s="101"/>
      <c r="AM23" s="281"/>
      <c r="AN23" s="282"/>
      <c r="AO23" s="282"/>
      <c r="AP23" s="282"/>
      <c r="AQ23" s="282"/>
      <c r="AR23" s="283"/>
      <c r="AS23" s="277"/>
      <c r="AT23" s="278"/>
      <c r="AU23" s="278"/>
      <c r="AV23" s="278"/>
      <c r="AW23" s="278"/>
      <c r="AX23" s="284"/>
      <c r="AY23" s="110" t="s">
        <v>102</v>
      </c>
      <c r="AZ23" s="111"/>
      <c r="BA23" s="111"/>
      <c r="BB23" s="111"/>
      <c r="BC23" s="111"/>
      <c r="BD23" s="111"/>
      <c r="BE23" s="111"/>
      <c r="BF23" s="111"/>
      <c r="BG23" s="111"/>
      <c r="BH23" s="111"/>
      <c r="BI23" s="111"/>
      <c r="BJ23" s="111"/>
      <c r="BK23" s="111"/>
      <c r="BL23" s="111"/>
      <c r="BM23" s="112"/>
      <c r="BN23" s="113">
        <v>4071090</v>
      </c>
      <c r="BO23" s="114"/>
      <c r="BP23" s="114"/>
      <c r="BQ23" s="114"/>
      <c r="BR23" s="114"/>
      <c r="BS23" s="114"/>
      <c r="BT23" s="114"/>
      <c r="BU23" s="115"/>
      <c r="BV23" s="113">
        <v>4217651</v>
      </c>
      <c r="BW23" s="114"/>
      <c r="BX23" s="114"/>
      <c r="BY23" s="114"/>
      <c r="BZ23" s="114"/>
      <c r="CA23" s="114"/>
      <c r="CB23" s="114"/>
      <c r="CC23" s="115"/>
      <c r="CD23" s="224"/>
      <c r="CE23" s="225"/>
      <c r="CF23" s="225"/>
      <c r="CG23" s="225"/>
      <c r="CH23" s="225"/>
      <c r="CI23" s="225"/>
      <c r="CJ23" s="225"/>
      <c r="CK23" s="225"/>
      <c r="CL23" s="225"/>
      <c r="CM23" s="225"/>
      <c r="CN23" s="225"/>
      <c r="CO23" s="225"/>
      <c r="CP23" s="225"/>
      <c r="CQ23" s="225"/>
      <c r="CR23" s="225"/>
      <c r="CS23" s="226"/>
      <c r="CT23" s="119"/>
      <c r="CU23" s="120"/>
      <c r="CV23" s="120"/>
      <c r="CW23" s="120"/>
      <c r="CX23" s="120"/>
      <c r="CY23" s="120"/>
      <c r="CZ23" s="120"/>
      <c r="DA23" s="121"/>
      <c r="DB23" s="119"/>
      <c r="DC23" s="120"/>
      <c r="DD23" s="120"/>
      <c r="DE23" s="120"/>
      <c r="DF23" s="120"/>
      <c r="DG23" s="120"/>
      <c r="DH23" s="120"/>
      <c r="DI23" s="121"/>
    </row>
    <row r="24" spans="1:113" ht="18.75" customHeight="1" thickBot="1">
      <c r="A24" s="63"/>
      <c r="B24" s="274"/>
      <c r="C24" s="275"/>
      <c r="D24" s="276"/>
      <c r="E24" s="158" t="s">
        <v>103</v>
      </c>
      <c r="F24" s="106"/>
      <c r="G24" s="106"/>
      <c r="H24" s="106"/>
      <c r="I24" s="106"/>
      <c r="J24" s="106"/>
      <c r="K24" s="107"/>
      <c r="L24" s="159">
        <v>1</v>
      </c>
      <c r="M24" s="160"/>
      <c r="N24" s="160"/>
      <c r="O24" s="160"/>
      <c r="P24" s="199"/>
      <c r="Q24" s="159">
        <v>6570</v>
      </c>
      <c r="R24" s="160"/>
      <c r="S24" s="160"/>
      <c r="T24" s="160"/>
      <c r="U24" s="160"/>
      <c r="V24" s="199"/>
      <c r="W24" s="280"/>
      <c r="X24" s="275"/>
      <c r="Y24" s="276"/>
      <c r="Z24" s="158" t="s">
        <v>104</v>
      </c>
      <c r="AA24" s="106"/>
      <c r="AB24" s="106"/>
      <c r="AC24" s="106"/>
      <c r="AD24" s="106"/>
      <c r="AE24" s="106"/>
      <c r="AF24" s="106"/>
      <c r="AG24" s="107"/>
      <c r="AH24" s="159">
        <v>104</v>
      </c>
      <c r="AI24" s="160"/>
      <c r="AJ24" s="160"/>
      <c r="AK24" s="160"/>
      <c r="AL24" s="199"/>
      <c r="AM24" s="159">
        <v>331656</v>
      </c>
      <c r="AN24" s="160"/>
      <c r="AO24" s="160"/>
      <c r="AP24" s="160"/>
      <c r="AQ24" s="160"/>
      <c r="AR24" s="199"/>
      <c r="AS24" s="159">
        <v>3189</v>
      </c>
      <c r="AT24" s="160"/>
      <c r="AU24" s="160"/>
      <c r="AV24" s="160"/>
      <c r="AW24" s="160"/>
      <c r="AX24" s="161"/>
      <c r="AY24" s="257" t="s">
        <v>105</v>
      </c>
      <c r="AZ24" s="258"/>
      <c r="BA24" s="258"/>
      <c r="BB24" s="258"/>
      <c r="BC24" s="258"/>
      <c r="BD24" s="258"/>
      <c r="BE24" s="258"/>
      <c r="BF24" s="258"/>
      <c r="BG24" s="258"/>
      <c r="BH24" s="258"/>
      <c r="BI24" s="258"/>
      <c r="BJ24" s="258"/>
      <c r="BK24" s="258"/>
      <c r="BL24" s="258"/>
      <c r="BM24" s="259"/>
      <c r="BN24" s="113">
        <v>4317358</v>
      </c>
      <c r="BO24" s="114"/>
      <c r="BP24" s="114"/>
      <c r="BQ24" s="114"/>
      <c r="BR24" s="114"/>
      <c r="BS24" s="114"/>
      <c r="BT24" s="114"/>
      <c r="BU24" s="115"/>
      <c r="BV24" s="113">
        <v>4352729</v>
      </c>
      <c r="BW24" s="114"/>
      <c r="BX24" s="114"/>
      <c r="BY24" s="114"/>
      <c r="BZ24" s="114"/>
      <c r="CA24" s="114"/>
      <c r="CB24" s="114"/>
      <c r="CC24" s="115"/>
      <c r="CD24" s="224"/>
      <c r="CE24" s="225"/>
      <c r="CF24" s="225"/>
      <c r="CG24" s="225"/>
      <c r="CH24" s="225"/>
      <c r="CI24" s="225"/>
      <c r="CJ24" s="225"/>
      <c r="CK24" s="225"/>
      <c r="CL24" s="225"/>
      <c r="CM24" s="225"/>
      <c r="CN24" s="225"/>
      <c r="CO24" s="225"/>
      <c r="CP24" s="225"/>
      <c r="CQ24" s="225"/>
      <c r="CR24" s="225"/>
      <c r="CS24" s="226"/>
      <c r="CT24" s="119"/>
      <c r="CU24" s="120"/>
      <c r="CV24" s="120"/>
      <c r="CW24" s="120"/>
      <c r="CX24" s="120"/>
      <c r="CY24" s="120"/>
      <c r="CZ24" s="120"/>
      <c r="DA24" s="121"/>
      <c r="DB24" s="119"/>
      <c r="DC24" s="120"/>
      <c r="DD24" s="120"/>
      <c r="DE24" s="120"/>
      <c r="DF24" s="120"/>
      <c r="DG24" s="120"/>
      <c r="DH24" s="120"/>
      <c r="DI24" s="121"/>
    </row>
    <row r="25" spans="1:113" ht="18.75" customHeight="1">
      <c r="A25" s="63"/>
      <c r="B25" s="274"/>
      <c r="C25" s="275"/>
      <c r="D25" s="276"/>
      <c r="E25" s="158" t="s">
        <v>106</v>
      </c>
      <c r="F25" s="106"/>
      <c r="G25" s="106"/>
      <c r="H25" s="106"/>
      <c r="I25" s="106"/>
      <c r="J25" s="106"/>
      <c r="K25" s="107"/>
      <c r="L25" s="159">
        <v>1</v>
      </c>
      <c r="M25" s="160"/>
      <c r="N25" s="160"/>
      <c r="O25" s="160"/>
      <c r="P25" s="199"/>
      <c r="Q25" s="159">
        <v>5580</v>
      </c>
      <c r="R25" s="160"/>
      <c r="S25" s="160"/>
      <c r="T25" s="160"/>
      <c r="U25" s="160"/>
      <c r="V25" s="199"/>
      <c r="W25" s="280"/>
      <c r="X25" s="275"/>
      <c r="Y25" s="276"/>
      <c r="Z25" s="158" t="s">
        <v>107</v>
      </c>
      <c r="AA25" s="106"/>
      <c r="AB25" s="106"/>
      <c r="AC25" s="106"/>
      <c r="AD25" s="106"/>
      <c r="AE25" s="106"/>
      <c r="AF25" s="106"/>
      <c r="AG25" s="107"/>
      <c r="AH25" s="159" t="s">
        <v>64</v>
      </c>
      <c r="AI25" s="160"/>
      <c r="AJ25" s="160"/>
      <c r="AK25" s="160"/>
      <c r="AL25" s="199"/>
      <c r="AM25" s="159" t="s">
        <v>64</v>
      </c>
      <c r="AN25" s="160"/>
      <c r="AO25" s="160"/>
      <c r="AP25" s="160"/>
      <c r="AQ25" s="160"/>
      <c r="AR25" s="199"/>
      <c r="AS25" s="159" t="s">
        <v>64</v>
      </c>
      <c r="AT25" s="160"/>
      <c r="AU25" s="160"/>
      <c r="AV25" s="160"/>
      <c r="AW25" s="160"/>
      <c r="AX25" s="161"/>
      <c r="AY25" s="88" t="s">
        <v>108</v>
      </c>
      <c r="AZ25" s="89"/>
      <c r="BA25" s="89"/>
      <c r="BB25" s="89"/>
      <c r="BC25" s="89"/>
      <c r="BD25" s="89"/>
      <c r="BE25" s="89"/>
      <c r="BF25" s="89"/>
      <c r="BG25" s="89"/>
      <c r="BH25" s="89"/>
      <c r="BI25" s="89"/>
      <c r="BJ25" s="89"/>
      <c r="BK25" s="89"/>
      <c r="BL25" s="89"/>
      <c r="BM25" s="90"/>
      <c r="BN25" s="91">
        <v>229168</v>
      </c>
      <c r="BO25" s="92"/>
      <c r="BP25" s="92"/>
      <c r="BQ25" s="92"/>
      <c r="BR25" s="92"/>
      <c r="BS25" s="92"/>
      <c r="BT25" s="92"/>
      <c r="BU25" s="93"/>
      <c r="BV25" s="91">
        <v>294937</v>
      </c>
      <c r="BW25" s="92"/>
      <c r="BX25" s="92"/>
      <c r="BY25" s="92"/>
      <c r="BZ25" s="92"/>
      <c r="CA25" s="92"/>
      <c r="CB25" s="92"/>
      <c r="CC25" s="93"/>
      <c r="CD25" s="224"/>
      <c r="CE25" s="225"/>
      <c r="CF25" s="225"/>
      <c r="CG25" s="225"/>
      <c r="CH25" s="225"/>
      <c r="CI25" s="225"/>
      <c r="CJ25" s="225"/>
      <c r="CK25" s="225"/>
      <c r="CL25" s="225"/>
      <c r="CM25" s="225"/>
      <c r="CN25" s="225"/>
      <c r="CO25" s="225"/>
      <c r="CP25" s="225"/>
      <c r="CQ25" s="225"/>
      <c r="CR25" s="225"/>
      <c r="CS25" s="226"/>
      <c r="CT25" s="119"/>
      <c r="CU25" s="120"/>
      <c r="CV25" s="120"/>
      <c r="CW25" s="120"/>
      <c r="CX25" s="120"/>
      <c r="CY25" s="120"/>
      <c r="CZ25" s="120"/>
      <c r="DA25" s="121"/>
      <c r="DB25" s="119"/>
      <c r="DC25" s="120"/>
      <c r="DD25" s="120"/>
      <c r="DE25" s="120"/>
      <c r="DF25" s="120"/>
      <c r="DG25" s="120"/>
      <c r="DH25" s="120"/>
      <c r="DI25" s="121"/>
    </row>
    <row r="26" spans="1:113" ht="18.75" customHeight="1">
      <c r="A26" s="63"/>
      <c r="B26" s="274"/>
      <c r="C26" s="275"/>
      <c r="D26" s="276"/>
      <c r="E26" s="158" t="s">
        <v>109</v>
      </c>
      <c r="F26" s="106"/>
      <c r="G26" s="106"/>
      <c r="H26" s="106"/>
      <c r="I26" s="106"/>
      <c r="J26" s="106"/>
      <c r="K26" s="107"/>
      <c r="L26" s="159">
        <v>1</v>
      </c>
      <c r="M26" s="160"/>
      <c r="N26" s="160"/>
      <c r="O26" s="160"/>
      <c r="P26" s="199"/>
      <c r="Q26" s="159">
        <v>5208</v>
      </c>
      <c r="R26" s="160"/>
      <c r="S26" s="160"/>
      <c r="T26" s="160"/>
      <c r="U26" s="160"/>
      <c r="V26" s="199"/>
      <c r="W26" s="280"/>
      <c r="X26" s="275"/>
      <c r="Y26" s="276"/>
      <c r="Z26" s="158" t="s">
        <v>110</v>
      </c>
      <c r="AA26" s="285"/>
      <c r="AB26" s="285"/>
      <c r="AC26" s="285"/>
      <c r="AD26" s="285"/>
      <c r="AE26" s="285"/>
      <c r="AF26" s="285"/>
      <c r="AG26" s="286"/>
      <c r="AH26" s="159">
        <v>5</v>
      </c>
      <c r="AI26" s="160"/>
      <c r="AJ26" s="160"/>
      <c r="AK26" s="160"/>
      <c r="AL26" s="199"/>
      <c r="AM26" s="159">
        <v>17260</v>
      </c>
      <c r="AN26" s="160"/>
      <c r="AO26" s="160"/>
      <c r="AP26" s="160"/>
      <c r="AQ26" s="160"/>
      <c r="AR26" s="199"/>
      <c r="AS26" s="159">
        <v>3452</v>
      </c>
      <c r="AT26" s="160"/>
      <c r="AU26" s="160"/>
      <c r="AV26" s="160"/>
      <c r="AW26" s="160"/>
      <c r="AX26" s="161"/>
      <c r="AY26" s="116" t="s">
        <v>111</v>
      </c>
      <c r="AZ26" s="117"/>
      <c r="BA26" s="117"/>
      <c r="BB26" s="117"/>
      <c r="BC26" s="117"/>
      <c r="BD26" s="117"/>
      <c r="BE26" s="117"/>
      <c r="BF26" s="117"/>
      <c r="BG26" s="117"/>
      <c r="BH26" s="117"/>
      <c r="BI26" s="117"/>
      <c r="BJ26" s="117"/>
      <c r="BK26" s="117"/>
      <c r="BL26" s="117"/>
      <c r="BM26" s="118"/>
      <c r="BN26" s="113" t="s">
        <v>64</v>
      </c>
      <c r="BO26" s="114"/>
      <c r="BP26" s="114"/>
      <c r="BQ26" s="114"/>
      <c r="BR26" s="114"/>
      <c r="BS26" s="114"/>
      <c r="BT26" s="114"/>
      <c r="BU26" s="115"/>
      <c r="BV26" s="113" t="s">
        <v>64</v>
      </c>
      <c r="BW26" s="114"/>
      <c r="BX26" s="114"/>
      <c r="BY26" s="114"/>
      <c r="BZ26" s="114"/>
      <c r="CA26" s="114"/>
      <c r="CB26" s="114"/>
      <c r="CC26" s="115"/>
      <c r="CD26" s="224"/>
      <c r="CE26" s="225"/>
      <c r="CF26" s="225"/>
      <c r="CG26" s="225"/>
      <c r="CH26" s="225"/>
      <c r="CI26" s="225"/>
      <c r="CJ26" s="225"/>
      <c r="CK26" s="225"/>
      <c r="CL26" s="225"/>
      <c r="CM26" s="225"/>
      <c r="CN26" s="225"/>
      <c r="CO26" s="225"/>
      <c r="CP26" s="225"/>
      <c r="CQ26" s="225"/>
      <c r="CR26" s="225"/>
      <c r="CS26" s="226"/>
      <c r="CT26" s="119"/>
      <c r="CU26" s="120"/>
      <c r="CV26" s="120"/>
      <c r="CW26" s="120"/>
      <c r="CX26" s="120"/>
      <c r="CY26" s="120"/>
      <c r="CZ26" s="120"/>
      <c r="DA26" s="121"/>
      <c r="DB26" s="119"/>
      <c r="DC26" s="120"/>
      <c r="DD26" s="120"/>
      <c r="DE26" s="120"/>
      <c r="DF26" s="120"/>
      <c r="DG26" s="120"/>
      <c r="DH26" s="120"/>
      <c r="DI26" s="121"/>
    </row>
    <row r="27" spans="1:113" ht="18.75" customHeight="1" thickBot="1">
      <c r="A27" s="63"/>
      <c r="B27" s="274"/>
      <c r="C27" s="275"/>
      <c r="D27" s="276"/>
      <c r="E27" s="158" t="s">
        <v>112</v>
      </c>
      <c r="F27" s="106"/>
      <c r="G27" s="106"/>
      <c r="H27" s="106"/>
      <c r="I27" s="106"/>
      <c r="J27" s="106"/>
      <c r="K27" s="107"/>
      <c r="L27" s="159">
        <v>1</v>
      </c>
      <c r="M27" s="160"/>
      <c r="N27" s="160"/>
      <c r="O27" s="160"/>
      <c r="P27" s="199"/>
      <c r="Q27" s="159">
        <v>9285</v>
      </c>
      <c r="R27" s="160"/>
      <c r="S27" s="160"/>
      <c r="T27" s="160"/>
      <c r="U27" s="160"/>
      <c r="V27" s="199"/>
      <c r="W27" s="280"/>
      <c r="X27" s="275"/>
      <c r="Y27" s="276"/>
      <c r="Z27" s="158" t="s">
        <v>113</v>
      </c>
      <c r="AA27" s="106"/>
      <c r="AB27" s="106"/>
      <c r="AC27" s="106"/>
      <c r="AD27" s="106"/>
      <c r="AE27" s="106"/>
      <c r="AF27" s="106"/>
      <c r="AG27" s="107"/>
      <c r="AH27" s="159" t="s">
        <v>64</v>
      </c>
      <c r="AI27" s="160"/>
      <c r="AJ27" s="160"/>
      <c r="AK27" s="160"/>
      <c r="AL27" s="199"/>
      <c r="AM27" s="159" t="s">
        <v>64</v>
      </c>
      <c r="AN27" s="160"/>
      <c r="AO27" s="160"/>
      <c r="AP27" s="160"/>
      <c r="AQ27" s="160"/>
      <c r="AR27" s="199"/>
      <c r="AS27" s="159" t="s">
        <v>64</v>
      </c>
      <c r="AT27" s="160"/>
      <c r="AU27" s="160"/>
      <c r="AV27" s="160"/>
      <c r="AW27" s="160"/>
      <c r="AX27" s="161"/>
      <c r="AY27" s="207" t="s">
        <v>114</v>
      </c>
      <c r="AZ27" s="208"/>
      <c r="BA27" s="208"/>
      <c r="BB27" s="208"/>
      <c r="BC27" s="208"/>
      <c r="BD27" s="208"/>
      <c r="BE27" s="208"/>
      <c r="BF27" s="208"/>
      <c r="BG27" s="208"/>
      <c r="BH27" s="208"/>
      <c r="BI27" s="208"/>
      <c r="BJ27" s="208"/>
      <c r="BK27" s="208"/>
      <c r="BL27" s="208"/>
      <c r="BM27" s="209"/>
      <c r="BN27" s="260">
        <v>90000</v>
      </c>
      <c r="BO27" s="261"/>
      <c r="BP27" s="261"/>
      <c r="BQ27" s="261"/>
      <c r="BR27" s="261"/>
      <c r="BS27" s="261"/>
      <c r="BT27" s="261"/>
      <c r="BU27" s="262"/>
      <c r="BV27" s="260">
        <v>90000</v>
      </c>
      <c r="BW27" s="261"/>
      <c r="BX27" s="261"/>
      <c r="BY27" s="261"/>
      <c r="BZ27" s="261"/>
      <c r="CA27" s="261"/>
      <c r="CB27" s="261"/>
      <c r="CC27" s="262"/>
      <c r="CD27" s="287"/>
      <c r="CE27" s="225"/>
      <c r="CF27" s="225"/>
      <c r="CG27" s="225"/>
      <c r="CH27" s="225"/>
      <c r="CI27" s="225"/>
      <c r="CJ27" s="225"/>
      <c r="CK27" s="225"/>
      <c r="CL27" s="225"/>
      <c r="CM27" s="225"/>
      <c r="CN27" s="225"/>
      <c r="CO27" s="225"/>
      <c r="CP27" s="225"/>
      <c r="CQ27" s="225"/>
      <c r="CR27" s="225"/>
      <c r="CS27" s="226"/>
      <c r="CT27" s="119"/>
      <c r="CU27" s="120"/>
      <c r="CV27" s="120"/>
      <c r="CW27" s="120"/>
      <c r="CX27" s="120"/>
      <c r="CY27" s="120"/>
      <c r="CZ27" s="120"/>
      <c r="DA27" s="121"/>
      <c r="DB27" s="119"/>
      <c r="DC27" s="120"/>
      <c r="DD27" s="120"/>
      <c r="DE27" s="120"/>
      <c r="DF27" s="120"/>
      <c r="DG27" s="120"/>
      <c r="DH27" s="120"/>
      <c r="DI27" s="121"/>
    </row>
    <row r="28" spans="1:113" ht="18.75" customHeight="1">
      <c r="A28" s="63"/>
      <c r="B28" s="274"/>
      <c r="C28" s="275"/>
      <c r="D28" s="276"/>
      <c r="E28" s="158" t="s">
        <v>115</v>
      </c>
      <c r="F28" s="106"/>
      <c r="G28" s="106"/>
      <c r="H28" s="106"/>
      <c r="I28" s="106"/>
      <c r="J28" s="106"/>
      <c r="K28" s="107"/>
      <c r="L28" s="159">
        <v>1</v>
      </c>
      <c r="M28" s="160"/>
      <c r="N28" s="160"/>
      <c r="O28" s="160"/>
      <c r="P28" s="199"/>
      <c r="Q28" s="159">
        <v>2613</v>
      </c>
      <c r="R28" s="160"/>
      <c r="S28" s="160"/>
      <c r="T28" s="160"/>
      <c r="U28" s="160"/>
      <c r="V28" s="199"/>
      <c r="W28" s="280"/>
      <c r="X28" s="275"/>
      <c r="Y28" s="276"/>
      <c r="Z28" s="158" t="s">
        <v>116</v>
      </c>
      <c r="AA28" s="106"/>
      <c r="AB28" s="106"/>
      <c r="AC28" s="106"/>
      <c r="AD28" s="106"/>
      <c r="AE28" s="106"/>
      <c r="AF28" s="106"/>
      <c r="AG28" s="107"/>
      <c r="AH28" s="159" t="s">
        <v>64</v>
      </c>
      <c r="AI28" s="160"/>
      <c r="AJ28" s="160"/>
      <c r="AK28" s="160"/>
      <c r="AL28" s="199"/>
      <c r="AM28" s="159" t="s">
        <v>64</v>
      </c>
      <c r="AN28" s="160"/>
      <c r="AO28" s="160"/>
      <c r="AP28" s="160"/>
      <c r="AQ28" s="160"/>
      <c r="AR28" s="199"/>
      <c r="AS28" s="159" t="s">
        <v>64</v>
      </c>
      <c r="AT28" s="160"/>
      <c r="AU28" s="160"/>
      <c r="AV28" s="160"/>
      <c r="AW28" s="160"/>
      <c r="AX28" s="161"/>
      <c r="AY28" s="288" t="s">
        <v>117</v>
      </c>
      <c r="AZ28" s="289"/>
      <c r="BA28" s="289"/>
      <c r="BB28" s="290"/>
      <c r="BC28" s="88" t="s">
        <v>118</v>
      </c>
      <c r="BD28" s="89"/>
      <c r="BE28" s="89"/>
      <c r="BF28" s="89"/>
      <c r="BG28" s="89"/>
      <c r="BH28" s="89"/>
      <c r="BI28" s="89"/>
      <c r="BJ28" s="89"/>
      <c r="BK28" s="89"/>
      <c r="BL28" s="89"/>
      <c r="BM28" s="90"/>
      <c r="BN28" s="91">
        <v>409454</v>
      </c>
      <c r="BO28" s="92"/>
      <c r="BP28" s="92"/>
      <c r="BQ28" s="92"/>
      <c r="BR28" s="92"/>
      <c r="BS28" s="92"/>
      <c r="BT28" s="92"/>
      <c r="BU28" s="93"/>
      <c r="BV28" s="91">
        <v>468600</v>
      </c>
      <c r="BW28" s="92"/>
      <c r="BX28" s="92"/>
      <c r="BY28" s="92"/>
      <c r="BZ28" s="92"/>
      <c r="CA28" s="92"/>
      <c r="CB28" s="92"/>
      <c r="CC28" s="93"/>
      <c r="CD28" s="224"/>
      <c r="CE28" s="225"/>
      <c r="CF28" s="225"/>
      <c r="CG28" s="225"/>
      <c r="CH28" s="225"/>
      <c r="CI28" s="225"/>
      <c r="CJ28" s="225"/>
      <c r="CK28" s="225"/>
      <c r="CL28" s="225"/>
      <c r="CM28" s="225"/>
      <c r="CN28" s="225"/>
      <c r="CO28" s="225"/>
      <c r="CP28" s="225"/>
      <c r="CQ28" s="225"/>
      <c r="CR28" s="225"/>
      <c r="CS28" s="226"/>
      <c r="CT28" s="119"/>
      <c r="CU28" s="120"/>
      <c r="CV28" s="120"/>
      <c r="CW28" s="120"/>
      <c r="CX28" s="120"/>
      <c r="CY28" s="120"/>
      <c r="CZ28" s="120"/>
      <c r="DA28" s="121"/>
      <c r="DB28" s="119"/>
      <c r="DC28" s="120"/>
      <c r="DD28" s="120"/>
      <c r="DE28" s="120"/>
      <c r="DF28" s="120"/>
      <c r="DG28" s="120"/>
      <c r="DH28" s="120"/>
      <c r="DI28" s="121"/>
    </row>
    <row r="29" spans="1:113" ht="18.75" customHeight="1">
      <c r="A29" s="63"/>
      <c r="B29" s="274"/>
      <c r="C29" s="275"/>
      <c r="D29" s="276"/>
      <c r="E29" s="158" t="s">
        <v>119</v>
      </c>
      <c r="F29" s="106"/>
      <c r="G29" s="106"/>
      <c r="H29" s="106"/>
      <c r="I29" s="106"/>
      <c r="J29" s="106"/>
      <c r="K29" s="107"/>
      <c r="L29" s="159">
        <v>10</v>
      </c>
      <c r="M29" s="160"/>
      <c r="N29" s="160"/>
      <c r="O29" s="160"/>
      <c r="P29" s="199"/>
      <c r="Q29" s="159">
        <v>2280</v>
      </c>
      <c r="R29" s="160"/>
      <c r="S29" s="160"/>
      <c r="T29" s="160"/>
      <c r="U29" s="160"/>
      <c r="V29" s="199"/>
      <c r="W29" s="291"/>
      <c r="X29" s="292"/>
      <c r="Y29" s="293"/>
      <c r="Z29" s="158" t="s">
        <v>120</v>
      </c>
      <c r="AA29" s="106"/>
      <c r="AB29" s="106"/>
      <c r="AC29" s="106"/>
      <c r="AD29" s="106"/>
      <c r="AE29" s="106"/>
      <c r="AF29" s="106"/>
      <c r="AG29" s="107"/>
      <c r="AH29" s="159">
        <v>104</v>
      </c>
      <c r="AI29" s="160"/>
      <c r="AJ29" s="160"/>
      <c r="AK29" s="160"/>
      <c r="AL29" s="199"/>
      <c r="AM29" s="159">
        <v>331656</v>
      </c>
      <c r="AN29" s="160"/>
      <c r="AO29" s="160"/>
      <c r="AP29" s="160"/>
      <c r="AQ29" s="160"/>
      <c r="AR29" s="199"/>
      <c r="AS29" s="159">
        <v>3189</v>
      </c>
      <c r="AT29" s="160"/>
      <c r="AU29" s="160"/>
      <c r="AV29" s="160"/>
      <c r="AW29" s="160"/>
      <c r="AX29" s="161"/>
      <c r="AY29" s="294"/>
      <c r="AZ29" s="295"/>
      <c r="BA29" s="295"/>
      <c r="BB29" s="296"/>
      <c r="BC29" s="110" t="s">
        <v>121</v>
      </c>
      <c r="BD29" s="111"/>
      <c r="BE29" s="111"/>
      <c r="BF29" s="111"/>
      <c r="BG29" s="111"/>
      <c r="BH29" s="111"/>
      <c r="BI29" s="111"/>
      <c r="BJ29" s="111"/>
      <c r="BK29" s="111"/>
      <c r="BL29" s="111"/>
      <c r="BM29" s="112"/>
      <c r="BN29" s="113">
        <v>441899</v>
      </c>
      <c r="BO29" s="114"/>
      <c r="BP29" s="114"/>
      <c r="BQ29" s="114"/>
      <c r="BR29" s="114"/>
      <c r="BS29" s="114"/>
      <c r="BT29" s="114"/>
      <c r="BU29" s="115"/>
      <c r="BV29" s="113">
        <v>261844</v>
      </c>
      <c r="BW29" s="114"/>
      <c r="BX29" s="114"/>
      <c r="BY29" s="114"/>
      <c r="BZ29" s="114"/>
      <c r="CA29" s="114"/>
      <c r="CB29" s="114"/>
      <c r="CC29" s="115"/>
      <c r="CD29" s="287"/>
      <c r="CE29" s="225"/>
      <c r="CF29" s="225"/>
      <c r="CG29" s="225"/>
      <c r="CH29" s="225"/>
      <c r="CI29" s="225"/>
      <c r="CJ29" s="225"/>
      <c r="CK29" s="225"/>
      <c r="CL29" s="225"/>
      <c r="CM29" s="225"/>
      <c r="CN29" s="225"/>
      <c r="CO29" s="225"/>
      <c r="CP29" s="225"/>
      <c r="CQ29" s="225"/>
      <c r="CR29" s="225"/>
      <c r="CS29" s="226"/>
      <c r="CT29" s="119"/>
      <c r="CU29" s="120"/>
      <c r="CV29" s="120"/>
      <c r="CW29" s="120"/>
      <c r="CX29" s="120"/>
      <c r="CY29" s="120"/>
      <c r="CZ29" s="120"/>
      <c r="DA29" s="121"/>
      <c r="DB29" s="119"/>
      <c r="DC29" s="120"/>
      <c r="DD29" s="120"/>
      <c r="DE29" s="120"/>
      <c r="DF29" s="120"/>
      <c r="DG29" s="120"/>
      <c r="DH29" s="120"/>
      <c r="DI29" s="121"/>
    </row>
    <row r="30" spans="1:113" ht="18.75" customHeight="1" thickBot="1">
      <c r="A30" s="63"/>
      <c r="B30" s="297"/>
      <c r="C30" s="298"/>
      <c r="D30" s="299"/>
      <c r="E30" s="168"/>
      <c r="F30" s="169"/>
      <c r="G30" s="169"/>
      <c r="H30" s="169"/>
      <c r="I30" s="169"/>
      <c r="J30" s="169"/>
      <c r="K30" s="170"/>
      <c r="L30" s="300"/>
      <c r="M30" s="301"/>
      <c r="N30" s="301"/>
      <c r="O30" s="301"/>
      <c r="P30" s="302"/>
      <c r="Q30" s="300"/>
      <c r="R30" s="301"/>
      <c r="S30" s="301"/>
      <c r="T30" s="301"/>
      <c r="U30" s="301"/>
      <c r="V30" s="302"/>
      <c r="W30" s="303" t="s">
        <v>122</v>
      </c>
      <c r="X30" s="304"/>
      <c r="Y30" s="304"/>
      <c r="Z30" s="304"/>
      <c r="AA30" s="304"/>
      <c r="AB30" s="304"/>
      <c r="AC30" s="304"/>
      <c r="AD30" s="304"/>
      <c r="AE30" s="304"/>
      <c r="AF30" s="304"/>
      <c r="AG30" s="305"/>
      <c r="AH30" s="239">
        <v>95.8</v>
      </c>
      <c r="AI30" s="240"/>
      <c r="AJ30" s="240"/>
      <c r="AK30" s="240"/>
      <c r="AL30" s="240"/>
      <c r="AM30" s="240"/>
      <c r="AN30" s="240"/>
      <c r="AO30" s="240"/>
      <c r="AP30" s="240"/>
      <c r="AQ30" s="240"/>
      <c r="AR30" s="240"/>
      <c r="AS30" s="240"/>
      <c r="AT30" s="240"/>
      <c r="AU30" s="240"/>
      <c r="AV30" s="240"/>
      <c r="AW30" s="240"/>
      <c r="AX30" s="242"/>
      <c r="AY30" s="306"/>
      <c r="AZ30" s="307"/>
      <c r="BA30" s="307"/>
      <c r="BB30" s="308"/>
      <c r="BC30" s="257" t="s">
        <v>123</v>
      </c>
      <c r="BD30" s="258"/>
      <c r="BE30" s="258"/>
      <c r="BF30" s="258"/>
      <c r="BG30" s="258"/>
      <c r="BH30" s="258"/>
      <c r="BI30" s="258"/>
      <c r="BJ30" s="258"/>
      <c r="BK30" s="258"/>
      <c r="BL30" s="258"/>
      <c r="BM30" s="259"/>
      <c r="BN30" s="260">
        <v>842945</v>
      </c>
      <c r="BO30" s="261"/>
      <c r="BP30" s="261"/>
      <c r="BQ30" s="261"/>
      <c r="BR30" s="261"/>
      <c r="BS30" s="261"/>
      <c r="BT30" s="261"/>
      <c r="BU30" s="262"/>
      <c r="BV30" s="260">
        <v>792825</v>
      </c>
      <c r="BW30" s="261"/>
      <c r="BX30" s="261"/>
      <c r="BY30" s="261"/>
      <c r="BZ30" s="261"/>
      <c r="CA30" s="261"/>
      <c r="CB30" s="261"/>
      <c r="CC30" s="262"/>
      <c r="CD30" s="309"/>
      <c r="CE30" s="310"/>
      <c r="CF30" s="310"/>
      <c r="CG30" s="310"/>
      <c r="CH30" s="310"/>
      <c r="CI30" s="310"/>
      <c r="CJ30" s="310"/>
      <c r="CK30" s="310"/>
      <c r="CL30" s="310"/>
      <c r="CM30" s="310"/>
      <c r="CN30" s="310"/>
      <c r="CO30" s="310"/>
      <c r="CP30" s="310"/>
      <c r="CQ30" s="310"/>
      <c r="CR30" s="310"/>
      <c r="CS30" s="311"/>
      <c r="CT30" s="312"/>
      <c r="CU30" s="313"/>
      <c r="CV30" s="313"/>
      <c r="CW30" s="313"/>
      <c r="CX30" s="313"/>
      <c r="CY30" s="313"/>
      <c r="CZ30" s="313"/>
      <c r="DA30" s="314"/>
      <c r="DB30" s="312"/>
      <c r="DC30" s="313"/>
      <c r="DD30" s="313"/>
      <c r="DE30" s="313"/>
      <c r="DF30" s="313"/>
      <c r="DG30" s="313"/>
      <c r="DH30" s="313"/>
      <c r="DI30" s="314"/>
    </row>
    <row r="31" spans="1:113" ht="13.5" customHeight="1">
      <c r="A31" s="63"/>
      <c r="B31" s="315"/>
      <c r="DI31" s="316"/>
    </row>
    <row r="32" spans="1:113" ht="13.5" customHeight="1">
      <c r="A32" s="63"/>
      <c r="B32" s="317"/>
      <c r="C32" s="318" t="s">
        <v>124</v>
      </c>
      <c r="D32" s="318"/>
      <c r="E32" s="318"/>
      <c r="F32" s="318"/>
      <c r="G32" s="318"/>
      <c r="H32" s="318"/>
      <c r="I32" s="318"/>
      <c r="J32" s="318"/>
      <c r="K32" s="318"/>
      <c r="L32" s="318"/>
      <c r="M32" s="318"/>
      <c r="N32" s="318"/>
      <c r="O32" s="318"/>
      <c r="P32" s="318"/>
      <c r="Q32" s="318"/>
      <c r="R32" s="318"/>
      <c r="S32" s="318"/>
      <c r="U32" s="117" t="s">
        <v>125</v>
      </c>
      <c r="V32" s="117"/>
      <c r="W32" s="117"/>
      <c r="X32" s="117"/>
      <c r="Y32" s="117"/>
      <c r="Z32" s="117"/>
      <c r="AA32" s="117"/>
      <c r="AB32" s="117"/>
      <c r="AC32" s="117"/>
      <c r="AD32" s="117"/>
      <c r="AE32" s="117"/>
      <c r="AF32" s="117"/>
      <c r="AG32" s="117"/>
      <c r="AH32" s="117"/>
      <c r="AI32" s="117"/>
      <c r="AJ32" s="117"/>
      <c r="AK32" s="117"/>
      <c r="AM32" s="117" t="s">
        <v>126</v>
      </c>
      <c r="AN32" s="117"/>
      <c r="AO32" s="117"/>
      <c r="AP32" s="117"/>
      <c r="AQ32" s="117"/>
      <c r="AR32" s="117"/>
      <c r="AS32" s="117"/>
      <c r="AT32" s="117"/>
      <c r="AU32" s="117"/>
      <c r="AV32" s="117"/>
      <c r="AW32" s="117"/>
      <c r="AX32" s="117"/>
      <c r="AY32" s="117"/>
      <c r="AZ32" s="117"/>
      <c r="BA32" s="117"/>
      <c r="BB32" s="117"/>
      <c r="BC32" s="117"/>
      <c r="BE32" s="117" t="s">
        <v>127</v>
      </c>
      <c r="BF32" s="117"/>
      <c r="BG32" s="117"/>
      <c r="BH32" s="117"/>
      <c r="BI32" s="117"/>
      <c r="BJ32" s="117"/>
      <c r="BK32" s="117"/>
      <c r="BL32" s="117"/>
      <c r="BM32" s="117"/>
      <c r="BN32" s="117"/>
      <c r="BO32" s="117"/>
      <c r="BP32" s="117"/>
      <c r="BQ32" s="117"/>
      <c r="BR32" s="117"/>
      <c r="BS32" s="117"/>
      <c r="BT32" s="117"/>
      <c r="BU32" s="117"/>
      <c r="BW32" s="117" t="s">
        <v>128</v>
      </c>
      <c r="BX32" s="117"/>
      <c r="BY32" s="117"/>
      <c r="BZ32" s="117"/>
      <c r="CA32" s="117"/>
      <c r="CB32" s="117"/>
      <c r="CC32" s="117"/>
      <c r="CD32" s="117"/>
      <c r="CE32" s="117"/>
      <c r="CF32" s="117"/>
      <c r="CG32" s="117"/>
      <c r="CH32" s="117"/>
      <c r="CI32" s="117"/>
      <c r="CJ32" s="117"/>
      <c r="CK32" s="117"/>
      <c r="CL32" s="117"/>
      <c r="CM32" s="117"/>
      <c r="CO32" s="117" t="s">
        <v>129</v>
      </c>
      <c r="CP32" s="117"/>
      <c r="CQ32" s="117"/>
      <c r="CR32" s="117"/>
      <c r="CS32" s="117"/>
      <c r="CT32" s="117"/>
      <c r="CU32" s="117"/>
      <c r="CV32" s="117"/>
      <c r="CW32" s="117"/>
      <c r="CX32" s="117"/>
      <c r="CY32" s="117"/>
      <c r="CZ32" s="117"/>
      <c r="DA32" s="117"/>
      <c r="DB32" s="117"/>
      <c r="DC32" s="117"/>
      <c r="DD32" s="117"/>
      <c r="DE32" s="117"/>
      <c r="DI32" s="316"/>
    </row>
    <row r="33" spans="1:113" ht="13.5" customHeight="1">
      <c r="A33" s="63"/>
      <c r="B33" s="317"/>
      <c r="C33" s="136" t="s">
        <v>130</v>
      </c>
      <c r="D33" s="136"/>
      <c r="E33" s="83" t="s">
        <v>131</v>
      </c>
      <c r="F33" s="83"/>
      <c r="G33" s="83"/>
      <c r="H33" s="83"/>
      <c r="I33" s="83"/>
      <c r="J33" s="83"/>
      <c r="K33" s="83"/>
      <c r="L33" s="83"/>
      <c r="M33" s="83"/>
      <c r="N33" s="83"/>
      <c r="O33" s="83"/>
      <c r="P33" s="83"/>
      <c r="Q33" s="83"/>
      <c r="R33" s="83"/>
      <c r="S33" s="83"/>
      <c r="T33" s="319"/>
      <c r="U33" s="136" t="s">
        <v>130</v>
      </c>
      <c r="V33" s="136"/>
      <c r="W33" s="83" t="s">
        <v>131</v>
      </c>
      <c r="X33" s="83"/>
      <c r="Y33" s="83"/>
      <c r="Z33" s="83"/>
      <c r="AA33" s="83"/>
      <c r="AB33" s="83"/>
      <c r="AC33" s="83"/>
      <c r="AD33" s="83"/>
      <c r="AE33" s="83"/>
      <c r="AF33" s="83"/>
      <c r="AG33" s="83"/>
      <c r="AH33" s="83"/>
      <c r="AI33" s="83"/>
      <c r="AJ33" s="83"/>
      <c r="AK33" s="83"/>
      <c r="AL33" s="319"/>
      <c r="AM33" s="136" t="s">
        <v>130</v>
      </c>
      <c r="AN33" s="136"/>
      <c r="AO33" s="83" t="s">
        <v>131</v>
      </c>
      <c r="AP33" s="83"/>
      <c r="AQ33" s="83"/>
      <c r="AR33" s="83"/>
      <c r="AS33" s="83"/>
      <c r="AT33" s="83"/>
      <c r="AU33" s="83"/>
      <c r="AV33" s="83"/>
      <c r="AW33" s="83"/>
      <c r="AX33" s="83"/>
      <c r="AY33" s="83"/>
      <c r="AZ33" s="83"/>
      <c r="BA33" s="83"/>
      <c r="BB33" s="83"/>
      <c r="BC33" s="83"/>
      <c r="BD33" s="320"/>
      <c r="BE33" s="83" t="s">
        <v>132</v>
      </c>
      <c r="BF33" s="83"/>
      <c r="BG33" s="83" t="s">
        <v>133</v>
      </c>
      <c r="BH33" s="83"/>
      <c r="BI33" s="83"/>
      <c r="BJ33" s="83"/>
      <c r="BK33" s="83"/>
      <c r="BL33" s="83"/>
      <c r="BM33" s="83"/>
      <c r="BN33" s="83"/>
      <c r="BO33" s="83"/>
      <c r="BP33" s="83"/>
      <c r="BQ33" s="83"/>
      <c r="BR33" s="83"/>
      <c r="BS33" s="83"/>
      <c r="BT33" s="83"/>
      <c r="BU33" s="83"/>
      <c r="BV33" s="320"/>
      <c r="BW33" s="136" t="s">
        <v>132</v>
      </c>
      <c r="BX33" s="136"/>
      <c r="BY33" s="83" t="s">
        <v>134</v>
      </c>
      <c r="BZ33" s="83"/>
      <c r="CA33" s="83"/>
      <c r="CB33" s="83"/>
      <c r="CC33" s="83"/>
      <c r="CD33" s="83"/>
      <c r="CE33" s="83"/>
      <c r="CF33" s="83"/>
      <c r="CG33" s="83"/>
      <c r="CH33" s="83"/>
      <c r="CI33" s="83"/>
      <c r="CJ33" s="83"/>
      <c r="CK33" s="83"/>
      <c r="CL33" s="83"/>
      <c r="CM33" s="83"/>
      <c r="CN33" s="319"/>
      <c r="CO33" s="136" t="s">
        <v>130</v>
      </c>
      <c r="CP33" s="136"/>
      <c r="CQ33" s="83" t="s">
        <v>135</v>
      </c>
      <c r="CR33" s="83"/>
      <c r="CS33" s="83"/>
      <c r="CT33" s="83"/>
      <c r="CU33" s="83"/>
      <c r="CV33" s="83"/>
      <c r="CW33" s="83"/>
      <c r="CX33" s="83"/>
      <c r="CY33" s="83"/>
      <c r="CZ33" s="83"/>
      <c r="DA33" s="83"/>
      <c r="DB33" s="83"/>
      <c r="DC33" s="83"/>
      <c r="DD33" s="83"/>
      <c r="DE33" s="83"/>
      <c r="DF33" s="319"/>
      <c r="DG33" s="321" t="s">
        <v>136</v>
      </c>
      <c r="DH33" s="321"/>
      <c r="DI33" s="322"/>
    </row>
    <row r="34" spans="1:113" ht="32.25" customHeight="1">
      <c r="A34" s="63"/>
      <c r="B34" s="317"/>
      <c r="C34" s="323">
        <f>IF(E34="","",1)</f>
        <v>1</v>
      </c>
      <c r="D34" s="323"/>
      <c r="E34" s="324" t="str">
        <f>IF('各会計、関係団体の財政状況及び健全化判断比率'!B7="","",'各会計、関係団体の財政状況及び健全化判断比率'!B7)</f>
        <v>一般会計</v>
      </c>
      <c r="F34" s="324"/>
      <c r="G34" s="324"/>
      <c r="H34" s="324"/>
      <c r="I34" s="324"/>
      <c r="J34" s="324"/>
      <c r="K34" s="324"/>
      <c r="L34" s="324"/>
      <c r="M34" s="324"/>
      <c r="N34" s="324"/>
      <c r="O34" s="324"/>
      <c r="P34" s="324"/>
      <c r="Q34" s="324"/>
      <c r="R34" s="324"/>
      <c r="S34" s="324"/>
      <c r="T34" s="63"/>
      <c r="U34" s="323">
        <f>IF(W34="","",MAX(C34:D43)+1)</f>
        <v>2</v>
      </c>
      <c r="V34" s="323"/>
      <c r="W34" s="324" t="str">
        <f>IF('各会計、関係団体の財政状況及び健全化判断比率'!B28="","",'各会計、関係団体の財政状況及び健全化判断比率'!B28)</f>
        <v>宇治田原町国民健康保険特別会計（事業勘定）</v>
      </c>
      <c r="X34" s="324"/>
      <c r="Y34" s="324"/>
      <c r="Z34" s="324"/>
      <c r="AA34" s="324"/>
      <c r="AB34" s="324"/>
      <c r="AC34" s="324"/>
      <c r="AD34" s="324"/>
      <c r="AE34" s="324"/>
      <c r="AF34" s="324"/>
      <c r="AG34" s="324"/>
      <c r="AH34" s="324"/>
      <c r="AI34" s="324"/>
      <c r="AJ34" s="324"/>
      <c r="AK34" s="324"/>
      <c r="AL34" s="63"/>
      <c r="AM34" s="323">
        <f>IF(AO34="","",MAX(C34:D43,U34:V43)+1)</f>
        <v>5</v>
      </c>
      <c r="AN34" s="323"/>
      <c r="AO34" s="324" t="str">
        <f>IF('各会計、関係団体の財政状況及び健全化判断比率'!B31="","",'各会計、関係団体の財政状況及び健全化判断比率'!B31)</f>
        <v>宇治田原町水道事業会計</v>
      </c>
      <c r="AP34" s="324"/>
      <c r="AQ34" s="324"/>
      <c r="AR34" s="324"/>
      <c r="AS34" s="324"/>
      <c r="AT34" s="324"/>
      <c r="AU34" s="324"/>
      <c r="AV34" s="324"/>
      <c r="AW34" s="324"/>
      <c r="AX34" s="324"/>
      <c r="AY34" s="324"/>
      <c r="AZ34" s="324"/>
      <c r="BA34" s="324"/>
      <c r="BB34" s="324"/>
      <c r="BC34" s="324"/>
      <c r="BD34" s="63"/>
      <c r="BE34" s="323" t="str">
        <f>IF(BG34="","",MAX(C34:D43,U34:V43,AM34:AN43)+1)</f>
        <v/>
      </c>
      <c r="BF34" s="323"/>
      <c r="BG34" s="324"/>
      <c r="BH34" s="324"/>
      <c r="BI34" s="324"/>
      <c r="BJ34" s="324"/>
      <c r="BK34" s="324"/>
      <c r="BL34" s="324"/>
      <c r="BM34" s="324"/>
      <c r="BN34" s="324"/>
      <c r="BO34" s="324"/>
      <c r="BP34" s="324"/>
      <c r="BQ34" s="324"/>
      <c r="BR34" s="324"/>
      <c r="BS34" s="324"/>
      <c r="BT34" s="324"/>
      <c r="BU34" s="324"/>
      <c r="BV34" s="63"/>
      <c r="BW34" s="323">
        <f>IF(BY34="","",MAX(C34:D43,U34:V43,AM34:AN43,BE34:BF43)+1)</f>
        <v>7</v>
      </c>
      <c r="BX34" s="323"/>
      <c r="BY34" s="324" t="str">
        <f>IF('各会計、関係団体の財政状況及び健全化判断比率'!B68="","",'各会計、関係団体の財政状況及び健全化判断比率'!B68)</f>
        <v>城南衛生管理組合</v>
      </c>
      <c r="BZ34" s="324"/>
      <c r="CA34" s="324"/>
      <c r="CB34" s="324"/>
      <c r="CC34" s="324"/>
      <c r="CD34" s="324"/>
      <c r="CE34" s="324"/>
      <c r="CF34" s="324"/>
      <c r="CG34" s="324"/>
      <c r="CH34" s="324"/>
      <c r="CI34" s="324"/>
      <c r="CJ34" s="324"/>
      <c r="CK34" s="324"/>
      <c r="CL34" s="324"/>
      <c r="CM34" s="324"/>
      <c r="CN34" s="63"/>
      <c r="CO34" s="323" t="str">
        <f>IF(CQ34="","",MAX(C34:D43,U34:V43,AM34:AN43,BE34:BF43,BW34:BX43)+1)</f>
        <v/>
      </c>
      <c r="CP34" s="323"/>
      <c r="CQ34" s="324" t="str">
        <f>IF('各会計、関係団体の財政状況及び健全化判断比率'!BS7="","",'各会計、関係団体の財政状況及び健全化判断比率'!BS7)</f>
        <v/>
      </c>
      <c r="CR34" s="324"/>
      <c r="CS34" s="324"/>
      <c r="CT34" s="324"/>
      <c r="CU34" s="324"/>
      <c r="CV34" s="324"/>
      <c r="CW34" s="324"/>
      <c r="CX34" s="324"/>
      <c r="CY34" s="324"/>
      <c r="CZ34" s="324"/>
      <c r="DA34" s="324"/>
      <c r="DB34" s="324"/>
      <c r="DC34" s="324"/>
      <c r="DD34" s="324"/>
      <c r="DE34" s="324"/>
      <c r="DG34" s="325" t="str">
        <f>IF('各会計、関係団体の財政状況及び健全化判断比率'!BR7="","",'各会計、関係団体の財政状況及び健全化判断比率'!BR7)</f>
        <v/>
      </c>
      <c r="DH34" s="325"/>
      <c r="DI34" s="322"/>
    </row>
    <row r="35" spans="1:113" ht="32.25" customHeight="1">
      <c r="A35" s="63"/>
      <c r="B35" s="317"/>
      <c r="C35" s="323" t="str">
        <f>IF(E35="","",C34+1)</f>
        <v/>
      </c>
      <c r="D35" s="323"/>
      <c r="E35" s="324" t="str">
        <f>IF('各会計、関係団体の財政状況及び健全化判断比率'!B8="","",'各会計、関係団体の財政状況及び健全化判断比率'!B8)</f>
        <v/>
      </c>
      <c r="F35" s="324"/>
      <c r="G35" s="324"/>
      <c r="H35" s="324"/>
      <c r="I35" s="324"/>
      <c r="J35" s="324"/>
      <c r="K35" s="324"/>
      <c r="L35" s="324"/>
      <c r="M35" s="324"/>
      <c r="N35" s="324"/>
      <c r="O35" s="324"/>
      <c r="P35" s="324"/>
      <c r="Q35" s="324"/>
      <c r="R35" s="324"/>
      <c r="S35" s="324"/>
      <c r="T35" s="63"/>
      <c r="U35" s="323">
        <f>IF(W35="","",U34+1)</f>
        <v>3</v>
      </c>
      <c r="V35" s="323"/>
      <c r="W35" s="324" t="str">
        <f>IF('各会計、関係団体の財政状況及び健全化判断比率'!B29="","",'各会計、関係団体の財政状況及び健全化判断比率'!B29)</f>
        <v>宇治田原町介護保険特別会計</v>
      </c>
      <c r="X35" s="324"/>
      <c r="Y35" s="324"/>
      <c r="Z35" s="324"/>
      <c r="AA35" s="324"/>
      <c r="AB35" s="324"/>
      <c r="AC35" s="324"/>
      <c r="AD35" s="324"/>
      <c r="AE35" s="324"/>
      <c r="AF35" s="324"/>
      <c r="AG35" s="324"/>
      <c r="AH35" s="324"/>
      <c r="AI35" s="324"/>
      <c r="AJ35" s="324"/>
      <c r="AK35" s="324"/>
      <c r="AL35" s="63"/>
      <c r="AM35" s="323">
        <f t="shared" ref="AM35:AM43" si="0">IF(AO35="","",AM34+1)</f>
        <v>6</v>
      </c>
      <c r="AN35" s="323"/>
      <c r="AO35" s="324" t="str">
        <f>IF('各会計、関係団体の財政状況及び健全化判断比率'!B32="","",'各会計、関係団体の財政状況及び健全化判断比率'!B32)</f>
        <v>宇治田原町下水道事業会計</v>
      </c>
      <c r="AP35" s="324"/>
      <c r="AQ35" s="324"/>
      <c r="AR35" s="324"/>
      <c r="AS35" s="324"/>
      <c r="AT35" s="324"/>
      <c r="AU35" s="324"/>
      <c r="AV35" s="324"/>
      <c r="AW35" s="324"/>
      <c r="AX35" s="324"/>
      <c r="AY35" s="324"/>
      <c r="AZ35" s="324"/>
      <c r="BA35" s="324"/>
      <c r="BB35" s="324"/>
      <c r="BC35" s="324"/>
      <c r="BD35" s="63"/>
      <c r="BE35" s="323" t="str">
        <f t="shared" ref="BE35:BE43" si="1">IF(BG35="","",BE34+1)</f>
        <v/>
      </c>
      <c r="BF35" s="323"/>
      <c r="BG35" s="324"/>
      <c r="BH35" s="324"/>
      <c r="BI35" s="324"/>
      <c r="BJ35" s="324"/>
      <c r="BK35" s="324"/>
      <c r="BL35" s="324"/>
      <c r="BM35" s="324"/>
      <c r="BN35" s="324"/>
      <c r="BO35" s="324"/>
      <c r="BP35" s="324"/>
      <c r="BQ35" s="324"/>
      <c r="BR35" s="324"/>
      <c r="BS35" s="324"/>
      <c r="BT35" s="324"/>
      <c r="BU35" s="324"/>
      <c r="BV35" s="63"/>
      <c r="BW35" s="323">
        <f t="shared" ref="BW35:BW43" si="2">IF(BY35="","",BW34+1)</f>
        <v>8</v>
      </c>
      <c r="BX35" s="323"/>
      <c r="BY35" s="324" t="str">
        <f>IF('各会計、関係団体の財政状況及び健全化判断比率'!B69="","",'各会計、関係団体の財政状況及び健全化判断比率'!B69)</f>
        <v>京都府市町村職員退職手当組合</v>
      </c>
      <c r="BZ35" s="324"/>
      <c r="CA35" s="324"/>
      <c r="CB35" s="324"/>
      <c r="CC35" s="324"/>
      <c r="CD35" s="324"/>
      <c r="CE35" s="324"/>
      <c r="CF35" s="324"/>
      <c r="CG35" s="324"/>
      <c r="CH35" s="324"/>
      <c r="CI35" s="324"/>
      <c r="CJ35" s="324"/>
      <c r="CK35" s="324"/>
      <c r="CL35" s="324"/>
      <c r="CM35" s="324"/>
      <c r="CN35" s="63"/>
      <c r="CO35" s="323" t="str">
        <f t="shared" ref="CO35:CO43" si="3">IF(CQ35="","",CO34+1)</f>
        <v/>
      </c>
      <c r="CP35" s="323"/>
      <c r="CQ35" s="324" t="str">
        <f>IF('各会計、関係団体の財政状況及び健全化判断比率'!BS8="","",'各会計、関係団体の財政状況及び健全化判断比率'!BS8)</f>
        <v/>
      </c>
      <c r="CR35" s="324"/>
      <c r="CS35" s="324"/>
      <c r="CT35" s="324"/>
      <c r="CU35" s="324"/>
      <c r="CV35" s="324"/>
      <c r="CW35" s="324"/>
      <c r="CX35" s="324"/>
      <c r="CY35" s="324"/>
      <c r="CZ35" s="324"/>
      <c r="DA35" s="324"/>
      <c r="DB35" s="324"/>
      <c r="DC35" s="324"/>
      <c r="DD35" s="324"/>
      <c r="DE35" s="324"/>
      <c r="DG35" s="325" t="str">
        <f>IF('各会計、関係団体の財政状況及び健全化判断比率'!BR8="","",'各会計、関係団体の財政状況及び健全化判断比率'!BR8)</f>
        <v/>
      </c>
      <c r="DH35" s="325"/>
      <c r="DI35" s="322"/>
    </row>
    <row r="36" spans="1:113" ht="32.25" customHeight="1">
      <c r="A36" s="63"/>
      <c r="B36" s="317"/>
      <c r="C36" s="323" t="str">
        <f>IF(E36="","",C35+1)</f>
        <v/>
      </c>
      <c r="D36" s="323"/>
      <c r="E36" s="324" t="str">
        <f>IF('各会計、関係団体の財政状況及び健全化判断比率'!B9="","",'各会計、関係団体の財政状況及び健全化判断比率'!B9)</f>
        <v/>
      </c>
      <c r="F36" s="324"/>
      <c r="G36" s="324"/>
      <c r="H36" s="324"/>
      <c r="I36" s="324"/>
      <c r="J36" s="324"/>
      <c r="K36" s="324"/>
      <c r="L36" s="324"/>
      <c r="M36" s="324"/>
      <c r="N36" s="324"/>
      <c r="O36" s="324"/>
      <c r="P36" s="324"/>
      <c r="Q36" s="324"/>
      <c r="R36" s="324"/>
      <c r="S36" s="324"/>
      <c r="T36" s="63"/>
      <c r="U36" s="323">
        <f t="shared" ref="U36:U43" si="4">IF(W36="","",U35+1)</f>
        <v>4</v>
      </c>
      <c r="V36" s="323"/>
      <c r="W36" s="324" t="str">
        <f>IF('各会計、関係団体の財政状況及び健全化判断比率'!B30="","",'各会計、関係団体の財政状況及び健全化判断比率'!B30)</f>
        <v>宇治田原町後期高齢者医療特別会計</v>
      </c>
      <c r="X36" s="324"/>
      <c r="Y36" s="324"/>
      <c r="Z36" s="324"/>
      <c r="AA36" s="324"/>
      <c r="AB36" s="324"/>
      <c r="AC36" s="324"/>
      <c r="AD36" s="324"/>
      <c r="AE36" s="324"/>
      <c r="AF36" s="324"/>
      <c r="AG36" s="324"/>
      <c r="AH36" s="324"/>
      <c r="AI36" s="324"/>
      <c r="AJ36" s="324"/>
      <c r="AK36" s="324"/>
      <c r="AL36" s="63"/>
      <c r="AM36" s="323" t="str">
        <f t="shared" si="0"/>
        <v/>
      </c>
      <c r="AN36" s="323"/>
      <c r="AO36" s="324"/>
      <c r="AP36" s="324"/>
      <c r="AQ36" s="324"/>
      <c r="AR36" s="324"/>
      <c r="AS36" s="324"/>
      <c r="AT36" s="324"/>
      <c r="AU36" s="324"/>
      <c r="AV36" s="324"/>
      <c r="AW36" s="324"/>
      <c r="AX36" s="324"/>
      <c r="AY36" s="324"/>
      <c r="AZ36" s="324"/>
      <c r="BA36" s="324"/>
      <c r="BB36" s="324"/>
      <c r="BC36" s="324"/>
      <c r="BD36" s="63"/>
      <c r="BE36" s="323" t="str">
        <f t="shared" si="1"/>
        <v/>
      </c>
      <c r="BF36" s="323"/>
      <c r="BG36" s="324"/>
      <c r="BH36" s="324"/>
      <c r="BI36" s="324"/>
      <c r="BJ36" s="324"/>
      <c r="BK36" s="324"/>
      <c r="BL36" s="324"/>
      <c r="BM36" s="324"/>
      <c r="BN36" s="324"/>
      <c r="BO36" s="324"/>
      <c r="BP36" s="324"/>
      <c r="BQ36" s="324"/>
      <c r="BR36" s="324"/>
      <c r="BS36" s="324"/>
      <c r="BT36" s="324"/>
      <c r="BU36" s="324"/>
      <c r="BV36" s="63"/>
      <c r="BW36" s="323">
        <f t="shared" si="2"/>
        <v>9</v>
      </c>
      <c r="BX36" s="323"/>
      <c r="BY36" s="324" t="str">
        <f>IF('各会計、関係団体の財政状況及び健全化判断比率'!B70="","",'各会計、関係団体の財政状況及び健全化判断比率'!B70)</f>
        <v>京都府市町村議会議員公務災害補償等組合</v>
      </c>
      <c r="BZ36" s="324"/>
      <c r="CA36" s="324"/>
      <c r="CB36" s="324"/>
      <c r="CC36" s="324"/>
      <c r="CD36" s="324"/>
      <c r="CE36" s="324"/>
      <c r="CF36" s="324"/>
      <c r="CG36" s="324"/>
      <c r="CH36" s="324"/>
      <c r="CI36" s="324"/>
      <c r="CJ36" s="324"/>
      <c r="CK36" s="324"/>
      <c r="CL36" s="324"/>
      <c r="CM36" s="324"/>
      <c r="CN36" s="63"/>
      <c r="CO36" s="323" t="str">
        <f t="shared" si="3"/>
        <v/>
      </c>
      <c r="CP36" s="323"/>
      <c r="CQ36" s="324" t="str">
        <f>IF('各会計、関係団体の財政状況及び健全化判断比率'!BS9="","",'各会計、関係団体の財政状況及び健全化判断比率'!BS9)</f>
        <v/>
      </c>
      <c r="CR36" s="324"/>
      <c r="CS36" s="324"/>
      <c r="CT36" s="324"/>
      <c r="CU36" s="324"/>
      <c r="CV36" s="324"/>
      <c r="CW36" s="324"/>
      <c r="CX36" s="324"/>
      <c r="CY36" s="324"/>
      <c r="CZ36" s="324"/>
      <c r="DA36" s="324"/>
      <c r="DB36" s="324"/>
      <c r="DC36" s="324"/>
      <c r="DD36" s="324"/>
      <c r="DE36" s="324"/>
      <c r="DG36" s="325" t="str">
        <f>IF('各会計、関係団体の財政状況及び健全化判断比率'!BR9="","",'各会計、関係団体の財政状況及び健全化判断比率'!BR9)</f>
        <v/>
      </c>
      <c r="DH36" s="325"/>
      <c r="DI36" s="322"/>
    </row>
    <row r="37" spans="1:113" ht="32.25" customHeight="1">
      <c r="A37" s="63"/>
      <c r="B37" s="317"/>
      <c r="C37" s="323" t="str">
        <f>IF(E37="","",C36+1)</f>
        <v/>
      </c>
      <c r="D37" s="323"/>
      <c r="E37" s="324" t="str">
        <f>IF('各会計、関係団体の財政状況及び健全化判断比率'!B10="","",'各会計、関係団体の財政状況及び健全化判断比率'!B10)</f>
        <v/>
      </c>
      <c r="F37" s="324"/>
      <c r="G37" s="324"/>
      <c r="H37" s="324"/>
      <c r="I37" s="324"/>
      <c r="J37" s="324"/>
      <c r="K37" s="324"/>
      <c r="L37" s="324"/>
      <c r="M37" s="324"/>
      <c r="N37" s="324"/>
      <c r="O37" s="324"/>
      <c r="P37" s="324"/>
      <c r="Q37" s="324"/>
      <c r="R37" s="324"/>
      <c r="S37" s="324"/>
      <c r="T37" s="63"/>
      <c r="U37" s="323" t="str">
        <f t="shared" si="4"/>
        <v/>
      </c>
      <c r="V37" s="323"/>
      <c r="W37" s="324"/>
      <c r="X37" s="324"/>
      <c r="Y37" s="324"/>
      <c r="Z37" s="324"/>
      <c r="AA37" s="324"/>
      <c r="AB37" s="324"/>
      <c r="AC37" s="324"/>
      <c r="AD37" s="324"/>
      <c r="AE37" s="324"/>
      <c r="AF37" s="324"/>
      <c r="AG37" s="324"/>
      <c r="AH37" s="324"/>
      <c r="AI37" s="324"/>
      <c r="AJ37" s="324"/>
      <c r="AK37" s="324"/>
      <c r="AL37" s="63"/>
      <c r="AM37" s="323" t="str">
        <f t="shared" si="0"/>
        <v/>
      </c>
      <c r="AN37" s="323"/>
      <c r="AO37" s="324"/>
      <c r="AP37" s="324"/>
      <c r="AQ37" s="324"/>
      <c r="AR37" s="324"/>
      <c r="AS37" s="324"/>
      <c r="AT37" s="324"/>
      <c r="AU37" s="324"/>
      <c r="AV37" s="324"/>
      <c r="AW37" s="324"/>
      <c r="AX37" s="324"/>
      <c r="AY37" s="324"/>
      <c r="AZ37" s="324"/>
      <c r="BA37" s="324"/>
      <c r="BB37" s="324"/>
      <c r="BC37" s="324"/>
      <c r="BD37" s="63"/>
      <c r="BE37" s="323" t="str">
        <f t="shared" si="1"/>
        <v/>
      </c>
      <c r="BF37" s="323"/>
      <c r="BG37" s="324"/>
      <c r="BH37" s="324"/>
      <c r="BI37" s="324"/>
      <c r="BJ37" s="324"/>
      <c r="BK37" s="324"/>
      <c r="BL37" s="324"/>
      <c r="BM37" s="324"/>
      <c r="BN37" s="324"/>
      <c r="BO37" s="324"/>
      <c r="BP37" s="324"/>
      <c r="BQ37" s="324"/>
      <c r="BR37" s="324"/>
      <c r="BS37" s="324"/>
      <c r="BT37" s="324"/>
      <c r="BU37" s="324"/>
      <c r="BV37" s="63"/>
      <c r="BW37" s="323">
        <f t="shared" si="2"/>
        <v>10</v>
      </c>
      <c r="BX37" s="323"/>
      <c r="BY37" s="324" t="str">
        <f>IF('各会計、関係団体の財政状況及び健全化判断比率'!B71="","",'各会計、関係団体の財政状況及び健全化判断比率'!B71)</f>
        <v>京都府自治会館管理組合</v>
      </c>
      <c r="BZ37" s="324"/>
      <c r="CA37" s="324"/>
      <c r="CB37" s="324"/>
      <c r="CC37" s="324"/>
      <c r="CD37" s="324"/>
      <c r="CE37" s="324"/>
      <c r="CF37" s="324"/>
      <c r="CG37" s="324"/>
      <c r="CH37" s="324"/>
      <c r="CI37" s="324"/>
      <c r="CJ37" s="324"/>
      <c r="CK37" s="324"/>
      <c r="CL37" s="324"/>
      <c r="CM37" s="324"/>
      <c r="CN37" s="63"/>
      <c r="CO37" s="323" t="str">
        <f t="shared" si="3"/>
        <v/>
      </c>
      <c r="CP37" s="323"/>
      <c r="CQ37" s="324" t="str">
        <f>IF('各会計、関係団体の財政状況及び健全化判断比率'!BS10="","",'各会計、関係団体の財政状況及び健全化判断比率'!BS10)</f>
        <v/>
      </c>
      <c r="CR37" s="324"/>
      <c r="CS37" s="324"/>
      <c r="CT37" s="324"/>
      <c r="CU37" s="324"/>
      <c r="CV37" s="324"/>
      <c r="CW37" s="324"/>
      <c r="CX37" s="324"/>
      <c r="CY37" s="324"/>
      <c r="CZ37" s="324"/>
      <c r="DA37" s="324"/>
      <c r="DB37" s="324"/>
      <c r="DC37" s="324"/>
      <c r="DD37" s="324"/>
      <c r="DE37" s="324"/>
      <c r="DG37" s="325" t="str">
        <f>IF('各会計、関係団体の財政状況及び健全化判断比率'!BR10="","",'各会計、関係団体の財政状況及び健全化判断比率'!BR10)</f>
        <v/>
      </c>
      <c r="DH37" s="325"/>
      <c r="DI37" s="322"/>
    </row>
    <row r="38" spans="1:113" ht="32.25" customHeight="1">
      <c r="A38" s="63"/>
      <c r="B38" s="317"/>
      <c r="C38" s="323" t="str">
        <f t="shared" ref="C38:C43" si="5">IF(E38="","",C37+1)</f>
        <v/>
      </c>
      <c r="D38" s="323"/>
      <c r="E38" s="324" t="str">
        <f>IF('各会計、関係団体の財政状況及び健全化判断比率'!B11="","",'各会計、関係団体の財政状況及び健全化判断比率'!B11)</f>
        <v/>
      </c>
      <c r="F38" s="324"/>
      <c r="G38" s="324"/>
      <c r="H38" s="324"/>
      <c r="I38" s="324"/>
      <c r="J38" s="324"/>
      <c r="K38" s="324"/>
      <c r="L38" s="324"/>
      <c r="M38" s="324"/>
      <c r="N38" s="324"/>
      <c r="O38" s="324"/>
      <c r="P38" s="324"/>
      <c r="Q38" s="324"/>
      <c r="R38" s="324"/>
      <c r="S38" s="324"/>
      <c r="T38" s="63"/>
      <c r="U38" s="323" t="str">
        <f t="shared" si="4"/>
        <v/>
      </c>
      <c r="V38" s="323"/>
      <c r="W38" s="324"/>
      <c r="X38" s="324"/>
      <c r="Y38" s="324"/>
      <c r="Z38" s="324"/>
      <c r="AA38" s="324"/>
      <c r="AB38" s="324"/>
      <c r="AC38" s="324"/>
      <c r="AD38" s="324"/>
      <c r="AE38" s="324"/>
      <c r="AF38" s="324"/>
      <c r="AG38" s="324"/>
      <c r="AH38" s="324"/>
      <c r="AI38" s="324"/>
      <c r="AJ38" s="324"/>
      <c r="AK38" s="324"/>
      <c r="AL38" s="63"/>
      <c r="AM38" s="323" t="str">
        <f t="shared" si="0"/>
        <v/>
      </c>
      <c r="AN38" s="323"/>
      <c r="AO38" s="324"/>
      <c r="AP38" s="324"/>
      <c r="AQ38" s="324"/>
      <c r="AR38" s="324"/>
      <c r="AS38" s="324"/>
      <c r="AT38" s="324"/>
      <c r="AU38" s="324"/>
      <c r="AV38" s="324"/>
      <c r="AW38" s="324"/>
      <c r="AX38" s="324"/>
      <c r="AY38" s="324"/>
      <c r="AZ38" s="324"/>
      <c r="BA38" s="324"/>
      <c r="BB38" s="324"/>
      <c r="BC38" s="324"/>
      <c r="BD38" s="63"/>
      <c r="BE38" s="323" t="str">
        <f t="shared" si="1"/>
        <v/>
      </c>
      <c r="BF38" s="323"/>
      <c r="BG38" s="324"/>
      <c r="BH38" s="324"/>
      <c r="BI38" s="324"/>
      <c r="BJ38" s="324"/>
      <c r="BK38" s="324"/>
      <c r="BL38" s="324"/>
      <c r="BM38" s="324"/>
      <c r="BN38" s="324"/>
      <c r="BO38" s="324"/>
      <c r="BP38" s="324"/>
      <c r="BQ38" s="324"/>
      <c r="BR38" s="324"/>
      <c r="BS38" s="324"/>
      <c r="BT38" s="324"/>
      <c r="BU38" s="324"/>
      <c r="BV38" s="63"/>
      <c r="BW38" s="323">
        <f t="shared" si="2"/>
        <v>11</v>
      </c>
      <c r="BX38" s="323"/>
      <c r="BY38" s="324" t="str">
        <f>IF('各会計、関係団体の財政状況及び健全化判断比率'!B72="","",'各会計、関係団体の財政状況及び健全化判断比率'!B72)</f>
        <v>京都府後期高齢者医療広域連合（一般会計）</v>
      </c>
      <c r="BZ38" s="324"/>
      <c r="CA38" s="324"/>
      <c r="CB38" s="324"/>
      <c r="CC38" s="324"/>
      <c r="CD38" s="324"/>
      <c r="CE38" s="324"/>
      <c r="CF38" s="324"/>
      <c r="CG38" s="324"/>
      <c r="CH38" s="324"/>
      <c r="CI38" s="324"/>
      <c r="CJ38" s="324"/>
      <c r="CK38" s="324"/>
      <c r="CL38" s="324"/>
      <c r="CM38" s="324"/>
      <c r="CN38" s="63"/>
      <c r="CO38" s="323" t="str">
        <f t="shared" si="3"/>
        <v/>
      </c>
      <c r="CP38" s="323"/>
      <c r="CQ38" s="324" t="str">
        <f>IF('各会計、関係団体の財政状況及び健全化判断比率'!BS11="","",'各会計、関係団体の財政状況及び健全化判断比率'!BS11)</f>
        <v/>
      </c>
      <c r="CR38" s="324"/>
      <c r="CS38" s="324"/>
      <c r="CT38" s="324"/>
      <c r="CU38" s="324"/>
      <c r="CV38" s="324"/>
      <c r="CW38" s="324"/>
      <c r="CX38" s="324"/>
      <c r="CY38" s="324"/>
      <c r="CZ38" s="324"/>
      <c r="DA38" s="324"/>
      <c r="DB38" s="324"/>
      <c r="DC38" s="324"/>
      <c r="DD38" s="324"/>
      <c r="DE38" s="324"/>
      <c r="DG38" s="325" t="str">
        <f>IF('各会計、関係団体の財政状況及び健全化判断比率'!BR11="","",'各会計、関係団体の財政状況及び健全化判断比率'!BR11)</f>
        <v/>
      </c>
      <c r="DH38" s="325"/>
      <c r="DI38" s="322"/>
    </row>
    <row r="39" spans="1:113" ht="32.25" customHeight="1">
      <c r="A39" s="63"/>
      <c r="B39" s="317"/>
      <c r="C39" s="323" t="str">
        <f t="shared" si="5"/>
        <v/>
      </c>
      <c r="D39" s="323"/>
      <c r="E39" s="324" t="str">
        <f>IF('各会計、関係団体の財政状況及び健全化判断比率'!B12="","",'各会計、関係団体の財政状況及び健全化判断比率'!B12)</f>
        <v/>
      </c>
      <c r="F39" s="324"/>
      <c r="G39" s="324"/>
      <c r="H39" s="324"/>
      <c r="I39" s="324"/>
      <c r="J39" s="324"/>
      <c r="K39" s="324"/>
      <c r="L39" s="324"/>
      <c r="M39" s="324"/>
      <c r="N39" s="324"/>
      <c r="O39" s="324"/>
      <c r="P39" s="324"/>
      <c r="Q39" s="324"/>
      <c r="R39" s="324"/>
      <c r="S39" s="324"/>
      <c r="T39" s="63"/>
      <c r="U39" s="323" t="str">
        <f t="shared" si="4"/>
        <v/>
      </c>
      <c r="V39" s="323"/>
      <c r="W39" s="324"/>
      <c r="X39" s="324"/>
      <c r="Y39" s="324"/>
      <c r="Z39" s="324"/>
      <c r="AA39" s="324"/>
      <c r="AB39" s="324"/>
      <c r="AC39" s="324"/>
      <c r="AD39" s="324"/>
      <c r="AE39" s="324"/>
      <c r="AF39" s="324"/>
      <c r="AG39" s="324"/>
      <c r="AH39" s="324"/>
      <c r="AI39" s="324"/>
      <c r="AJ39" s="324"/>
      <c r="AK39" s="324"/>
      <c r="AL39" s="63"/>
      <c r="AM39" s="323" t="str">
        <f t="shared" si="0"/>
        <v/>
      </c>
      <c r="AN39" s="323"/>
      <c r="AO39" s="324"/>
      <c r="AP39" s="324"/>
      <c r="AQ39" s="324"/>
      <c r="AR39" s="324"/>
      <c r="AS39" s="324"/>
      <c r="AT39" s="324"/>
      <c r="AU39" s="324"/>
      <c r="AV39" s="324"/>
      <c r="AW39" s="324"/>
      <c r="AX39" s="324"/>
      <c r="AY39" s="324"/>
      <c r="AZ39" s="324"/>
      <c r="BA39" s="324"/>
      <c r="BB39" s="324"/>
      <c r="BC39" s="324"/>
      <c r="BD39" s="63"/>
      <c r="BE39" s="323" t="str">
        <f t="shared" si="1"/>
        <v/>
      </c>
      <c r="BF39" s="323"/>
      <c r="BG39" s="324"/>
      <c r="BH39" s="324"/>
      <c r="BI39" s="324"/>
      <c r="BJ39" s="324"/>
      <c r="BK39" s="324"/>
      <c r="BL39" s="324"/>
      <c r="BM39" s="324"/>
      <c r="BN39" s="324"/>
      <c r="BO39" s="324"/>
      <c r="BP39" s="324"/>
      <c r="BQ39" s="324"/>
      <c r="BR39" s="324"/>
      <c r="BS39" s="324"/>
      <c r="BT39" s="324"/>
      <c r="BU39" s="324"/>
      <c r="BV39" s="63"/>
      <c r="BW39" s="323">
        <f t="shared" si="2"/>
        <v>12</v>
      </c>
      <c r="BX39" s="323"/>
      <c r="BY39" s="324" t="str">
        <f>IF('各会計、関係団体の財政状況及び健全化判断比率'!B73="","",'各会計、関係団体の財政状況及び健全化判断比率'!B73)</f>
        <v>京都府後期高齢者医療広域連合（後期高齢者医療特別会計）</v>
      </c>
      <c r="BZ39" s="324"/>
      <c r="CA39" s="324"/>
      <c r="CB39" s="324"/>
      <c r="CC39" s="324"/>
      <c r="CD39" s="324"/>
      <c r="CE39" s="324"/>
      <c r="CF39" s="324"/>
      <c r="CG39" s="324"/>
      <c r="CH39" s="324"/>
      <c r="CI39" s="324"/>
      <c r="CJ39" s="324"/>
      <c r="CK39" s="324"/>
      <c r="CL39" s="324"/>
      <c r="CM39" s="324"/>
      <c r="CN39" s="63"/>
      <c r="CO39" s="323" t="str">
        <f t="shared" si="3"/>
        <v/>
      </c>
      <c r="CP39" s="323"/>
      <c r="CQ39" s="324" t="str">
        <f>IF('各会計、関係団体の財政状況及び健全化判断比率'!BS12="","",'各会計、関係団体の財政状況及び健全化判断比率'!BS12)</f>
        <v/>
      </c>
      <c r="CR39" s="324"/>
      <c r="CS39" s="324"/>
      <c r="CT39" s="324"/>
      <c r="CU39" s="324"/>
      <c r="CV39" s="324"/>
      <c r="CW39" s="324"/>
      <c r="CX39" s="324"/>
      <c r="CY39" s="324"/>
      <c r="CZ39" s="324"/>
      <c r="DA39" s="324"/>
      <c r="DB39" s="324"/>
      <c r="DC39" s="324"/>
      <c r="DD39" s="324"/>
      <c r="DE39" s="324"/>
      <c r="DG39" s="325" t="str">
        <f>IF('各会計、関係団体の財政状況及び健全化判断比率'!BR12="","",'各会計、関係団体の財政状況及び健全化判断比率'!BR12)</f>
        <v/>
      </c>
      <c r="DH39" s="325"/>
      <c r="DI39" s="322"/>
    </row>
    <row r="40" spans="1:113" ht="32.25" customHeight="1">
      <c r="A40" s="63"/>
      <c r="B40" s="317"/>
      <c r="C40" s="323" t="str">
        <f t="shared" si="5"/>
        <v/>
      </c>
      <c r="D40" s="323"/>
      <c r="E40" s="324" t="str">
        <f>IF('各会計、関係団体の財政状況及び健全化判断比率'!B13="","",'各会計、関係団体の財政状況及び健全化判断比率'!B13)</f>
        <v/>
      </c>
      <c r="F40" s="324"/>
      <c r="G40" s="324"/>
      <c r="H40" s="324"/>
      <c r="I40" s="324"/>
      <c r="J40" s="324"/>
      <c r="K40" s="324"/>
      <c r="L40" s="324"/>
      <c r="M40" s="324"/>
      <c r="N40" s="324"/>
      <c r="O40" s="324"/>
      <c r="P40" s="324"/>
      <c r="Q40" s="324"/>
      <c r="R40" s="324"/>
      <c r="S40" s="324"/>
      <c r="T40" s="63"/>
      <c r="U40" s="323" t="str">
        <f t="shared" si="4"/>
        <v/>
      </c>
      <c r="V40" s="323"/>
      <c r="W40" s="324"/>
      <c r="X40" s="324"/>
      <c r="Y40" s="324"/>
      <c r="Z40" s="324"/>
      <c r="AA40" s="324"/>
      <c r="AB40" s="324"/>
      <c r="AC40" s="324"/>
      <c r="AD40" s="324"/>
      <c r="AE40" s="324"/>
      <c r="AF40" s="324"/>
      <c r="AG40" s="324"/>
      <c r="AH40" s="324"/>
      <c r="AI40" s="324"/>
      <c r="AJ40" s="324"/>
      <c r="AK40" s="324"/>
      <c r="AL40" s="63"/>
      <c r="AM40" s="323" t="str">
        <f t="shared" si="0"/>
        <v/>
      </c>
      <c r="AN40" s="323"/>
      <c r="AO40" s="324"/>
      <c r="AP40" s="324"/>
      <c r="AQ40" s="324"/>
      <c r="AR40" s="324"/>
      <c r="AS40" s="324"/>
      <c r="AT40" s="324"/>
      <c r="AU40" s="324"/>
      <c r="AV40" s="324"/>
      <c r="AW40" s="324"/>
      <c r="AX40" s="324"/>
      <c r="AY40" s="324"/>
      <c r="AZ40" s="324"/>
      <c r="BA40" s="324"/>
      <c r="BB40" s="324"/>
      <c r="BC40" s="324"/>
      <c r="BD40" s="63"/>
      <c r="BE40" s="323" t="str">
        <f t="shared" si="1"/>
        <v/>
      </c>
      <c r="BF40" s="323"/>
      <c r="BG40" s="324"/>
      <c r="BH40" s="324"/>
      <c r="BI40" s="324"/>
      <c r="BJ40" s="324"/>
      <c r="BK40" s="324"/>
      <c r="BL40" s="324"/>
      <c r="BM40" s="324"/>
      <c r="BN40" s="324"/>
      <c r="BO40" s="324"/>
      <c r="BP40" s="324"/>
      <c r="BQ40" s="324"/>
      <c r="BR40" s="324"/>
      <c r="BS40" s="324"/>
      <c r="BT40" s="324"/>
      <c r="BU40" s="324"/>
      <c r="BV40" s="63"/>
      <c r="BW40" s="323">
        <f t="shared" si="2"/>
        <v>13</v>
      </c>
      <c r="BX40" s="323"/>
      <c r="BY40" s="324" t="str">
        <f>IF('各会計、関係団体の財政状況及び健全化判断比率'!B74="","",'各会計、関係団体の財政状況及び健全化判断比率'!B74)</f>
        <v>京都地方税機構</v>
      </c>
      <c r="BZ40" s="324"/>
      <c r="CA40" s="324"/>
      <c r="CB40" s="324"/>
      <c r="CC40" s="324"/>
      <c r="CD40" s="324"/>
      <c r="CE40" s="324"/>
      <c r="CF40" s="324"/>
      <c r="CG40" s="324"/>
      <c r="CH40" s="324"/>
      <c r="CI40" s="324"/>
      <c r="CJ40" s="324"/>
      <c r="CK40" s="324"/>
      <c r="CL40" s="324"/>
      <c r="CM40" s="324"/>
      <c r="CN40" s="63"/>
      <c r="CO40" s="323" t="str">
        <f t="shared" si="3"/>
        <v/>
      </c>
      <c r="CP40" s="323"/>
      <c r="CQ40" s="324" t="str">
        <f>IF('各会計、関係団体の財政状況及び健全化判断比率'!BS13="","",'各会計、関係団体の財政状況及び健全化判断比率'!BS13)</f>
        <v/>
      </c>
      <c r="CR40" s="324"/>
      <c r="CS40" s="324"/>
      <c r="CT40" s="324"/>
      <c r="CU40" s="324"/>
      <c r="CV40" s="324"/>
      <c r="CW40" s="324"/>
      <c r="CX40" s="324"/>
      <c r="CY40" s="324"/>
      <c r="CZ40" s="324"/>
      <c r="DA40" s="324"/>
      <c r="DB40" s="324"/>
      <c r="DC40" s="324"/>
      <c r="DD40" s="324"/>
      <c r="DE40" s="324"/>
      <c r="DG40" s="325" t="str">
        <f>IF('各会計、関係団体の財政状況及び健全化判断比率'!BR13="","",'各会計、関係団体の財政状況及び健全化判断比率'!BR13)</f>
        <v/>
      </c>
      <c r="DH40" s="325"/>
      <c r="DI40" s="322"/>
    </row>
    <row r="41" spans="1:113" ht="32.25" customHeight="1">
      <c r="A41" s="63"/>
      <c r="B41" s="317"/>
      <c r="C41" s="323" t="str">
        <f t="shared" si="5"/>
        <v/>
      </c>
      <c r="D41" s="323"/>
      <c r="E41" s="324" t="str">
        <f>IF('各会計、関係団体の財政状況及び健全化判断比率'!B14="","",'各会計、関係団体の財政状況及び健全化判断比率'!B14)</f>
        <v/>
      </c>
      <c r="F41" s="324"/>
      <c r="G41" s="324"/>
      <c r="H41" s="324"/>
      <c r="I41" s="324"/>
      <c r="J41" s="324"/>
      <c r="K41" s="324"/>
      <c r="L41" s="324"/>
      <c r="M41" s="324"/>
      <c r="N41" s="324"/>
      <c r="O41" s="324"/>
      <c r="P41" s="324"/>
      <c r="Q41" s="324"/>
      <c r="R41" s="324"/>
      <c r="S41" s="324"/>
      <c r="T41" s="63"/>
      <c r="U41" s="323" t="str">
        <f t="shared" si="4"/>
        <v/>
      </c>
      <c r="V41" s="323"/>
      <c r="W41" s="324"/>
      <c r="X41" s="324"/>
      <c r="Y41" s="324"/>
      <c r="Z41" s="324"/>
      <c r="AA41" s="324"/>
      <c r="AB41" s="324"/>
      <c r="AC41" s="324"/>
      <c r="AD41" s="324"/>
      <c r="AE41" s="324"/>
      <c r="AF41" s="324"/>
      <c r="AG41" s="324"/>
      <c r="AH41" s="324"/>
      <c r="AI41" s="324"/>
      <c r="AJ41" s="324"/>
      <c r="AK41" s="324"/>
      <c r="AL41" s="63"/>
      <c r="AM41" s="323" t="str">
        <f t="shared" si="0"/>
        <v/>
      </c>
      <c r="AN41" s="323"/>
      <c r="AO41" s="324"/>
      <c r="AP41" s="324"/>
      <c r="AQ41" s="324"/>
      <c r="AR41" s="324"/>
      <c r="AS41" s="324"/>
      <c r="AT41" s="324"/>
      <c r="AU41" s="324"/>
      <c r="AV41" s="324"/>
      <c r="AW41" s="324"/>
      <c r="AX41" s="324"/>
      <c r="AY41" s="324"/>
      <c r="AZ41" s="324"/>
      <c r="BA41" s="324"/>
      <c r="BB41" s="324"/>
      <c r="BC41" s="324"/>
      <c r="BD41" s="63"/>
      <c r="BE41" s="323" t="str">
        <f t="shared" si="1"/>
        <v/>
      </c>
      <c r="BF41" s="323"/>
      <c r="BG41" s="324"/>
      <c r="BH41" s="324"/>
      <c r="BI41" s="324"/>
      <c r="BJ41" s="324"/>
      <c r="BK41" s="324"/>
      <c r="BL41" s="324"/>
      <c r="BM41" s="324"/>
      <c r="BN41" s="324"/>
      <c r="BO41" s="324"/>
      <c r="BP41" s="324"/>
      <c r="BQ41" s="324"/>
      <c r="BR41" s="324"/>
      <c r="BS41" s="324"/>
      <c r="BT41" s="324"/>
      <c r="BU41" s="324"/>
      <c r="BV41" s="63"/>
      <c r="BW41" s="323" t="str">
        <f t="shared" si="2"/>
        <v/>
      </c>
      <c r="BX41" s="323"/>
      <c r="BY41" s="324" t="str">
        <f>IF('各会計、関係団体の財政状況及び健全化判断比率'!B75="","",'各会計、関係団体の財政状況及び健全化判断比率'!B75)</f>
        <v/>
      </c>
      <c r="BZ41" s="324"/>
      <c r="CA41" s="324"/>
      <c r="CB41" s="324"/>
      <c r="CC41" s="324"/>
      <c r="CD41" s="324"/>
      <c r="CE41" s="324"/>
      <c r="CF41" s="324"/>
      <c r="CG41" s="324"/>
      <c r="CH41" s="324"/>
      <c r="CI41" s="324"/>
      <c r="CJ41" s="324"/>
      <c r="CK41" s="324"/>
      <c r="CL41" s="324"/>
      <c r="CM41" s="324"/>
      <c r="CN41" s="63"/>
      <c r="CO41" s="323" t="str">
        <f t="shared" si="3"/>
        <v/>
      </c>
      <c r="CP41" s="323"/>
      <c r="CQ41" s="324" t="str">
        <f>IF('各会計、関係団体の財政状況及び健全化判断比率'!BS14="","",'各会計、関係団体の財政状況及び健全化判断比率'!BS14)</f>
        <v/>
      </c>
      <c r="CR41" s="324"/>
      <c r="CS41" s="324"/>
      <c r="CT41" s="324"/>
      <c r="CU41" s="324"/>
      <c r="CV41" s="324"/>
      <c r="CW41" s="324"/>
      <c r="CX41" s="324"/>
      <c r="CY41" s="324"/>
      <c r="CZ41" s="324"/>
      <c r="DA41" s="324"/>
      <c r="DB41" s="324"/>
      <c r="DC41" s="324"/>
      <c r="DD41" s="324"/>
      <c r="DE41" s="324"/>
      <c r="DG41" s="325" t="str">
        <f>IF('各会計、関係団体の財政状況及び健全化判断比率'!BR14="","",'各会計、関係団体の財政状況及び健全化判断比率'!BR14)</f>
        <v/>
      </c>
      <c r="DH41" s="325"/>
      <c r="DI41" s="322"/>
    </row>
    <row r="42" spans="1:113" ht="32.25" customHeight="1">
      <c r="B42" s="317"/>
      <c r="C42" s="323" t="str">
        <f t="shared" si="5"/>
        <v/>
      </c>
      <c r="D42" s="323"/>
      <c r="E42" s="324" t="str">
        <f>IF('各会計、関係団体の財政状況及び健全化判断比率'!B15="","",'各会計、関係団体の財政状況及び健全化判断比率'!B15)</f>
        <v/>
      </c>
      <c r="F42" s="324"/>
      <c r="G42" s="324"/>
      <c r="H42" s="324"/>
      <c r="I42" s="324"/>
      <c r="J42" s="324"/>
      <c r="K42" s="324"/>
      <c r="L42" s="324"/>
      <c r="M42" s="324"/>
      <c r="N42" s="324"/>
      <c r="O42" s="324"/>
      <c r="P42" s="324"/>
      <c r="Q42" s="324"/>
      <c r="R42" s="324"/>
      <c r="S42" s="324"/>
      <c r="T42" s="63"/>
      <c r="U42" s="323" t="str">
        <f t="shared" si="4"/>
        <v/>
      </c>
      <c r="V42" s="323"/>
      <c r="W42" s="324"/>
      <c r="X42" s="324"/>
      <c r="Y42" s="324"/>
      <c r="Z42" s="324"/>
      <c r="AA42" s="324"/>
      <c r="AB42" s="324"/>
      <c r="AC42" s="324"/>
      <c r="AD42" s="324"/>
      <c r="AE42" s="324"/>
      <c r="AF42" s="324"/>
      <c r="AG42" s="324"/>
      <c r="AH42" s="324"/>
      <c r="AI42" s="324"/>
      <c r="AJ42" s="324"/>
      <c r="AK42" s="324"/>
      <c r="AL42" s="63"/>
      <c r="AM42" s="323" t="str">
        <f t="shared" si="0"/>
        <v/>
      </c>
      <c r="AN42" s="323"/>
      <c r="AO42" s="324"/>
      <c r="AP42" s="324"/>
      <c r="AQ42" s="324"/>
      <c r="AR42" s="324"/>
      <c r="AS42" s="324"/>
      <c r="AT42" s="324"/>
      <c r="AU42" s="324"/>
      <c r="AV42" s="324"/>
      <c r="AW42" s="324"/>
      <c r="AX42" s="324"/>
      <c r="AY42" s="324"/>
      <c r="AZ42" s="324"/>
      <c r="BA42" s="324"/>
      <c r="BB42" s="324"/>
      <c r="BC42" s="324"/>
      <c r="BD42" s="63"/>
      <c r="BE42" s="323" t="str">
        <f t="shared" si="1"/>
        <v/>
      </c>
      <c r="BF42" s="323"/>
      <c r="BG42" s="324"/>
      <c r="BH42" s="324"/>
      <c r="BI42" s="324"/>
      <c r="BJ42" s="324"/>
      <c r="BK42" s="324"/>
      <c r="BL42" s="324"/>
      <c r="BM42" s="324"/>
      <c r="BN42" s="324"/>
      <c r="BO42" s="324"/>
      <c r="BP42" s="324"/>
      <c r="BQ42" s="324"/>
      <c r="BR42" s="324"/>
      <c r="BS42" s="324"/>
      <c r="BT42" s="324"/>
      <c r="BU42" s="324"/>
      <c r="BV42" s="63"/>
      <c r="BW42" s="323" t="str">
        <f t="shared" si="2"/>
        <v/>
      </c>
      <c r="BX42" s="323"/>
      <c r="BY42" s="324" t="str">
        <f>IF('各会計、関係団体の財政状況及び健全化判断比率'!B76="","",'各会計、関係団体の財政状況及び健全化判断比率'!B76)</f>
        <v/>
      </c>
      <c r="BZ42" s="324"/>
      <c r="CA42" s="324"/>
      <c r="CB42" s="324"/>
      <c r="CC42" s="324"/>
      <c r="CD42" s="324"/>
      <c r="CE42" s="324"/>
      <c r="CF42" s="324"/>
      <c r="CG42" s="324"/>
      <c r="CH42" s="324"/>
      <c r="CI42" s="324"/>
      <c r="CJ42" s="324"/>
      <c r="CK42" s="324"/>
      <c r="CL42" s="324"/>
      <c r="CM42" s="324"/>
      <c r="CN42" s="63"/>
      <c r="CO42" s="323" t="str">
        <f t="shared" si="3"/>
        <v/>
      </c>
      <c r="CP42" s="323"/>
      <c r="CQ42" s="324" t="str">
        <f>IF('各会計、関係団体の財政状況及び健全化判断比率'!BS15="","",'各会計、関係団体の財政状況及び健全化判断比率'!BS15)</f>
        <v/>
      </c>
      <c r="CR42" s="324"/>
      <c r="CS42" s="324"/>
      <c r="CT42" s="324"/>
      <c r="CU42" s="324"/>
      <c r="CV42" s="324"/>
      <c r="CW42" s="324"/>
      <c r="CX42" s="324"/>
      <c r="CY42" s="324"/>
      <c r="CZ42" s="324"/>
      <c r="DA42" s="324"/>
      <c r="DB42" s="324"/>
      <c r="DC42" s="324"/>
      <c r="DD42" s="324"/>
      <c r="DE42" s="324"/>
      <c r="DG42" s="325" t="str">
        <f>IF('各会計、関係団体の財政状況及び健全化判断比率'!BR15="","",'各会計、関係団体の財政状況及び健全化判断比率'!BR15)</f>
        <v/>
      </c>
      <c r="DH42" s="325"/>
      <c r="DI42" s="322"/>
    </row>
    <row r="43" spans="1:113" ht="32.25" customHeight="1">
      <c r="B43" s="317"/>
      <c r="C43" s="323" t="str">
        <f t="shared" si="5"/>
        <v/>
      </c>
      <c r="D43" s="323"/>
      <c r="E43" s="324" t="str">
        <f>IF('各会計、関係団体の財政状況及び健全化判断比率'!B16="","",'各会計、関係団体の財政状況及び健全化判断比率'!B16)</f>
        <v/>
      </c>
      <c r="F43" s="324"/>
      <c r="G43" s="324"/>
      <c r="H43" s="324"/>
      <c r="I43" s="324"/>
      <c r="J43" s="324"/>
      <c r="K43" s="324"/>
      <c r="L43" s="324"/>
      <c r="M43" s="324"/>
      <c r="N43" s="324"/>
      <c r="O43" s="324"/>
      <c r="P43" s="324"/>
      <c r="Q43" s="324"/>
      <c r="R43" s="324"/>
      <c r="S43" s="324"/>
      <c r="T43" s="63"/>
      <c r="U43" s="323" t="str">
        <f t="shared" si="4"/>
        <v/>
      </c>
      <c r="V43" s="323"/>
      <c r="W43" s="324"/>
      <c r="X43" s="324"/>
      <c r="Y43" s="324"/>
      <c r="Z43" s="324"/>
      <c r="AA43" s="324"/>
      <c r="AB43" s="324"/>
      <c r="AC43" s="324"/>
      <c r="AD43" s="324"/>
      <c r="AE43" s="324"/>
      <c r="AF43" s="324"/>
      <c r="AG43" s="324"/>
      <c r="AH43" s="324"/>
      <c r="AI43" s="324"/>
      <c r="AJ43" s="324"/>
      <c r="AK43" s="324"/>
      <c r="AL43" s="63"/>
      <c r="AM43" s="323" t="str">
        <f t="shared" si="0"/>
        <v/>
      </c>
      <c r="AN43" s="323"/>
      <c r="AO43" s="324"/>
      <c r="AP43" s="324"/>
      <c r="AQ43" s="324"/>
      <c r="AR43" s="324"/>
      <c r="AS43" s="324"/>
      <c r="AT43" s="324"/>
      <c r="AU43" s="324"/>
      <c r="AV43" s="324"/>
      <c r="AW43" s="324"/>
      <c r="AX43" s="324"/>
      <c r="AY43" s="324"/>
      <c r="AZ43" s="324"/>
      <c r="BA43" s="324"/>
      <c r="BB43" s="324"/>
      <c r="BC43" s="324"/>
      <c r="BD43" s="63"/>
      <c r="BE43" s="323" t="str">
        <f t="shared" si="1"/>
        <v/>
      </c>
      <c r="BF43" s="323"/>
      <c r="BG43" s="324"/>
      <c r="BH43" s="324"/>
      <c r="BI43" s="324"/>
      <c r="BJ43" s="324"/>
      <c r="BK43" s="324"/>
      <c r="BL43" s="324"/>
      <c r="BM43" s="324"/>
      <c r="BN43" s="324"/>
      <c r="BO43" s="324"/>
      <c r="BP43" s="324"/>
      <c r="BQ43" s="324"/>
      <c r="BR43" s="324"/>
      <c r="BS43" s="324"/>
      <c r="BT43" s="324"/>
      <c r="BU43" s="324"/>
      <c r="BV43" s="63"/>
      <c r="BW43" s="323" t="str">
        <f t="shared" si="2"/>
        <v/>
      </c>
      <c r="BX43" s="323"/>
      <c r="BY43" s="324" t="str">
        <f>IF('各会計、関係団体の財政状況及び健全化判断比率'!B77="","",'各会計、関係団体の財政状況及び健全化判断比率'!B77)</f>
        <v/>
      </c>
      <c r="BZ43" s="324"/>
      <c r="CA43" s="324"/>
      <c r="CB43" s="324"/>
      <c r="CC43" s="324"/>
      <c r="CD43" s="324"/>
      <c r="CE43" s="324"/>
      <c r="CF43" s="324"/>
      <c r="CG43" s="324"/>
      <c r="CH43" s="324"/>
      <c r="CI43" s="324"/>
      <c r="CJ43" s="324"/>
      <c r="CK43" s="324"/>
      <c r="CL43" s="324"/>
      <c r="CM43" s="324"/>
      <c r="CN43" s="63"/>
      <c r="CO43" s="323" t="str">
        <f t="shared" si="3"/>
        <v/>
      </c>
      <c r="CP43" s="323"/>
      <c r="CQ43" s="324" t="str">
        <f>IF('各会計、関係団体の財政状況及び健全化判断比率'!BS16="","",'各会計、関係団体の財政状況及び健全化判断比率'!BS16)</f>
        <v/>
      </c>
      <c r="CR43" s="324"/>
      <c r="CS43" s="324"/>
      <c r="CT43" s="324"/>
      <c r="CU43" s="324"/>
      <c r="CV43" s="324"/>
      <c r="CW43" s="324"/>
      <c r="CX43" s="324"/>
      <c r="CY43" s="324"/>
      <c r="CZ43" s="324"/>
      <c r="DA43" s="324"/>
      <c r="DB43" s="324"/>
      <c r="DC43" s="324"/>
      <c r="DD43" s="324"/>
      <c r="DE43" s="324"/>
      <c r="DG43" s="325" t="str">
        <f>IF('各会計、関係団体の財政状況及び健全化判断比率'!BR16="","",'各会計、関係団体の財政状況及び健全化判断比率'!BR16)</f>
        <v/>
      </c>
      <c r="DH43" s="325"/>
      <c r="DI43" s="322"/>
    </row>
    <row r="44" spans="1:113" ht="13.5" customHeight="1" thickBot="1">
      <c r="B44" s="326"/>
      <c r="C44" s="327"/>
      <c r="D44" s="327"/>
      <c r="E44" s="327"/>
      <c r="F44" s="327"/>
      <c r="G44" s="327"/>
      <c r="H44" s="327"/>
      <c r="I44" s="327"/>
      <c r="J44" s="327"/>
      <c r="K44" s="327"/>
      <c r="L44" s="327"/>
      <c r="M44" s="327"/>
      <c r="N44" s="327"/>
      <c r="O44" s="327"/>
      <c r="P44" s="327"/>
      <c r="Q44" s="327"/>
      <c r="R44" s="327"/>
      <c r="S44" s="327"/>
      <c r="T44" s="327"/>
      <c r="U44" s="327"/>
      <c r="V44" s="327"/>
      <c r="W44" s="327"/>
      <c r="X44" s="327"/>
      <c r="Y44" s="327"/>
      <c r="Z44" s="327"/>
      <c r="AA44" s="327"/>
      <c r="AB44" s="327"/>
      <c r="AC44" s="327"/>
      <c r="AD44" s="327"/>
      <c r="AE44" s="327"/>
      <c r="AF44" s="327"/>
      <c r="AG44" s="327"/>
      <c r="AH44" s="327"/>
      <c r="AI44" s="327"/>
      <c r="AJ44" s="327"/>
      <c r="AK44" s="327"/>
      <c r="AL44" s="327"/>
      <c r="AM44" s="327"/>
      <c r="AN44" s="327"/>
      <c r="AO44" s="327"/>
      <c r="AP44" s="327"/>
      <c r="AQ44" s="327"/>
      <c r="AR44" s="327"/>
      <c r="AS44" s="327"/>
      <c r="AT44" s="327"/>
      <c r="AU44" s="327"/>
      <c r="AV44" s="327"/>
      <c r="AW44" s="327"/>
      <c r="AX44" s="327"/>
      <c r="AY44" s="327"/>
      <c r="AZ44" s="327"/>
      <c r="BA44" s="327"/>
      <c r="BB44" s="327"/>
      <c r="BC44" s="327"/>
      <c r="BD44" s="327"/>
      <c r="BE44" s="327"/>
      <c r="BF44" s="327"/>
      <c r="BG44" s="327"/>
      <c r="BH44" s="327"/>
      <c r="BI44" s="327"/>
      <c r="BJ44" s="327"/>
      <c r="BK44" s="327"/>
      <c r="BL44" s="327"/>
      <c r="BM44" s="327"/>
      <c r="BN44" s="327"/>
      <c r="BO44" s="327"/>
      <c r="BP44" s="327"/>
      <c r="BQ44" s="327"/>
      <c r="BR44" s="327"/>
      <c r="BS44" s="327"/>
      <c r="BT44" s="327"/>
      <c r="BU44" s="327"/>
      <c r="BV44" s="327"/>
      <c r="BW44" s="327"/>
      <c r="BX44" s="327"/>
      <c r="BY44" s="327"/>
      <c r="BZ44" s="327"/>
      <c r="CA44" s="327"/>
      <c r="CB44" s="327"/>
      <c r="CC44" s="327"/>
      <c r="CD44" s="327"/>
      <c r="CE44" s="327"/>
      <c r="CF44" s="327"/>
      <c r="CG44" s="327"/>
      <c r="CH44" s="327"/>
      <c r="CI44" s="327"/>
      <c r="CJ44" s="327"/>
      <c r="CK44" s="327"/>
      <c r="CL44" s="327"/>
      <c r="CM44" s="327"/>
      <c r="CN44" s="327"/>
      <c r="CO44" s="327"/>
      <c r="CP44" s="327"/>
      <c r="CQ44" s="327"/>
      <c r="CR44" s="327"/>
      <c r="CS44" s="327"/>
      <c r="CT44" s="327"/>
      <c r="CU44" s="327"/>
      <c r="CV44" s="327"/>
      <c r="CW44" s="327"/>
      <c r="CX44" s="327"/>
      <c r="CY44" s="327"/>
      <c r="CZ44" s="327"/>
      <c r="DA44" s="327"/>
      <c r="DB44" s="327"/>
      <c r="DC44" s="327"/>
      <c r="DD44" s="327"/>
      <c r="DE44" s="327"/>
      <c r="DF44" s="327"/>
      <c r="DG44" s="327"/>
      <c r="DH44" s="327"/>
      <c r="DI44" s="328"/>
    </row>
    <row r="45" spans="1:113"/>
    <row r="46" spans="1:113">
      <c r="B46" s="61" t="s">
        <v>137</v>
      </c>
      <c r="E46" s="329" t="s">
        <v>138</v>
      </c>
      <c r="F46" s="329"/>
      <c r="G46" s="329"/>
      <c r="H46" s="329"/>
      <c r="I46" s="329"/>
      <c r="J46" s="329"/>
      <c r="K46" s="329"/>
      <c r="L46" s="329"/>
      <c r="M46" s="329"/>
      <c r="N46" s="329"/>
      <c r="O46" s="329"/>
      <c r="P46" s="329"/>
      <c r="Q46" s="329"/>
      <c r="R46" s="329"/>
      <c r="S46" s="329"/>
      <c r="T46" s="329"/>
      <c r="U46" s="329"/>
      <c r="V46" s="329"/>
      <c r="W46" s="329"/>
      <c r="X46" s="329"/>
      <c r="Y46" s="329"/>
      <c r="Z46" s="329"/>
      <c r="AA46" s="329"/>
      <c r="AB46" s="329"/>
      <c r="AC46" s="329"/>
      <c r="AD46" s="329"/>
      <c r="AE46" s="329"/>
      <c r="AF46" s="329"/>
      <c r="AG46" s="329"/>
      <c r="AH46" s="329"/>
      <c r="AI46" s="329"/>
      <c r="AJ46" s="329"/>
      <c r="AK46" s="329"/>
      <c r="AL46" s="329"/>
      <c r="AM46" s="329"/>
      <c r="AN46" s="329"/>
      <c r="AO46" s="329"/>
      <c r="AP46" s="329"/>
      <c r="AQ46" s="329"/>
      <c r="AR46" s="329"/>
      <c r="AS46" s="329"/>
      <c r="AT46" s="329"/>
      <c r="AU46" s="329"/>
      <c r="AV46" s="329"/>
      <c r="AW46" s="329"/>
      <c r="AX46" s="329"/>
      <c r="AY46" s="329"/>
      <c r="AZ46" s="329"/>
      <c r="BA46" s="329"/>
      <c r="BB46" s="329"/>
      <c r="BC46" s="329"/>
      <c r="BD46" s="329"/>
      <c r="BE46" s="329"/>
      <c r="BF46" s="329"/>
      <c r="BG46" s="329"/>
      <c r="BH46" s="329"/>
      <c r="BI46" s="329"/>
      <c r="BJ46" s="329"/>
      <c r="BK46" s="329"/>
      <c r="BL46" s="329"/>
      <c r="BM46" s="329"/>
      <c r="BN46" s="329"/>
      <c r="BO46" s="329"/>
      <c r="BP46" s="329"/>
      <c r="BQ46" s="329"/>
      <c r="BR46" s="329"/>
      <c r="BS46" s="329"/>
      <c r="BT46" s="329"/>
      <c r="BU46" s="329"/>
      <c r="BV46" s="329"/>
      <c r="BW46" s="329"/>
      <c r="BX46" s="329"/>
      <c r="BY46" s="329"/>
      <c r="BZ46" s="329"/>
      <c r="CA46" s="329"/>
      <c r="CB46" s="329"/>
      <c r="CC46" s="329"/>
      <c r="CD46" s="329"/>
      <c r="CE46" s="329"/>
      <c r="CF46" s="329"/>
      <c r="CG46" s="329"/>
      <c r="CH46" s="329"/>
      <c r="CI46" s="329"/>
      <c r="CJ46" s="329"/>
      <c r="CK46" s="329"/>
      <c r="CL46" s="329"/>
      <c r="CM46" s="329"/>
      <c r="CN46" s="329"/>
      <c r="CO46" s="329"/>
      <c r="CP46" s="329"/>
      <c r="CQ46" s="329"/>
      <c r="CR46" s="329"/>
      <c r="CS46" s="329"/>
      <c r="CT46" s="329"/>
      <c r="CU46" s="329"/>
      <c r="CV46" s="329"/>
      <c r="CW46" s="329"/>
      <c r="CX46" s="329"/>
      <c r="CY46" s="329"/>
      <c r="CZ46" s="329"/>
      <c r="DA46" s="329"/>
      <c r="DB46" s="329"/>
      <c r="DC46" s="329"/>
      <c r="DD46" s="329"/>
      <c r="DE46" s="329"/>
      <c r="DF46" s="329"/>
      <c r="DG46" s="329"/>
      <c r="DH46" s="329"/>
      <c r="DI46" s="329"/>
    </row>
    <row r="47" spans="1:113">
      <c r="E47" s="329" t="s">
        <v>139</v>
      </c>
      <c r="F47" s="329"/>
      <c r="G47" s="329"/>
      <c r="H47" s="329"/>
      <c r="I47" s="329"/>
      <c r="J47" s="329"/>
      <c r="K47" s="329"/>
      <c r="L47" s="329"/>
      <c r="M47" s="329"/>
      <c r="N47" s="329"/>
      <c r="O47" s="329"/>
      <c r="P47" s="329"/>
      <c r="Q47" s="329"/>
      <c r="R47" s="329"/>
      <c r="S47" s="329"/>
      <c r="T47" s="329"/>
      <c r="U47" s="329"/>
      <c r="V47" s="329"/>
      <c r="W47" s="329"/>
      <c r="X47" s="329"/>
      <c r="Y47" s="329"/>
      <c r="Z47" s="329"/>
      <c r="AA47" s="329"/>
      <c r="AB47" s="329"/>
      <c r="AC47" s="329"/>
      <c r="AD47" s="329"/>
      <c r="AE47" s="329"/>
      <c r="AF47" s="329"/>
      <c r="AG47" s="329"/>
      <c r="AH47" s="329"/>
      <c r="AI47" s="329"/>
      <c r="AJ47" s="329"/>
      <c r="AK47" s="329"/>
      <c r="AL47" s="329"/>
      <c r="AM47" s="329"/>
      <c r="AN47" s="329"/>
      <c r="AO47" s="329"/>
      <c r="AP47" s="329"/>
      <c r="AQ47" s="329"/>
      <c r="AR47" s="329"/>
      <c r="AS47" s="329"/>
      <c r="AT47" s="329"/>
      <c r="AU47" s="329"/>
      <c r="AV47" s="329"/>
      <c r="AW47" s="329"/>
      <c r="AX47" s="329"/>
      <c r="AY47" s="329"/>
      <c r="AZ47" s="329"/>
      <c r="BA47" s="329"/>
      <c r="BB47" s="329"/>
      <c r="BC47" s="329"/>
      <c r="BD47" s="329"/>
      <c r="BE47" s="329"/>
      <c r="BF47" s="329"/>
      <c r="BG47" s="329"/>
      <c r="BH47" s="329"/>
      <c r="BI47" s="329"/>
      <c r="BJ47" s="329"/>
      <c r="BK47" s="329"/>
      <c r="BL47" s="329"/>
      <c r="BM47" s="329"/>
      <c r="BN47" s="329"/>
      <c r="BO47" s="329"/>
      <c r="BP47" s="329"/>
      <c r="BQ47" s="329"/>
      <c r="BR47" s="329"/>
      <c r="BS47" s="329"/>
      <c r="BT47" s="329"/>
      <c r="BU47" s="329"/>
      <c r="BV47" s="329"/>
      <c r="BW47" s="329"/>
      <c r="BX47" s="329"/>
      <c r="BY47" s="329"/>
      <c r="BZ47" s="329"/>
      <c r="CA47" s="329"/>
      <c r="CB47" s="329"/>
      <c r="CC47" s="329"/>
      <c r="CD47" s="329"/>
      <c r="CE47" s="329"/>
      <c r="CF47" s="329"/>
      <c r="CG47" s="329"/>
      <c r="CH47" s="329"/>
      <c r="CI47" s="329"/>
      <c r="CJ47" s="329"/>
      <c r="CK47" s="329"/>
      <c r="CL47" s="329"/>
      <c r="CM47" s="329"/>
      <c r="CN47" s="329"/>
      <c r="CO47" s="329"/>
      <c r="CP47" s="329"/>
      <c r="CQ47" s="329"/>
      <c r="CR47" s="329"/>
      <c r="CS47" s="329"/>
      <c r="CT47" s="329"/>
      <c r="CU47" s="329"/>
      <c r="CV47" s="329"/>
      <c r="CW47" s="329"/>
      <c r="CX47" s="329"/>
      <c r="CY47" s="329"/>
      <c r="CZ47" s="329"/>
      <c r="DA47" s="329"/>
      <c r="DB47" s="329"/>
      <c r="DC47" s="329"/>
      <c r="DD47" s="329"/>
      <c r="DE47" s="329"/>
      <c r="DF47" s="329"/>
      <c r="DG47" s="329"/>
      <c r="DH47" s="329"/>
      <c r="DI47" s="329"/>
    </row>
    <row r="48" spans="1:113">
      <c r="E48" s="329" t="s">
        <v>140</v>
      </c>
      <c r="F48" s="329"/>
      <c r="G48" s="329"/>
      <c r="H48" s="329"/>
      <c r="I48" s="329"/>
      <c r="J48" s="329"/>
      <c r="K48" s="329"/>
      <c r="L48" s="329"/>
      <c r="M48" s="329"/>
      <c r="N48" s="329"/>
      <c r="O48" s="329"/>
      <c r="P48" s="329"/>
      <c r="Q48" s="329"/>
      <c r="R48" s="329"/>
      <c r="S48" s="329"/>
      <c r="T48" s="329"/>
      <c r="U48" s="329"/>
      <c r="V48" s="329"/>
      <c r="W48" s="329"/>
      <c r="X48" s="329"/>
      <c r="Y48" s="329"/>
      <c r="Z48" s="329"/>
      <c r="AA48" s="329"/>
      <c r="AB48" s="329"/>
      <c r="AC48" s="329"/>
      <c r="AD48" s="329"/>
      <c r="AE48" s="329"/>
      <c r="AF48" s="329"/>
      <c r="AG48" s="329"/>
      <c r="AH48" s="329"/>
      <c r="AI48" s="329"/>
      <c r="AJ48" s="329"/>
      <c r="AK48" s="329"/>
      <c r="AL48" s="329"/>
      <c r="AM48" s="329"/>
      <c r="AN48" s="329"/>
      <c r="AO48" s="329"/>
      <c r="AP48" s="329"/>
      <c r="AQ48" s="329"/>
      <c r="AR48" s="329"/>
      <c r="AS48" s="329"/>
      <c r="AT48" s="329"/>
      <c r="AU48" s="329"/>
      <c r="AV48" s="329"/>
      <c r="AW48" s="329"/>
      <c r="AX48" s="329"/>
      <c r="AY48" s="329"/>
      <c r="AZ48" s="329"/>
      <c r="BA48" s="329"/>
      <c r="BB48" s="329"/>
      <c r="BC48" s="329"/>
      <c r="BD48" s="329"/>
      <c r="BE48" s="329"/>
      <c r="BF48" s="329"/>
      <c r="BG48" s="329"/>
      <c r="BH48" s="329"/>
      <c r="BI48" s="329"/>
      <c r="BJ48" s="329"/>
      <c r="BK48" s="329"/>
      <c r="BL48" s="329"/>
      <c r="BM48" s="329"/>
      <c r="BN48" s="329"/>
      <c r="BO48" s="329"/>
      <c r="BP48" s="329"/>
      <c r="BQ48" s="329"/>
      <c r="BR48" s="329"/>
      <c r="BS48" s="329"/>
      <c r="BT48" s="329"/>
      <c r="BU48" s="329"/>
      <c r="BV48" s="329"/>
      <c r="BW48" s="329"/>
      <c r="BX48" s="329"/>
      <c r="BY48" s="329"/>
      <c r="BZ48" s="329"/>
      <c r="CA48" s="329"/>
      <c r="CB48" s="329"/>
      <c r="CC48" s="329"/>
      <c r="CD48" s="329"/>
      <c r="CE48" s="329"/>
      <c r="CF48" s="329"/>
      <c r="CG48" s="329"/>
      <c r="CH48" s="329"/>
      <c r="CI48" s="329"/>
      <c r="CJ48" s="329"/>
      <c r="CK48" s="329"/>
      <c r="CL48" s="329"/>
      <c r="CM48" s="329"/>
      <c r="CN48" s="329"/>
      <c r="CO48" s="329"/>
      <c r="CP48" s="329"/>
      <c r="CQ48" s="329"/>
      <c r="CR48" s="329"/>
      <c r="CS48" s="329"/>
      <c r="CT48" s="329"/>
      <c r="CU48" s="329"/>
      <c r="CV48" s="329"/>
      <c r="CW48" s="329"/>
      <c r="CX48" s="329"/>
      <c r="CY48" s="329"/>
      <c r="CZ48" s="329"/>
      <c r="DA48" s="329"/>
      <c r="DB48" s="329"/>
      <c r="DC48" s="329"/>
      <c r="DD48" s="329"/>
      <c r="DE48" s="329"/>
      <c r="DF48" s="329"/>
      <c r="DG48" s="329"/>
      <c r="DH48" s="329"/>
      <c r="DI48" s="329"/>
    </row>
    <row r="49" spans="5:113">
      <c r="E49" s="330" t="s">
        <v>141</v>
      </c>
      <c r="F49" s="330"/>
      <c r="G49" s="330"/>
      <c r="H49" s="330"/>
      <c r="I49" s="330"/>
      <c r="J49" s="330"/>
      <c r="K49" s="330"/>
      <c r="L49" s="330"/>
      <c r="M49" s="330"/>
      <c r="N49" s="330"/>
      <c r="O49" s="330"/>
      <c r="P49" s="330"/>
      <c r="Q49" s="330"/>
      <c r="R49" s="330"/>
      <c r="S49" s="330"/>
      <c r="T49" s="330"/>
      <c r="U49" s="330"/>
      <c r="V49" s="330"/>
      <c r="W49" s="330"/>
      <c r="X49" s="330"/>
      <c r="Y49" s="330"/>
      <c r="Z49" s="330"/>
      <c r="AA49" s="330"/>
      <c r="AB49" s="330"/>
      <c r="AC49" s="330"/>
      <c r="AD49" s="330"/>
      <c r="AE49" s="330"/>
      <c r="AF49" s="330"/>
      <c r="AG49" s="330"/>
      <c r="AH49" s="330"/>
      <c r="AI49" s="330"/>
      <c r="AJ49" s="330"/>
      <c r="AK49" s="330"/>
      <c r="AL49" s="330"/>
      <c r="AM49" s="330"/>
      <c r="AN49" s="330"/>
      <c r="AO49" s="330"/>
      <c r="AP49" s="330"/>
      <c r="AQ49" s="330"/>
      <c r="AR49" s="330"/>
      <c r="AS49" s="330"/>
      <c r="AT49" s="330"/>
      <c r="AU49" s="330"/>
      <c r="AV49" s="330"/>
      <c r="AW49" s="330"/>
      <c r="AX49" s="330"/>
      <c r="AY49" s="330"/>
      <c r="AZ49" s="330"/>
      <c r="BA49" s="330"/>
      <c r="BB49" s="330"/>
      <c r="BC49" s="330"/>
      <c r="BD49" s="330"/>
      <c r="BE49" s="330"/>
      <c r="BF49" s="330"/>
      <c r="BG49" s="330"/>
      <c r="BH49" s="330"/>
      <c r="BI49" s="330"/>
      <c r="BJ49" s="330"/>
      <c r="BK49" s="330"/>
      <c r="BL49" s="330"/>
      <c r="BM49" s="330"/>
      <c r="BN49" s="330"/>
      <c r="BO49" s="330"/>
      <c r="BP49" s="330"/>
      <c r="BQ49" s="330"/>
      <c r="BR49" s="330"/>
      <c r="BS49" s="330"/>
      <c r="BT49" s="330"/>
      <c r="BU49" s="330"/>
      <c r="BV49" s="330"/>
      <c r="BW49" s="330"/>
      <c r="BX49" s="330"/>
      <c r="BY49" s="330"/>
      <c r="BZ49" s="330"/>
      <c r="CA49" s="330"/>
      <c r="CB49" s="330"/>
      <c r="CC49" s="330"/>
      <c r="CD49" s="330"/>
      <c r="CE49" s="330"/>
      <c r="CF49" s="330"/>
      <c r="CG49" s="330"/>
      <c r="CH49" s="330"/>
      <c r="CI49" s="330"/>
      <c r="CJ49" s="330"/>
      <c r="CK49" s="330"/>
      <c r="CL49" s="330"/>
      <c r="CM49" s="330"/>
      <c r="CN49" s="330"/>
      <c r="CO49" s="330"/>
      <c r="CP49" s="330"/>
      <c r="CQ49" s="330"/>
      <c r="CR49" s="330"/>
      <c r="CS49" s="330"/>
      <c r="CT49" s="330"/>
      <c r="CU49" s="330"/>
      <c r="CV49" s="330"/>
      <c r="CW49" s="330"/>
      <c r="CX49" s="330"/>
      <c r="CY49" s="330"/>
      <c r="CZ49" s="330"/>
      <c r="DA49" s="330"/>
      <c r="DB49" s="330"/>
      <c r="DC49" s="330"/>
      <c r="DD49" s="330"/>
      <c r="DE49" s="330"/>
      <c r="DF49" s="330"/>
      <c r="DG49" s="330"/>
      <c r="DH49" s="330"/>
      <c r="DI49" s="330"/>
    </row>
    <row r="50" spans="5:113">
      <c r="E50" s="329" t="s">
        <v>142</v>
      </c>
      <c r="F50" s="329"/>
      <c r="G50" s="329"/>
      <c r="H50" s="329"/>
      <c r="I50" s="329"/>
      <c r="J50" s="329"/>
      <c r="K50" s="329"/>
      <c r="L50" s="329"/>
      <c r="M50" s="329"/>
      <c r="N50" s="329"/>
      <c r="O50" s="329"/>
      <c r="P50" s="329"/>
      <c r="Q50" s="329"/>
      <c r="R50" s="329"/>
      <c r="S50" s="329"/>
      <c r="T50" s="329"/>
      <c r="U50" s="329"/>
      <c r="V50" s="329"/>
      <c r="W50" s="329"/>
      <c r="X50" s="329"/>
      <c r="Y50" s="329"/>
      <c r="Z50" s="329"/>
      <c r="AA50" s="329"/>
      <c r="AB50" s="329"/>
      <c r="AC50" s="329"/>
      <c r="AD50" s="329"/>
      <c r="AE50" s="329"/>
      <c r="AF50" s="329"/>
      <c r="AG50" s="329"/>
      <c r="AH50" s="329"/>
      <c r="AI50" s="329"/>
      <c r="AJ50" s="329"/>
      <c r="AK50" s="329"/>
      <c r="AL50" s="329"/>
      <c r="AM50" s="329"/>
      <c r="AN50" s="329"/>
      <c r="AO50" s="329"/>
      <c r="AP50" s="329"/>
      <c r="AQ50" s="329"/>
      <c r="AR50" s="329"/>
      <c r="AS50" s="329"/>
      <c r="AT50" s="329"/>
      <c r="AU50" s="329"/>
      <c r="AV50" s="329"/>
      <c r="AW50" s="329"/>
      <c r="AX50" s="329"/>
      <c r="AY50" s="329"/>
      <c r="AZ50" s="329"/>
      <c r="BA50" s="329"/>
      <c r="BB50" s="329"/>
      <c r="BC50" s="329"/>
      <c r="BD50" s="329"/>
      <c r="BE50" s="329"/>
      <c r="BF50" s="329"/>
      <c r="BG50" s="329"/>
      <c r="BH50" s="329"/>
      <c r="BI50" s="329"/>
      <c r="BJ50" s="329"/>
      <c r="BK50" s="329"/>
      <c r="BL50" s="329"/>
      <c r="BM50" s="329"/>
      <c r="BN50" s="329"/>
      <c r="BO50" s="329"/>
      <c r="BP50" s="329"/>
      <c r="BQ50" s="329"/>
      <c r="BR50" s="329"/>
      <c r="BS50" s="329"/>
      <c r="BT50" s="329"/>
      <c r="BU50" s="329"/>
      <c r="BV50" s="329"/>
      <c r="BW50" s="329"/>
      <c r="BX50" s="329"/>
      <c r="BY50" s="329"/>
      <c r="BZ50" s="329"/>
      <c r="CA50" s="329"/>
      <c r="CB50" s="329"/>
      <c r="CC50" s="329"/>
      <c r="CD50" s="329"/>
      <c r="CE50" s="329"/>
      <c r="CF50" s="329"/>
      <c r="CG50" s="329"/>
      <c r="CH50" s="329"/>
      <c r="CI50" s="329"/>
      <c r="CJ50" s="329"/>
      <c r="CK50" s="329"/>
      <c r="CL50" s="329"/>
      <c r="CM50" s="329"/>
      <c r="CN50" s="329"/>
      <c r="CO50" s="329"/>
      <c r="CP50" s="329"/>
      <c r="CQ50" s="329"/>
      <c r="CR50" s="329"/>
      <c r="CS50" s="329"/>
      <c r="CT50" s="329"/>
      <c r="CU50" s="329"/>
      <c r="CV50" s="329"/>
      <c r="CW50" s="329"/>
      <c r="CX50" s="329"/>
      <c r="CY50" s="329"/>
      <c r="CZ50" s="329"/>
      <c r="DA50" s="329"/>
      <c r="DB50" s="329"/>
      <c r="DC50" s="329"/>
      <c r="DD50" s="329"/>
      <c r="DE50" s="329"/>
      <c r="DF50" s="329"/>
      <c r="DG50" s="329"/>
      <c r="DH50" s="329"/>
      <c r="DI50" s="329"/>
    </row>
    <row r="51" spans="5:113">
      <c r="E51" s="329" t="s">
        <v>143</v>
      </c>
      <c r="F51" s="329"/>
      <c r="G51" s="329"/>
      <c r="H51" s="329"/>
      <c r="I51" s="329"/>
      <c r="J51" s="329"/>
      <c r="K51" s="329"/>
      <c r="L51" s="329"/>
      <c r="M51" s="329"/>
      <c r="N51" s="329"/>
      <c r="O51" s="329"/>
      <c r="P51" s="329"/>
      <c r="Q51" s="329"/>
      <c r="R51" s="329"/>
      <c r="S51" s="329"/>
      <c r="T51" s="329"/>
      <c r="U51" s="329"/>
      <c r="V51" s="329"/>
      <c r="W51" s="329"/>
      <c r="X51" s="329"/>
      <c r="Y51" s="329"/>
      <c r="Z51" s="329"/>
      <c r="AA51" s="329"/>
      <c r="AB51" s="329"/>
      <c r="AC51" s="329"/>
      <c r="AD51" s="329"/>
      <c r="AE51" s="329"/>
      <c r="AF51" s="329"/>
      <c r="AG51" s="329"/>
      <c r="AH51" s="329"/>
      <c r="AI51" s="329"/>
      <c r="AJ51" s="329"/>
      <c r="AK51" s="329"/>
      <c r="AL51" s="329"/>
      <c r="AM51" s="329"/>
      <c r="AN51" s="329"/>
      <c r="AO51" s="329"/>
      <c r="AP51" s="329"/>
      <c r="AQ51" s="329"/>
      <c r="AR51" s="329"/>
      <c r="AS51" s="329"/>
      <c r="AT51" s="329"/>
      <c r="AU51" s="329"/>
      <c r="AV51" s="329"/>
      <c r="AW51" s="329"/>
      <c r="AX51" s="329"/>
      <c r="AY51" s="329"/>
      <c r="AZ51" s="329"/>
      <c r="BA51" s="329"/>
      <c r="BB51" s="329"/>
      <c r="BC51" s="329"/>
      <c r="BD51" s="329"/>
      <c r="BE51" s="329"/>
      <c r="BF51" s="329"/>
      <c r="BG51" s="329"/>
      <c r="BH51" s="329"/>
      <c r="BI51" s="329"/>
      <c r="BJ51" s="329"/>
      <c r="BK51" s="329"/>
      <c r="BL51" s="329"/>
      <c r="BM51" s="329"/>
      <c r="BN51" s="329"/>
      <c r="BO51" s="329"/>
      <c r="BP51" s="329"/>
      <c r="BQ51" s="329"/>
      <c r="BR51" s="329"/>
      <c r="BS51" s="329"/>
      <c r="BT51" s="329"/>
      <c r="BU51" s="329"/>
      <c r="BV51" s="329"/>
      <c r="BW51" s="329"/>
      <c r="BX51" s="329"/>
      <c r="BY51" s="329"/>
      <c r="BZ51" s="329"/>
      <c r="CA51" s="329"/>
      <c r="CB51" s="329"/>
      <c r="CC51" s="329"/>
      <c r="CD51" s="329"/>
      <c r="CE51" s="329"/>
      <c r="CF51" s="329"/>
      <c r="CG51" s="329"/>
      <c r="CH51" s="329"/>
      <c r="CI51" s="329"/>
      <c r="CJ51" s="329"/>
      <c r="CK51" s="329"/>
      <c r="CL51" s="329"/>
      <c r="CM51" s="329"/>
      <c r="CN51" s="329"/>
      <c r="CO51" s="329"/>
      <c r="CP51" s="329"/>
      <c r="CQ51" s="329"/>
      <c r="CR51" s="329"/>
      <c r="CS51" s="329"/>
      <c r="CT51" s="329"/>
      <c r="CU51" s="329"/>
      <c r="CV51" s="329"/>
      <c r="CW51" s="329"/>
      <c r="CX51" s="329"/>
      <c r="CY51" s="329"/>
      <c r="CZ51" s="329"/>
      <c r="DA51" s="329"/>
      <c r="DB51" s="329"/>
      <c r="DC51" s="329"/>
      <c r="DD51" s="329"/>
      <c r="DE51" s="329"/>
      <c r="DF51" s="329"/>
      <c r="DG51" s="329"/>
      <c r="DH51" s="329"/>
      <c r="DI51" s="329"/>
    </row>
    <row r="52" spans="5:113">
      <c r="E52" s="329" t="s">
        <v>144</v>
      </c>
      <c r="F52" s="329"/>
      <c r="G52" s="329"/>
      <c r="H52" s="329"/>
      <c r="I52" s="329"/>
      <c r="J52" s="329"/>
      <c r="K52" s="329"/>
      <c r="L52" s="329"/>
      <c r="M52" s="329"/>
      <c r="N52" s="329"/>
      <c r="O52" s="329"/>
      <c r="P52" s="329"/>
      <c r="Q52" s="329"/>
      <c r="R52" s="329"/>
      <c r="S52" s="329"/>
      <c r="T52" s="329"/>
      <c r="U52" s="329"/>
      <c r="V52" s="329"/>
      <c r="W52" s="329"/>
      <c r="X52" s="329"/>
      <c r="Y52" s="329"/>
      <c r="Z52" s="329"/>
      <c r="AA52" s="329"/>
      <c r="AB52" s="329"/>
      <c r="AC52" s="329"/>
      <c r="AD52" s="329"/>
      <c r="AE52" s="329"/>
      <c r="AF52" s="329"/>
      <c r="AG52" s="329"/>
      <c r="AH52" s="329"/>
      <c r="AI52" s="329"/>
      <c r="AJ52" s="329"/>
      <c r="AK52" s="329"/>
      <c r="AL52" s="329"/>
      <c r="AM52" s="329"/>
      <c r="AN52" s="329"/>
      <c r="AO52" s="329"/>
      <c r="AP52" s="329"/>
      <c r="AQ52" s="329"/>
      <c r="AR52" s="329"/>
      <c r="AS52" s="329"/>
      <c r="AT52" s="329"/>
      <c r="AU52" s="329"/>
      <c r="AV52" s="329"/>
      <c r="AW52" s="329"/>
      <c r="AX52" s="329"/>
      <c r="AY52" s="329"/>
      <c r="AZ52" s="329"/>
      <c r="BA52" s="329"/>
      <c r="BB52" s="329"/>
      <c r="BC52" s="329"/>
      <c r="BD52" s="329"/>
      <c r="BE52" s="329"/>
      <c r="BF52" s="329"/>
      <c r="BG52" s="329"/>
      <c r="BH52" s="329"/>
      <c r="BI52" s="329"/>
      <c r="BJ52" s="329"/>
      <c r="BK52" s="329"/>
      <c r="BL52" s="329"/>
      <c r="BM52" s="329"/>
      <c r="BN52" s="329"/>
      <c r="BO52" s="329"/>
      <c r="BP52" s="329"/>
      <c r="BQ52" s="329"/>
      <c r="BR52" s="329"/>
      <c r="BS52" s="329"/>
      <c r="BT52" s="329"/>
      <c r="BU52" s="329"/>
      <c r="BV52" s="329"/>
      <c r="BW52" s="329"/>
      <c r="BX52" s="329"/>
      <c r="BY52" s="329"/>
      <c r="BZ52" s="329"/>
      <c r="CA52" s="329"/>
      <c r="CB52" s="329"/>
      <c r="CC52" s="329"/>
      <c r="CD52" s="329"/>
      <c r="CE52" s="329"/>
      <c r="CF52" s="329"/>
      <c r="CG52" s="329"/>
      <c r="CH52" s="329"/>
      <c r="CI52" s="329"/>
      <c r="CJ52" s="329"/>
      <c r="CK52" s="329"/>
      <c r="CL52" s="329"/>
      <c r="CM52" s="329"/>
      <c r="CN52" s="329"/>
      <c r="CO52" s="329"/>
      <c r="CP52" s="329"/>
      <c r="CQ52" s="329"/>
      <c r="CR52" s="329"/>
      <c r="CS52" s="329"/>
      <c r="CT52" s="329"/>
      <c r="CU52" s="329"/>
      <c r="CV52" s="329"/>
      <c r="CW52" s="329"/>
      <c r="CX52" s="329"/>
      <c r="CY52" s="329"/>
      <c r="CZ52" s="329"/>
      <c r="DA52" s="329"/>
      <c r="DB52" s="329"/>
      <c r="DC52" s="329"/>
      <c r="DD52" s="329"/>
      <c r="DE52" s="329"/>
      <c r="DF52" s="329"/>
      <c r="DG52" s="329"/>
      <c r="DH52" s="329"/>
      <c r="DI52" s="329"/>
    </row>
    <row r="53" spans="5:113">
      <c r="E53" s="329" t="s">
        <v>145</v>
      </c>
      <c r="F53" s="329"/>
      <c r="G53" s="329"/>
      <c r="H53" s="329"/>
      <c r="I53" s="329"/>
      <c r="J53" s="329"/>
      <c r="K53" s="329"/>
      <c r="L53" s="329"/>
      <c r="M53" s="329"/>
      <c r="N53" s="329"/>
      <c r="O53" s="329"/>
      <c r="P53" s="329"/>
      <c r="Q53" s="329"/>
      <c r="R53" s="329"/>
      <c r="S53" s="329"/>
      <c r="T53" s="329"/>
      <c r="U53" s="329"/>
      <c r="V53" s="329"/>
      <c r="W53" s="329"/>
      <c r="X53" s="329"/>
      <c r="Y53" s="329"/>
      <c r="Z53" s="329"/>
      <c r="AA53" s="329"/>
      <c r="AB53" s="329"/>
      <c r="AC53" s="329"/>
      <c r="AD53" s="329"/>
      <c r="AE53" s="329"/>
      <c r="AF53" s="329"/>
      <c r="AG53" s="329"/>
      <c r="AH53" s="329"/>
      <c r="AI53" s="329"/>
      <c r="AJ53" s="329"/>
      <c r="AK53" s="329"/>
      <c r="AL53" s="329"/>
      <c r="AM53" s="329"/>
      <c r="AN53" s="329"/>
      <c r="AO53" s="329"/>
      <c r="AP53" s="329"/>
      <c r="AQ53" s="329"/>
      <c r="AR53" s="329"/>
      <c r="AS53" s="329"/>
      <c r="AT53" s="329"/>
      <c r="AU53" s="329"/>
      <c r="AV53" s="329"/>
      <c r="AW53" s="329"/>
      <c r="AX53" s="329"/>
      <c r="AY53" s="329"/>
      <c r="AZ53" s="329"/>
      <c r="BA53" s="329"/>
      <c r="BB53" s="329"/>
      <c r="BC53" s="329"/>
      <c r="BD53" s="329"/>
      <c r="BE53" s="329"/>
      <c r="BF53" s="329"/>
      <c r="BG53" s="329"/>
      <c r="BH53" s="329"/>
      <c r="BI53" s="329"/>
      <c r="BJ53" s="329"/>
      <c r="BK53" s="329"/>
      <c r="BL53" s="329"/>
      <c r="BM53" s="329"/>
      <c r="BN53" s="329"/>
      <c r="BO53" s="329"/>
      <c r="BP53" s="329"/>
      <c r="BQ53" s="329"/>
      <c r="BR53" s="329"/>
      <c r="BS53" s="329"/>
      <c r="BT53" s="329"/>
      <c r="BU53" s="329"/>
      <c r="BV53" s="329"/>
      <c r="BW53" s="329"/>
      <c r="BX53" s="329"/>
      <c r="BY53" s="329"/>
      <c r="BZ53" s="329"/>
      <c r="CA53" s="329"/>
      <c r="CB53" s="329"/>
      <c r="CC53" s="329"/>
      <c r="CD53" s="329"/>
      <c r="CE53" s="329"/>
      <c r="CF53" s="329"/>
      <c r="CG53" s="329"/>
      <c r="CH53" s="329"/>
      <c r="CI53" s="329"/>
      <c r="CJ53" s="329"/>
      <c r="CK53" s="329"/>
      <c r="CL53" s="329"/>
      <c r="CM53" s="329"/>
      <c r="CN53" s="329"/>
      <c r="CO53" s="329"/>
      <c r="CP53" s="329"/>
      <c r="CQ53" s="329"/>
      <c r="CR53" s="329"/>
      <c r="CS53" s="329"/>
      <c r="CT53" s="329"/>
      <c r="CU53" s="329"/>
      <c r="CV53" s="329"/>
      <c r="CW53" s="329"/>
      <c r="CX53" s="329"/>
      <c r="CY53" s="329"/>
      <c r="CZ53" s="329"/>
      <c r="DA53" s="329"/>
      <c r="DB53" s="329"/>
      <c r="DC53" s="329"/>
      <c r="DD53" s="329"/>
      <c r="DE53" s="329"/>
      <c r="DF53" s="329"/>
      <c r="DG53" s="329"/>
      <c r="DH53" s="329"/>
      <c r="DI53" s="329"/>
    </row>
    <row r="54" spans="5:113"/>
    <row r="55" spans="5:113"/>
    <row r="56" spans="5:113"/>
  </sheetData>
  <sheetProtection algorithmName="SHA-512" hashValue="Ek7vU9r7cA+2CFbcaXWR8KHm+bkuhjv/HI1nuwM4zV3ekhc9/Fx8zK9zvcnfAudZyYcqrQYukOsYEnXGfXwx+A==" saltValue="AxVq8HimUgKf6t2tUP2Yk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0:CM40"/>
    <mergeCell ref="CO40:CP40"/>
    <mergeCell ref="CQ40:DE40"/>
    <mergeCell ref="DG40:DH40"/>
    <mergeCell ref="C41:D41"/>
    <mergeCell ref="E41:S41"/>
    <mergeCell ref="U41:V41"/>
    <mergeCell ref="W41:AK41"/>
    <mergeCell ref="AM41:AN41"/>
    <mergeCell ref="AO41:BC41"/>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38:CM38"/>
    <mergeCell ref="CO38:CP38"/>
    <mergeCell ref="CQ38:DE38"/>
    <mergeCell ref="DG38:DH38"/>
    <mergeCell ref="C39:D39"/>
    <mergeCell ref="E39:S39"/>
    <mergeCell ref="U39:V39"/>
    <mergeCell ref="W39:AK39"/>
    <mergeCell ref="AM39:AN39"/>
    <mergeCell ref="AO39:BC39"/>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6:CM36"/>
    <mergeCell ref="CO36:CP36"/>
    <mergeCell ref="CQ36:DE36"/>
    <mergeCell ref="DG36:DH36"/>
    <mergeCell ref="C37:D37"/>
    <mergeCell ref="E37:S37"/>
    <mergeCell ref="U37:V37"/>
    <mergeCell ref="W37:AK37"/>
    <mergeCell ref="AM37:AN37"/>
    <mergeCell ref="AO37:BC37"/>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4:CM34"/>
    <mergeCell ref="CO34:CP34"/>
    <mergeCell ref="CQ34:DE34"/>
    <mergeCell ref="DG34:DH34"/>
    <mergeCell ref="C35:D35"/>
    <mergeCell ref="E35:S35"/>
    <mergeCell ref="U35:V35"/>
    <mergeCell ref="W35:AK35"/>
    <mergeCell ref="AM35:AN35"/>
    <mergeCell ref="AO35:BC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C32:S32"/>
    <mergeCell ref="U32:AK32"/>
    <mergeCell ref="AM32:BC32"/>
    <mergeCell ref="BE32:BU32"/>
    <mergeCell ref="BW32:CM32"/>
    <mergeCell ref="CO32:DE32"/>
    <mergeCell ref="E30:K30"/>
    <mergeCell ref="L30:P30"/>
    <mergeCell ref="Q30:V30"/>
    <mergeCell ref="W30:AG30"/>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1:AX21"/>
    <mergeCell ref="AY21:BM21"/>
    <mergeCell ref="BN21:BU21"/>
    <mergeCell ref="BV21:CC21"/>
    <mergeCell ref="B22:D30"/>
    <mergeCell ref="E22:K23"/>
    <mergeCell ref="L22:P23"/>
    <mergeCell ref="Q22:V23"/>
    <mergeCell ref="W22:Y29"/>
    <mergeCell ref="Z22:AG23"/>
    <mergeCell ref="AY20:BM20"/>
    <mergeCell ref="BN20:BU20"/>
    <mergeCell ref="BV20:CC20"/>
    <mergeCell ref="CE20:CS21"/>
    <mergeCell ref="CT20:DA21"/>
    <mergeCell ref="DB20:DI21"/>
    <mergeCell ref="AU19:AX19"/>
    <mergeCell ref="AY19:BM19"/>
    <mergeCell ref="BN19:BU19"/>
    <mergeCell ref="BV19:CC19"/>
    <mergeCell ref="B20:K20"/>
    <mergeCell ref="L20:V20"/>
    <mergeCell ref="AC20:AG20"/>
    <mergeCell ref="AH20:AL20"/>
    <mergeCell ref="AM20:AT20"/>
    <mergeCell ref="AU20:AX20"/>
    <mergeCell ref="B19:K19"/>
    <mergeCell ref="L19:V19"/>
    <mergeCell ref="W19:AB20"/>
    <mergeCell ref="AC19:AG19"/>
    <mergeCell ref="AH19:AL19"/>
    <mergeCell ref="AM19:AT19"/>
    <mergeCell ref="AY18:BM18"/>
    <mergeCell ref="BN18:BU18"/>
    <mergeCell ref="BV18:CC18"/>
    <mergeCell ref="CE18:CS19"/>
    <mergeCell ref="CT18:DA19"/>
    <mergeCell ref="DB18:DI19"/>
    <mergeCell ref="B18:K18"/>
    <mergeCell ref="L18:V18"/>
    <mergeCell ref="AC18:AG18"/>
    <mergeCell ref="AH18:AL18"/>
    <mergeCell ref="AM18:AT18"/>
    <mergeCell ref="AU18:AX18"/>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AY14:BM14"/>
    <mergeCell ref="BN14:BU14"/>
    <mergeCell ref="BV14:CC14"/>
    <mergeCell ref="CD14:CS14"/>
    <mergeCell ref="CT14:DA14"/>
    <mergeCell ref="DB14:DI14"/>
    <mergeCell ref="BV13:CC13"/>
    <mergeCell ref="CD13:CS13"/>
    <mergeCell ref="CT13:DA13"/>
    <mergeCell ref="DB13:DI13"/>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CD11:CS11"/>
    <mergeCell ref="CT11:DA11"/>
    <mergeCell ref="DB11:DI11"/>
    <mergeCell ref="B12:K17"/>
    <mergeCell ref="L12:Q12"/>
    <mergeCell ref="R12:V12"/>
    <mergeCell ref="W12:AB12"/>
    <mergeCell ref="AC12:AG12"/>
    <mergeCell ref="AH12:AL12"/>
    <mergeCell ref="AM12:AT12"/>
    <mergeCell ref="AY10:BM10"/>
    <mergeCell ref="BN10:BU10"/>
    <mergeCell ref="BV10:CC10"/>
    <mergeCell ref="L11:Q11"/>
    <mergeCell ref="R11:V11"/>
    <mergeCell ref="AM11:AT11"/>
    <mergeCell ref="AU11:AX11"/>
    <mergeCell ref="AY11:BM11"/>
    <mergeCell ref="BN11:BU11"/>
    <mergeCell ref="BV11:CC11"/>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CT7:DA7"/>
    <mergeCell ref="DB7:DI7"/>
    <mergeCell ref="AM8:AT8"/>
    <mergeCell ref="AU8:AX8"/>
    <mergeCell ref="AY8:BM8"/>
    <mergeCell ref="BN8:BU8"/>
    <mergeCell ref="BV8:CC8"/>
    <mergeCell ref="CD8:CS8"/>
    <mergeCell ref="CT8:DA8"/>
    <mergeCell ref="DB8:DI8"/>
    <mergeCell ref="BV6:CC6"/>
    <mergeCell ref="CD6:CS6"/>
    <mergeCell ref="CT6:DA6"/>
    <mergeCell ref="DB6:DI6"/>
    <mergeCell ref="AM7:AT7"/>
    <mergeCell ref="AU7:AX7"/>
    <mergeCell ref="AY7:BM7"/>
    <mergeCell ref="BN7:BU7"/>
    <mergeCell ref="BV7:CC7"/>
    <mergeCell ref="CD7:CS7"/>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52EE72-9AA4-464F-B31B-1CF19522145A}">
  <sheetPr>
    <pageSetUpPr fitToPage="1"/>
  </sheetPr>
  <dimension ref="B1:EM49"/>
  <sheetViews>
    <sheetView showGridLines="0" workbookViewId="0"/>
  </sheetViews>
  <sheetFormatPr defaultColWidth="0" defaultRowHeight="11.25" customHeight="1" zeroHeight="1"/>
  <cols>
    <col min="1" max="1" width="1.625" style="336" customWidth="1"/>
    <col min="2" max="2" width="2.375" style="336" customWidth="1"/>
    <col min="3" max="16" width="2.625" style="336" customWidth="1"/>
    <col min="17" max="17" width="2.375" style="336" customWidth="1"/>
    <col min="18" max="95" width="1.625" style="336" customWidth="1"/>
    <col min="96" max="133" width="1.625" style="464" customWidth="1"/>
    <col min="134" max="143" width="1.625" style="336" customWidth="1"/>
    <col min="144" max="16384" width="0" style="336" hidden="1"/>
  </cols>
  <sheetData>
    <row r="1" spans="2:143" ht="22.5" customHeight="1" thickBot="1">
      <c r="B1" s="331"/>
      <c r="C1" s="332"/>
      <c r="D1" s="332"/>
      <c r="E1" s="332"/>
      <c r="F1" s="332"/>
      <c r="G1" s="332"/>
      <c r="H1" s="332"/>
      <c r="I1" s="332"/>
      <c r="J1" s="332"/>
      <c r="K1" s="332"/>
      <c r="L1" s="332"/>
      <c r="M1" s="332"/>
      <c r="N1" s="332"/>
      <c r="O1" s="332"/>
      <c r="P1" s="332"/>
      <c r="Q1" s="332"/>
      <c r="R1" s="332"/>
      <c r="S1" s="332"/>
      <c r="T1" s="332"/>
      <c r="U1" s="332"/>
      <c r="V1" s="332"/>
      <c r="W1" s="332"/>
      <c r="X1" s="332"/>
      <c r="Y1" s="332"/>
      <c r="Z1" s="332"/>
      <c r="AA1" s="332"/>
      <c r="AB1" s="332"/>
      <c r="AC1" s="332"/>
      <c r="AD1" s="332"/>
      <c r="AE1" s="332"/>
      <c r="AF1" s="332"/>
      <c r="AG1" s="332"/>
      <c r="AH1" s="332"/>
      <c r="AI1" s="332"/>
      <c r="AJ1" s="332"/>
      <c r="AK1" s="332"/>
      <c r="AL1" s="332"/>
      <c r="AM1" s="332"/>
      <c r="AN1" s="332"/>
      <c r="AO1" s="332"/>
      <c r="AP1" s="332"/>
      <c r="AQ1" s="332"/>
      <c r="AR1" s="332"/>
      <c r="AS1" s="332"/>
      <c r="AT1" s="332"/>
      <c r="AU1" s="332"/>
      <c r="AV1" s="332"/>
      <c r="AW1" s="332"/>
      <c r="AX1" s="332"/>
      <c r="AY1" s="332"/>
      <c r="AZ1" s="332"/>
      <c r="BA1" s="332"/>
      <c r="BB1" s="332"/>
      <c r="BC1" s="332"/>
      <c r="BD1" s="332"/>
      <c r="BE1" s="332"/>
      <c r="BF1" s="332"/>
      <c r="BG1" s="332"/>
      <c r="BH1" s="332"/>
      <c r="BI1" s="332"/>
      <c r="BJ1" s="332"/>
      <c r="BK1" s="332"/>
      <c r="BL1" s="332"/>
      <c r="BM1" s="332"/>
      <c r="BN1" s="332"/>
      <c r="BO1" s="332"/>
      <c r="BP1" s="332"/>
      <c r="BQ1" s="332"/>
      <c r="BR1" s="332"/>
      <c r="BS1" s="332"/>
      <c r="BT1" s="332"/>
      <c r="BU1" s="332"/>
      <c r="BV1" s="332"/>
      <c r="BW1" s="332"/>
      <c r="BX1" s="332"/>
      <c r="BY1" s="332"/>
      <c r="BZ1" s="332"/>
      <c r="CA1" s="332"/>
      <c r="CB1" s="332"/>
      <c r="CC1" s="332"/>
      <c r="CD1" s="332"/>
      <c r="CE1" s="332"/>
      <c r="CF1" s="332"/>
      <c r="CG1" s="332"/>
      <c r="CH1" s="332"/>
      <c r="CI1" s="332"/>
      <c r="CJ1" s="332"/>
      <c r="CK1" s="332"/>
      <c r="CL1" s="332"/>
      <c r="CM1" s="332"/>
      <c r="CN1" s="332"/>
      <c r="CO1" s="332"/>
      <c r="CP1" s="332"/>
      <c r="CQ1" s="332"/>
      <c r="CR1" s="332"/>
      <c r="CS1" s="332"/>
      <c r="CT1" s="332"/>
      <c r="CU1" s="332"/>
      <c r="CV1" s="332"/>
      <c r="CW1" s="332"/>
      <c r="CX1" s="332"/>
      <c r="CY1" s="332"/>
      <c r="CZ1" s="332"/>
      <c r="DA1" s="332"/>
      <c r="DB1" s="332"/>
      <c r="DC1" s="332"/>
      <c r="DD1" s="332"/>
      <c r="DE1" s="332"/>
      <c r="DF1" s="332"/>
      <c r="DG1" s="332"/>
      <c r="DH1" s="333" t="s">
        <v>146</v>
      </c>
      <c r="DI1" s="334"/>
      <c r="DJ1" s="334"/>
      <c r="DK1" s="334"/>
      <c r="DL1" s="334"/>
      <c r="DM1" s="334"/>
      <c r="DN1" s="335"/>
      <c r="DO1" s="336"/>
      <c r="DP1" s="333" t="s">
        <v>147</v>
      </c>
      <c r="DQ1" s="334"/>
      <c r="DR1" s="334"/>
      <c r="DS1" s="334"/>
      <c r="DT1" s="334"/>
      <c r="DU1" s="334"/>
      <c r="DV1" s="334"/>
      <c r="DW1" s="334"/>
      <c r="DX1" s="334"/>
      <c r="DY1" s="334"/>
      <c r="DZ1" s="334"/>
      <c r="EA1" s="334"/>
      <c r="EB1" s="334"/>
      <c r="EC1" s="335"/>
      <c r="ED1" s="332"/>
      <c r="EE1" s="332"/>
      <c r="EF1" s="332"/>
      <c r="EG1" s="332"/>
      <c r="EH1" s="332"/>
      <c r="EI1" s="332"/>
      <c r="EJ1" s="332"/>
      <c r="EK1" s="332"/>
      <c r="EL1" s="332"/>
      <c r="EM1" s="332"/>
    </row>
    <row r="2" spans="2:143" ht="22.5" customHeight="1">
      <c r="B2" s="337" t="s">
        <v>148</v>
      </c>
      <c r="R2" s="338"/>
      <c r="S2" s="338"/>
      <c r="T2" s="338"/>
      <c r="U2" s="338"/>
      <c r="V2" s="338"/>
      <c r="W2" s="338"/>
      <c r="X2" s="338"/>
      <c r="Y2" s="338"/>
      <c r="Z2" s="338"/>
      <c r="AA2" s="338"/>
      <c r="AB2" s="338"/>
      <c r="AC2" s="338"/>
      <c r="AE2" s="339"/>
      <c r="AF2" s="339"/>
      <c r="AG2" s="339"/>
      <c r="AH2" s="339"/>
      <c r="AI2" s="339"/>
      <c r="AJ2" s="338"/>
      <c r="AK2" s="338"/>
      <c r="AL2" s="338"/>
      <c r="AM2" s="338"/>
      <c r="AN2" s="338"/>
      <c r="AO2" s="338"/>
      <c r="AP2" s="338"/>
      <c r="CD2" s="332"/>
      <c r="CE2" s="332"/>
      <c r="CF2" s="332"/>
      <c r="CG2" s="332"/>
      <c r="CH2" s="332"/>
      <c r="CI2" s="332"/>
      <c r="CJ2" s="332"/>
      <c r="CK2" s="332"/>
      <c r="CL2" s="332"/>
      <c r="CM2" s="332"/>
      <c r="CN2" s="332"/>
      <c r="CO2" s="332"/>
      <c r="CP2" s="332"/>
      <c r="CQ2" s="332"/>
      <c r="CR2" s="332"/>
      <c r="CS2" s="332"/>
      <c r="CT2" s="332"/>
      <c r="CU2" s="332"/>
      <c r="CV2" s="332"/>
      <c r="CW2" s="332"/>
      <c r="CX2" s="332"/>
      <c r="CY2" s="332"/>
      <c r="CZ2" s="332"/>
      <c r="DA2" s="332"/>
      <c r="DB2" s="332"/>
      <c r="DC2" s="332"/>
      <c r="DD2" s="332"/>
      <c r="DE2" s="332"/>
      <c r="DF2" s="332"/>
      <c r="DG2" s="332"/>
      <c r="DH2" s="332"/>
      <c r="DI2" s="332"/>
      <c r="DJ2" s="332"/>
      <c r="DK2" s="332"/>
      <c r="DL2" s="332"/>
      <c r="DM2" s="332"/>
      <c r="DN2" s="332"/>
      <c r="DO2" s="332"/>
      <c r="DP2" s="332"/>
      <c r="DQ2" s="332"/>
      <c r="DR2" s="332"/>
      <c r="DS2" s="332"/>
      <c r="DT2" s="332"/>
      <c r="DU2" s="332"/>
      <c r="DV2" s="332"/>
      <c r="DW2" s="332"/>
      <c r="DX2" s="332"/>
      <c r="DY2" s="332"/>
      <c r="DZ2" s="332"/>
      <c r="EA2" s="332"/>
      <c r="EB2" s="332"/>
      <c r="EC2" s="332"/>
    </row>
    <row r="3" spans="2:143" ht="11.25" customHeight="1">
      <c r="B3" s="340" t="s">
        <v>149</v>
      </c>
      <c r="C3" s="341"/>
      <c r="D3" s="341"/>
      <c r="E3" s="341"/>
      <c r="F3" s="341"/>
      <c r="G3" s="341"/>
      <c r="H3" s="341"/>
      <c r="I3" s="341"/>
      <c r="J3" s="341"/>
      <c r="K3" s="341"/>
      <c r="L3" s="341"/>
      <c r="M3" s="341"/>
      <c r="N3" s="341"/>
      <c r="O3" s="341"/>
      <c r="P3" s="341"/>
      <c r="Q3" s="341"/>
      <c r="R3" s="341"/>
      <c r="S3" s="341"/>
      <c r="T3" s="341"/>
      <c r="U3" s="341"/>
      <c r="V3" s="341"/>
      <c r="W3" s="341"/>
      <c r="X3" s="341"/>
      <c r="Y3" s="341"/>
      <c r="Z3" s="341"/>
      <c r="AA3" s="341"/>
      <c r="AB3" s="341"/>
      <c r="AC3" s="341"/>
      <c r="AD3" s="341"/>
      <c r="AE3" s="341"/>
      <c r="AF3" s="341"/>
      <c r="AG3" s="341"/>
      <c r="AH3" s="341"/>
      <c r="AI3" s="341"/>
      <c r="AJ3" s="341"/>
      <c r="AK3" s="341"/>
      <c r="AL3" s="341"/>
      <c r="AM3" s="341"/>
      <c r="AN3" s="341"/>
      <c r="AO3" s="341"/>
      <c r="AP3" s="340" t="s">
        <v>150</v>
      </c>
      <c r="AQ3" s="341"/>
      <c r="AR3" s="341"/>
      <c r="AS3" s="341"/>
      <c r="AT3" s="341"/>
      <c r="AU3" s="341"/>
      <c r="AV3" s="341"/>
      <c r="AW3" s="341"/>
      <c r="AX3" s="341"/>
      <c r="AY3" s="341"/>
      <c r="AZ3" s="341"/>
      <c r="BA3" s="341"/>
      <c r="BB3" s="341"/>
      <c r="BC3" s="341"/>
      <c r="BD3" s="341"/>
      <c r="BE3" s="341"/>
      <c r="BF3" s="341"/>
      <c r="BG3" s="341"/>
      <c r="BH3" s="341"/>
      <c r="BI3" s="341"/>
      <c r="BJ3" s="341"/>
      <c r="BK3" s="341"/>
      <c r="BL3" s="341"/>
      <c r="BM3" s="341"/>
      <c r="BN3" s="341"/>
      <c r="BO3" s="341"/>
      <c r="BP3" s="341"/>
      <c r="BQ3" s="341"/>
      <c r="BR3" s="341"/>
      <c r="BS3" s="341"/>
      <c r="BT3" s="341"/>
      <c r="BU3" s="341"/>
      <c r="BV3" s="341"/>
      <c r="BW3" s="341"/>
      <c r="BX3" s="341"/>
      <c r="BY3" s="341"/>
      <c r="BZ3" s="341"/>
      <c r="CA3" s="341"/>
      <c r="CB3" s="342"/>
      <c r="CD3" s="340" t="s">
        <v>151</v>
      </c>
      <c r="CE3" s="341"/>
      <c r="CF3" s="341"/>
      <c r="CG3" s="341"/>
      <c r="CH3" s="341"/>
      <c r="CI3" s="341"/>
      <c r="CJ3" s="341"/>
      <c r="CK3" s="341"/>
      <c r="CL3" s="341"/>
      <c r="CM3" s="341"/>
      <c r="CN3" s="341"/>
      <c r="CO3" s="341"/>
      <c r="CP3" s="341"/>
      <c r="CQ3" s="341"/>
      <c r="CR3" s="341"/>
      <c r="CS3" s="341"/>
      <c r="CT3" s="341"/>
      <c r="CU3" s="341"/>
      <c r="CV3" s="341"/>
      <c r="CW3" s="341"/>
      <c r="CX3" s="341"/>
      <c r="CY3" s="341"/>
      <c r="CZ3" s="341"/>
      <c r="DA3" s="341"/>
      <c r="DB3" s="341"/>
      <c r="DC3" s="341"/>
      <c r="DD3" s="341"/>
      <c r="DE3" s="341"/>
      <c r="DF3" s="341"/>
      <c r="DG3" s="341"/>
      <c r="DH3" s="341"/>
      <c r="DI3" s="341"/>
      <c r="DJ3" s="341"/>
      <c r="DK3" s="341"/>
      <c r="DL3" s="341"/>
      <c r="DM3" s="341"/>
      <c r="DN3" s="341"/>
      <c r="DO3" s="341"/>
      <c r="DP3" s="341"/>
      <c r="DQ3" s="341"/>
      <c r="DR3" s="341"/>
      <c r="DS3" s="341"/>
      <c r="DT3" s="341"/>
      <c r="DU3" s="341"/>
      <c r="DV3" s="341"/>
      <c r="DW3" s="341"/>
      <c r="DX3" s="341"/>
      <c r="DY3" s="341"/>
      <c r="DZ3" s="341"/>
      <c r="EA3" s="341"/>
      <c r="EB3" s="341"/>
      <c r="EC3" s="342"/>
    </row>
    <row r="4" spans="2:143" ht="11.25" customHeight="1">
      <c r="B4" s="340" t="s">
        <v>24</v>
      </c>
      <c r="C4" s="341"/>
      <c r="D4" s="341"/>
      <c r="E4" s="341"/>
      <c r="F4" s="341"/>
      <c r="G4" s="341"/>
      <c r="H4" s="341"/>
      <c r="I4" s="341"/>
      <c r="J4" s="341"/>
      <c r="K4" s="341"/>
      <c r="L4" s="341"/>
      <c r="M4" s="341"/>
      <c r="N4" s="341"/>
      <c r="O4" s="341"/>
      <c r="P4" s="341"/>
      <c r="Q4" s="342"/>
      <c r="R4" s="340" t="s">
        <v>152</v>
      </c>
      <c r="S4" s="341"/>
      <c r="T4" s="341"/>
      <c r="U4" s="341"/>
      <c r="V4" s="341"/>
      <c r="W4" s="341"/>
      <c r="X4" s="341"/>
      <c r="Y4" s="342"/>
      <c r="Z4" s="340" t="s">
        <v>153</v>
      </c>
      <c r="AA4" s="341"/>
      <c r="AB4" s="341"/>
      <c r="AC4" s="342"/>
      <c r="AD4" s="340" t="s">
        <v>154</v>
      </c>
      <c r="AE4" s="341"/>
      <c r="AF4" s="341"/>
      <c r="AG4" s="341"/>
      <c r="AH4" s="341"/>
      <c r="AI4" s="341"/>
      <c r="AJ4" s="341"/>
      <c r="AK4" s="342"/>
      <c r="AL4" s="340" t="s">
        <v>153</v>
      </c>
      <c r="AM4" s="341"/>
      <c r="AN4" s="341"/>
      <c r="AO4" s="342"/>
      <c r="AP4" s="343" t="s">
        <v>155</v>
      </c>
      <c r="AQ4" s="343"/>
      <c r="AR4" s="343"/>
      <c r="AS4" s="343"/>
      <c r="AT4" s="343"/>
      <c r="AU4" s="343"/>
      <c r="AV4" s="343"/>
      <c r="AW4" s="343"/>
      <c r="AX4" s="343"/>
      <c r="AY4" s="343"/>
      <c r="AZ4" s="343"/>
      <c r="BA4" s="343"/>
      <c r="BB4" s="343"/>
      <c r="BC4" s="343"/>
      <c r="BD4" s="343"/>
      <c r="BE4" s="343"/>
      <c r="BF4" s="343"/>
      <c r="BG4" s="343" t="s">
        <v>156</v>
      </c>
      <c r="BH4" s="343"/>
      <c r="BI4" s="343"/>
      <c r="BJ4" s="343"/>
      <c r="BK4" s="343"/>
      <c r="BL4" s="343"/>
      <c r="BM4" s="343"/>
      <c r="BN4" s="343"/>
      <c r="BO4" s="343" t="s">
        <v>153</v>
      </c>
      <c r="BP4" s="343"/>
      <c r="BQ4" s="343"/>
      <c r="BR4" s="343"/>
      <c r="BS4" s="343" t="s">
        <v>157</v>
      </c>
      <c r="BT4" s="343"/>
      <c r="BU4" s="343"/>
      <c r="BV4" s="343"/>
      <c r="BW4" s="343"/>
      <c r="BX4" s="343"/>
      <c r="BY4" s="343"/>
      <c r="BZ4" s="343"/>
      <c r="CA4" s="343"/>
      <c r="CB4" s="343"/>
      <c r="CD4" s="340" t="s">
        <v>158</v>
      </c>
      <c r="CE4" s="341"/>
      <c r="CF4" s="341"/>
      <c r="CG4" s="341"/>
      <c r="CH4" s="341"/>
      <c r="CI4" s="341"/>
      <c r="CJ4" s="341"/>
      <c r="CK4" s="341"/>
      <c r="CL4" s="341"/>
      <c r="CM4" s="341"/>
      <c r="CN4" s="341"/>
      <c r="CO4" s="341"/>
      <c r="CP4" s="341"/>
      <c r="CQ4" s="341"/>
      <c r="CR4" s="341"/>
      <c r="CS4" s="341"/>
      <c r="CT4" s="341"/>
      <c r="CU4" s="341"/>
      <c r="CV4" s="341"/>
      <c r="CW4" s="341"/>
      <c r="CX4" s="341"/>
      <c r="CY4" s="341"/>
      <c r="CZ4" s="341"/>
      <c r="DA4" s="341"/>
      <c r="DB4" s="341"/>
      <c r="DC4" s="341"/>
      <c r="DD4" s="341"/>
      <c r="DE4" s="341"/>
      <c r="DF4" s="341"/>
      <c r="DG4" s="341"/>
      <c r="DH4" s="341"/>
      <c r="DI4" s="341"/>
      <c r="DJ4" s="341"/>
      <c r="DK4" s="341"/>
      <c r="DL4" s="341"/>
      <c r="DM4" s="341"/>
      <c r="DN4" s="341"/>
      <c r="DO4" s="341"/>
      <c r="DP4" s="341"/>
      <c r="DQ4" s="341"/>
      <c r="DR4" s="341"/>
      <c r="DS4" s="341"/>
      <c r="DT4" s="341"/>
      <c r="DU4" s="341"/>
      <c r="DV4" s="341"/>
      <c r="DW4" s="341"/>
      <c r="DX4" s="341"/>
      <c r="DY4" s="341"/>
      <c r="DZ4" s="341"/>
      <c r="EA4" s="341"/>
      <c r="EB4" s="341"/>
      <c r="EC4" s="342"/>
    </row>
    <row r="5" spans="2:143" ht="11.25" customHeight="1">
      <c r="B5" s="344" t="s">
        <v>159</v>
      </c>
      <c r="C5" s="345"/>
      <c r="D5" s="345"/>
      <c r="E5" s="345"/>
      <c r="F5" s="345"/>
      <c r="G5" s="345"/>
      <c r="H5" s="345"/>
      <c r="I5" s="345"/>
      <c r="J5" s="345"/>
      <c r="K5" s="345"/>
      <c r="L5" s="345"/>
      <c r="M5" s="345"/>
      <c r="N5" s="345"/>
      <c r="O5" s="345"/>
      <c r="P5" s="345"/>
      <c r="Q5" s="346"/>
      <c r="R5" s="347">
        <v>1740933</v>
      </c>
      <c r="S5" s="348"/>
      <c r="T5" s="348"/>
      <c r="U5" s="348"/>
      <c r="V5" s="348"/>
      <c r="W5" s="348"/>
      <c r="X5" s="348"/>
      <c r="Y5" s="349"/>
      <c r="Z5" s="350">
        <v>29.9</v>
      </c>
      <c r="AA5" s="350"/>
      <c r="AB5" s="350"/>
      <c r="AC5" s="350"/>
      <c r="AD5" s="351">
        <v>1740933</v>
      </c>
      <c r="AE5" s="351"/>
      <c r="AF5" s="351"/>
      <c r="AG5" s="351"/>
      <c r="AH5" s="351"/>
      <c r="AI5" s="351"/>
      <c r="AJ5" s="351"/>
      <c r="AK5" s="351"/>
      <c r="AL5" s="352">
        <v>50</v>
      </c>
      <c r="AM5" s="353"/>
      <c r="AN5" s="353"/>
      <c r="AO5" s="354"/>
      <c r="AP5" s="344" t="s">
        <v>160</v>
      </c>
      <c r="AQ5" s="345"/>
      <c r="AR5" s="345"/>
      <c r="AS5" s="345"/>
      <c r="AT5" s="345"/>
      <c r="AU5" s="345"/>
      <c r="AV5" s="345"/>
      <c r="AW5" s="345"/>
      <c r="AX5" s="345"/>
      <c r="AY5" s="345"/>
      <c r="AZ5" s="345"/>
      <c r="BA5" s="345"/>
      <c r="BB5" s="345"/>
      <c r="BC5" s="345"/>
      <c r="BD5" s="345"/>
      <c r="BE5" s="345"/>
      <c r="BF5" s="346"/>
      <c r="BG5" s="355">
        <v>1740933</v>
      </c>
      <c r="BH5" s="356"/>
      <c r="BI5" s="356"/>
      <c r="BJ5" s="356"/>
      <c r="BK5" s="356"/>
      <c r="BL5" s="356"/>
      <c r="BM5" s="356"/>
      <c r="BN5" s="357"/>
      <c r="BO5" s="358">
        <v>100</v>
      </c>
      <c r="BP5" s="358"/>
      <c r="BQ5" s="358"/>
      <c r="BR5" s="358"/>
      <c r="BS5" s="359">
        <v>45886</v>
      </c>
      <c r="BT5" s="359"/>
      <c r="BU5" s="359"/>
      <c r="BV5" s="359"/>
      <c r="BW5" s="359"/>
      <c r="BX5" s="359"/>
      <c r="BY5" s="359"/>
      <c r="BZ5" s="359"/>
      <c r="CA5" s="359"/>
      <c r="CB5" s="360"/>
      <c r="CD5" s="340" t="s">
        <v>155</v>
      </c>
      <c r="CE5" s="341"/>
      <c r="CF5" s="341"/>
      <c r="CG5" s="341"/>
      <c r="CH5" s="341"/>
      <c r="CI5" s="341"/>
      <c r="CJ5" s="341"/>
      <c r="CK5" s="341"/>
      <c r="CL5" s="341"/>
      <c r="CM5" s="341"/>
      <c r="CN5" s="341"/>
      <c r="CO5" s="341"/>
      <c r="CP5" s="341"/>
      <c r="CQ5" s="342"/>
      <c r="CR5" s="340" t="s">
        <v>161</v>
      </c>
      <c r="CS5" s="341"/>
      <c r="CT5" s="341"/>
      <c r="CU5" s="341"/>
      <c r="CV5" s="341"/>
      <c r="CW5" s="341"/>
      <c r="CX5" s="341"/>
      <c r="CY5" s="342"/>
      <c r="CZ5" s="340" t="s">
        <v>153</v>
      </c>
      <c r="DA5" s="341"/>
      <c r="DB5" s="341"/>
      <c r="DC5" s="342"/>
      <c r="DD5" s="340" t="s">
        <v>162</v>
      </c>
      <c r="DE5" s="341"/>
      <c r="DF5" s="341"/>
      <c r="DG5" s="341"/>
      <c r="DH5" s="341"/>
      <c r="DI5" s="341"/>
      <c r="DJ5" s="341"/>
      <c r="DK5" s="341"/>
      <c r="DL5" s="341"/>
      <c r="DM5" s="341"/>
      <c r="DN5" s="341"/>
      <c r="DO5" s="341"/>
      <c r="DP5" s="342"/>
      <c r="DQ5" s="340" t="s">
        <v>163</v>
      </c>
      <c r="DR5" s="341"/>
      <c r="DS5" s="341"/>
      <c r="DT5" s="341"/>
      <c r="DU5" s="341"/>
      <c r="DV5" s="341"/>
      <c r="DW5" s="341"/>
      <c r="DX5" s="341"/>
      <c r="DY5" s="341"/>
      <c r="DZ5" s="341"/>
      <c r="EA5" s="341"/>
      <c r="EB5" s="341"/>
      <c r="EC5" s="342"/>
    </row>
    <row r="6" spans="2:143" ht="11.25" customHeight="1">
      <c r="B6" s="361" t="s">
        <v>164</v>
      </c>
      <c r="C6" s="362"/>
      <c r="D6" s="362"/>
      <c r="E6" s="362"/>
      <c r="F6" s="362"/>
      <c r="G6" s="362"/>
      <c r="H6" s="362"/>
      <c r="I6" s="362"/>
      <c r="J6" s="362"/>
      <c r="K6" s="362"/>
      <c r="L6" s="362"/>
      <c r="M6" s="362"/>
      <c r="N6" s="362"/>
      <c r="O6" s="362"/>
      <c r="P6" s="362"/>
      <c r="Q6" s="363"/>
      <c r="R6" s="355">
        <v>61642</v>
      </c>
      <c r="S6" s="356"/>
      <c r="T6" s="356"/>
      <c r="U6" s="356"/>
      <c r="V6" s="356"/>
      <c r="W6" s="356"/>
      <c r="X6" s="356"/>
      <c r="Y6" s="357"/>
      <c r="Z6" s="358">
        <v>1.1000000000000001</v>
      </c>
      <c r="AA6" s="358"/>
      <c r="AB6" s="358"/>
      <c r="AC6" s="358"/>
      <c r="AD6" s="359">
        <v>61642</v>
      </c>
      <c r="AE6" s="359"/>
      <c r="AF6" s="359"/>
      <c r="AG6" s="359"/>
      <c r="AH6" s="359"/>
      <c r="AI6" s="359"/>
      <c r="AJ6" s="359"/>
      <c r="AK6" s="359"/>
      <c r="AL6" s="364">
        <v>1.8</v>
      </c>
      <c r="AM6" s="365"/>
      <c r="AN6" s="365"/>
      <c r="AO6" s="366"/>
      <c r="AP6" s="361" t="s">
        <v>165</v>
      </c>
      <c r="AQ6" s="362"/>
      <c r="AR6" s="362"/>
      <c r="AS6" s="362"/>
      <c r="AT6" s="362"/>
      <c r="AU6" s="362"/>
      <c r="AV6" s="362"/>
      <c r="AW6" s="362"/>
      <c r="AX6" s="362"/>
      <c r="AY6" s="362"/>
      <c r="AZ6" s="362"/>
      <c r="BA6" s="362"/>
      <c r="BB6" s="362"/>
      <c r="BC6" s="362"/>
      <c r="BD6" s="362"/>
      <c r="BE6" s="362"/>
      <c r="BF6" s="363"/>
      <c r="BG6" s="355">
        <v>1740933</v>
      </c>
      <c r="BH6" s="356"/>
      <c r="BI6" s="356"/>
      <c r="BJ6" s="356"/>
      <c r="BK6" s="356"/>
      <c r="BL6" s="356"/>
      <c r="BM6" s="356"/>
      <c r="BN6" s="357"/>
      <c r="BO6" s="358">
        <v>100</v>
      </c>
      <c r="BP6" s="358"/>
      <c r="BQ6" s="358"/>
      <c r="BR6" s="358"/>
      <c r="BS6" s="359">
        <v>45886</v>
      </c>
      <c r="BT6" s="359"/>
      <c r="BU6" s="359"/>
      <c r="BV6" s="359"/>
      <c r="BW6" s="359"/>
      <c r="BX6" s="359"/>
      <c r="BY6" s="359"/>
      <c r="BZ6" s="359"/>
      <c r="CA6" s="359"/>
      <c r="CB6" s="360"/>
      <c r="CD6" s="344" t="s">
        <v>166</v>
      </c>
      <c r="CE6" s="345"/>
      <c r="CF6" s="345"/>
      <c r="CG6" s="345"/>
      <c r="CH6" s="345"/>
      <c r="CI6" s="345"/>
      <c r="CJ6" s="345"/>
      <c r="CK6" s="345"/>
      <c r="CL6" s="345"/>
      <c r="CM6" s="345"/>
      <c r="CN6" s="345"/>
      <c r="CO6" s="345"/>
      <c r="CP6" s="345"/>
      <c r="CQ6" s="346"/>
      <c r="CR6" s="355">
        <v>83854</v>
      </c>
      <c r="CS6" s="356"/>
      <c r="CT6" s="356"/>
      <c r="CU6" s="356"/>
      <c r="CV6" s="356"/>
      <c r="CW6" s="356"/>
      <c r="CX6" s="356"/>
      <c r="CY6" s="357"/>
      <c r="CZ6" s="352">
        <v>1.5</v>
      </c>
      <c r="DA6" s="353"/>
      <c r="DB6" s="353"/>
      <c r="DC6" s="367"/>
      <c r="DD6" s="368" t="s">
        <v>64</v>
      </c>
      <c r="DE6" s="356"/>
      <c r="DF6" s="356"/>
      <c r="DG6" s="356"/>
      <c r="DH6" s="356"/>
      <c r="DI6" s="356"/>
      <c r="DJ6" s="356"/>
      <c r="DK6" s="356"/>
      <c r="DL6" s="356"/>
      <c r="DM6" s="356"/>
      <c r="DN6" s="356"/>
      <c r="DO6" s="356"/>
      <c r="DP6" s="357"/>
      <c r="DQ6" s="368">
        <v>83854</v>
      </c>
      <c r="DR6" s="356"/>
      <c r="DS6" s="356"/>
      <c r="DT6" s="356"/>
      <c r="DU6" s="356"/>
      <c r="DV6" s="356"/>
      <c r="DW6" s="356"/>
      <c r="DX6" s="356"/>
      <c r="DY6" s="356"/>
      <c r="DZ6" s="356"/>
      <c r="EA6" s="356"/>
      <c r="EB6" s="356"/>
      <c r="EC6" s="369"/>
    </row>
    <row r="7" spans="2:143" ht="11.25" customHeight="1">
      <c r="B7" s="361" t="s">
        <v>167</v>
      </c>
      <c r="C7" s="362"/>
      <c r="D7" s="362"/>
      <c r="E7" s="362"/>
      <c r="F7" s="362"/>
      <c r="G7" s="362"/>
      <c r="H7" s="362"/>
      <c r="I7" s="362"/>
      <c r="J7" s="362"/>
      <c r="K7" s="362"/>
      <c r="L7" s="362"/>
      <c r="M7" s="362"/>
      <c r="N7" s="362"/>
      <c r="O7" s="362"/>
      <c r="P7" s="362"/>
      <c r="Q7" s="363"/>
      <c r="R7" s="355">
        <v>673</v>
      </c>
      <c r="S7" s="356"/>
      <c r="T7" s="356"/>
      <c r="U7" s="356"/>
      <c r="V7" s="356"/>
      <c r="W7" s="356"/>
      <c r="X7" s="356"/>
      <c r="Y7" s="357"/>
      <c r="Z7" s="358">
        <v>0</v>
      </c>
      <c r="AA7" s="358"/>
      <c r="AB7" s="358"/>
      <c r="AC7" s="358"/>
      <c r="AD7" s="359">
        <v>673</v>
      </c>
      <c r="AE7" s="359"/>
      <c r="AF7" s="359"/>
      <c r="AG7" s="359"/>
      <c r="AH7" s="359"/>
      <c r="AI7" s="359"/>
      <c r="AJ7" s="359"/>
      <c r="AK7" s="359"/>
      <c r="AL7" s="364">
        <v>0</v>
      </c>
      <c r="AM7" s="365"/>
      <c r="AN7" s="365"/>
      <c r="AO7" s="366"/>
      <c r="AP7" s="361" t="s">
        <v>168</v>
      </c>
      <c r="AQ7" s="362"/>
      <c r="AR7" s="362"/>
      <c r="AS7" s="362"/>
      <c r="AT7" s="362"/>
      <c r="AU7" s="362"/>
      <c r="AV7" s="362"/>
      <c r="AW7" s="362"/>
      <c r="AX7" s="362"/>
      <c r="AY7" s="362"/>
      <c r="AZ7" s="362"/>
      <c r="BA7" s="362"/>
      <c r="BB7" s="362"/>
      <c r="BC7" s="362"/>
      <c r="BD7" s="362"/>
      <c r="BE7" s="362"/>
      <c r="BF7" s="363"/>
      <c r="BG7" s="355">
        <v>625869</v>
      </c>
      <c r="BH7" s="356"/>
      <c r="BI7" s="356"/>
      <c r="BJ7" s="356"/>
      <c r="BK7" s="356"/>
      <c r="BL7" s="356"/>
      <c r="BM7" s="356"/>
      <c r="BN7" s="357"/>
      <c r="BO7" s="358">
        <v>36</v>
      </c>
      <c r="BP7" s="358"/>
      <c r="BQ7" s="358"/>
      <c r="BR7" s="358"/>
      <c r="BS7" s="359">
        <v>45886</v>
      </c>
      <c r="BT7" s="359"/>
      <c r="BU7" s="359"/>
      <c r="BV7" s="359"/>
      <c r="BW7" s="359"/>
      <c r="BX7" s="359"/>
      <c r="BY7" s="359"/>
      <c r="BZ7" s="359"/>
      <c r="CA7" s="359"/>
      <c r="CB7" s="360"/>
      <c r="CD7" s="361" t="s">
        <v>169</v>
      </c>
      <c r="CE7" s="362"/>
      <c r="CF7" s="362"/>
      <c r="CG7" s="362"/>
      <c r="CH7" s="362"/>
      <c r="CI7" s="362"/>
      <c r="CJ7" s="362"/>
      <c r="CK7" s="362"/>
      <c r="CL7" s="362"/>
      <c r="CM7" s="362"/>
      <c r="CN7" s="362"/>
      <c r="CO7" s="362"/>
      <c r="CP7" s="362"/>
      <c r="CQ7" s="363"/>
      <c r="CR7" s="355">
        <v>1391526</v>
      </c>
      <c r="CS7" s="356"/>
      <c r="CT7" s="356"/>
      <c r="CU7" s="356"/>
      <c r="CV7" s="356"/>
      <c r="CW7" s="356"/>
      <c r="CX7" s="356"/>
      <c r="CY7" s="357"/>
      <c r="CZ7" s="358">
        <v>24.8</v>
      </c>
      <c r="DA7" s="358"/>
      <c r="DB7" s="358"/>
      <c r="DC7" s="358"/>
      <c r="DD7" s="368">
        <v>37480</v>
      </c>
      <c r="DE7" s="356"/>
      <c r="DF7" s="356"/>
      <c r="DG7" s="356"/>
      <c r="DH7" s="356"/>
      <c r="DI7" s="356"/>
      <c r="DJ7" s="356"/>
      <c r="DK7" s="356"/>
      <c r="DL7" s="356"/>
      <c r="DM7" s="356"/>
      <c r="DN7" s="356"/>
      <c r="DO7" s="356"/>
      <c r="DP7" s="357"/>
      <c r="DQ7" s="368">
        <v>966738</v>
      </c>
      <c r="DR7" s="356"/>
      <c r="DS7" s="356"/>
      <c r="DT7" s="356"/>
      <c r="DU7" s="356"/>
      <c r="DV7" s="356"/>
      <c r="DW7" s="356"/>
      <c r="DX7" s="356"/>
      <c r="DY7" s="356"/>
      <c r="DZ7" s="356"/>
      <c r="EA7" s="356"/>
      <c r="EB7" s="356"/>
      <c r="EC7" s="369"/>
    </row>
    <row r="8" spans="2:143" ht="11.25" customHeight="1">
      <c r="B8" s="361" t="s">
        <v>170</v>
      </c>
      <c r="C8" s="362"/>
      <c r="D8" s="362"/>
      <c r="E8" s="362"/>
      <c r="F8" s="362"/>
      <c r="G8" s="362"/>
      <c r="H8" s="362"/>
      <c r="I8" s="362"/>
      <c r="J8" s="362"/>
      <c r="K8" s="362"/>
      <c r="L8" s="362"/>
      <c r="M8" s="362"/>
      <c r="N8" s="362"/>
      <c r="O8" s="362"/>
      <c r="P8" s="362"/>
      <c r="Q8" s="363"/>
      <c r="R8" s="355">
        <v>14505</v>
      </c>
      <c r="S8" s="356"/>
      <c r="T8" s="356"/>
      <c r="U8" s="356"/>
      <c r="V8" s="356"/>
      <c r="W8" s="356"/>
      <c r="X8" s="356"/>
      <c r="Y8" s="357"/>
      <c r="Z8" s="358">
        <v>0.2</v>
      </c>
      <c r="AA8" s="358"/>
      <c r="AB8" s="358"/>
      <c r="AC8" s="358"/>
      <c r="AD8" s="359">
        <v>14505</v>
      </c>
      <c r="AE8" s="359"/>
      <c r="AF8" s="359"/>
      <c r="AG8" s="359"/>
      <c r="AH8" s="359"/>
      <c r="AI8" s="359"/>
      <c r="AJ8" s="359"/>
      <c r="AK8" s="359"/>
      <c r="AL8" s="364">
        <v>0.4</v>
      </c>
      <c r="AM8" s="365"/>
      <c r="AN8" s="365"/>
      <c r="AO8" s="366"/>
      <c r="AP8" s="361" t="s">
        <v>171</v>
      </c>
      <c r="AQ8" s="362"/>
      <c r="AR8" s="362"/>
      <c r="AS8" s="362"/>
      <c r="AT8" s="362"/>
      <c r="AU8" s="362"/>
      <c r="AV8" s="362"/>
      <c r="AW8" s="362"/>
      <c r="AX8" s="362"/>
      <c r="AY8" s="362"/>
      <c r="AZ8" s="362"/>
      <c r="BA8" s="362"/>
      <c r="BB8" s="362"/>
      <c r="BC8" s="362"/>
      <c r="BD8" s="362"/>
      <c r="BE8" s="362"/>
      <c r="BF8" s="363"/>
      <c r="BG8" s="355">
        <v>14129</v>
      </c>
      <c r="BH8" s="356"/>
      <c r="BI8" s="356"/>
      <c r="BJ8" s="356"/>
      <c r="BK8" s="356"/>
      <c r="BL8" s="356"/>
      <c r="BM8" s="356"/>
      <c r="BN8" s="357"/>
      <c r="BO8" s="358">
        <v>0.8</v>
      </c>
      <c r="BP8" s="358"/>
      <c r="BQ8" s="358"/>
      <c r="BR8" s="358"/>
      <c r="BS8" s="359" t="s">
        <v>64</v>
      </c>
      <c r="BT8" s="359"/>
      <c r="BU8" s="359"/>
      <c r="BV8" s="359"/>
      <c r="BW8" s="359"/>
      <c r="BX8" s="359"/>
      <c r="BY8" s="359"/>
      <c r="BZ8" s="359"/>
      <c r="CA8" s="359"/>
      <c r="CB8" s="360"/>
      <c r="CD8" s="361" t="s">
        <v>172</v>
      </c>
      <c r="CE8" s="362"/>
      <c r="CF8" s="362"/>
      <c r="CG8" s="362"/>
      <c r="CH8" s="362"/>
      <c r="CI8" s="362"/>
      <c r="CJ8" s="362"/>
      <c r="CK8" s="362"/>
      <c r="CL8" s="362"/>
      <c r="CM8" s="362"/>
      <c r="CN8" s="362"/>
      <c r="CO8" s="362"/>
      <c r="CP8" s="362"/>
      <c r="CQ8" s="363"/>
      <c r="CR8" s="355">
        <v>1474978</v>
      </c>
      <c r="CS8" s="356"/>
      <c r="CT8" s="356"/>
      <c r="CU8" s="356"/>
      <c r="CV8" s="356"/>
      <c r="CW8" s="356"/>
      <c r="CX8" s="356"/>
      <c r="CY8" s="357"/>
      <c r="CZ8" s="358">
        <v>26.2</v>
      </c>
      <c r="DA8" s="358"/>
      <c r="DB8" s="358"/>
      <c r="DC8" s="358"/>
      <c r="DD8" s="368" t="s">
        <v>64</v>
      </c>
      <c r="DE8" s="356"/>
      <c r="DF8" s="356"/>
      <c r="DG8" s="356"/>
      <c r="DH8" s="356"/>
      <c r="DI8" s="356"/>
      <c r="DJ8" s="356"/>
      <c r="DK8" s="356"/>
      <c r="DL8" s="356"/>
      <c r="DM8" s="356"/>
      <c r="DN8" s="356"/>
      <c r="DO8" s="356"/>
      <c r="DP8" s="357"/>
      <c r="DQ8" s="368">
        <v>868730</v>
      </c>
      <c r="DR8" s="356"/>
      <c r="DS8" s="356"/>
      <c r="DT8" s="356"/>
      <c r="DU8" s="356"/>
      <c r="DV8" s="356"/>
      <c r="DW8" s="356"/>
      <c r="DX8" s="356"/>
      <c r="DY8" s="356"/>
      <c r="DZ8" s="356"/>
      <c r="EA8" s="356"/>
      <c r="EB8" s="356"/>
      <c r="EC8" s="369"/>
    </row>
    <row r="9" spans="2:143" ht="11.25" customHeight="1">
      <c r="B9" s="361" t="s">
        <v>173</v>
      </c>
      <c r="C9" s="362"/>
      <c r="D9" s="362"/>
      <c r="E9" s="362"/>
      <c r="F9" s="362"/>
      <c r="G9" s="362"/>
      <c r="H9" s="362"/>
      <c r="I9" s="362"/>
      <c r="J9" s="362"/>
      <c r="K9" s="362"/>
      <c r="L9" s="362"/>
      <c r="M9" s="362"/>
      <c r="N9" s="362"/>
      <c r="O9" s="362"/>
      <c r="P9" s="362"/>
      <c r="Q9" s="363"/>
      <c r="R9" s="355">
        <v>18031</v>
      </c>
      <c r="S9" s="356"/>
      <c r="T9" s="356"/>
      <c r="U9" s="356"/>
      <c r="V9" s="356"/>
      <c r="W9" s="356"/>
      <c r="X9" s="356"/>
      <c r="Y9" s="357"/>
      <c r="Z9" s="358">
        <v>0.3</v>
      </c>
      <c r="AA9" s="358"/>
      <c r="AB9" s="358"/>
      <c r="AC9" s="358"/>
      <c r="AD9" s="359">
        <v>18031</v>
      </c>
      <c r="AE9" s="359"/>
      <c r="AF9" s="359"/>
      <c r="AG9" s="359"/>
      <c r="AH9" s="359"/>
      <c r="AI9" s="359"/>
      <c r="AJ9" s="359"/>
      <c r="AK9" s="359"/>
      <c r="AL9" s="364">
        <v>0.5</v>
      </c>
      <c r="AM9" s="365"/>
      <c r="AN9" s="365"/>
      <c r="AO9" s="366"/>
      <c r="AP9" s="361" t="s">
        <v>174</v>
      </c>
      <c r="AQ9" s="362"/>
      <c r="AR9" s="362"/>
      <c r="AS9" s="362"/>
      <c r="AT9" s="362"/>
      <c r="AU9" s="362"/>
      <c r="AV9" s="362"/>
      <c r="AW9" s="362"/>
      <c r="AX9" s="362"/>
      <c r="AY9" s="362"/>
      <c r="AZ9" s="362"/>
      <c r="BA9" s="362"/>
      <c r="BB9" s="362"/>
      <c r="BC9" s="362"/>
      <c r="BD9" s="362"/>
      <c r="BE9" s="362"/>
      <c r="BF9" s="363"/>
      <c r="BG9" s="355">
        <v>433152</v>
      </c>
      <c r="BH9" s="356"/>
      <c r="BI9" s="356"/>
      <c r="BJ9" s="356"/>
      <c r="BK9" s="356"/>
      <c r="BL9" s="356"/>
      <c r="BM9" s="356"/>
      <c r="BN9" s="357"/>
      <c r="BO9" s="358">
        <v>24.9</v>
      </c>
      <c r="BP9" s="358"/>
      <c r="BQ9" s="358"/>
      <c r="BR9" s="358"/>
      <c r="BS9" s="359" t="s">
        <v>64</v>
      </c>
      <c r="BT9" s="359"/>
      <c r="BU9" s="359"/>
      <c r="BV9" s="359"/>
      <c r="BW9" s="359"/>
      <c r="BX9" s="359"/>
      <c r="BY9" s="359"/>
      <c r="BZ9" s="359"/>
      <c r="CA9" s="359"/>
      <c r="CB9" s="360"/>
      <c r="CD9" s="361" t="s">
        <v>175</v>
      </c>
      <c r="CE9" s="362"/>
      <c r="CF9" s="362"/>
      <c r="CG9" s="362"/>
      <c r="CH9" s="362"/>
      <c r="CI9" s="362"/>
      <c r="CJ9" s="362"/>
      <c r="CK9" s="362"/>
      <c r="CL9" s="362"/>
      <c r="CM9" s="362"/>
      <c r="CN9" s="362"/>
      <c r="CO9" s="362"/>
      <c r="CP9" s="362"/>
      <c r="CQ9" s="363"/>
      <c r="CR9" s="355">
        <v>338652</v>
      </c>
      <c r="CS9" s="356"/>
      <c r="CT9" s="356"/>
      <c r="CU9" s="356"/>
      <c r="CV9" s="356"/>
      <c r="CW9" s="356"/>
      <c r="CX9" s="356"/>
      <c r="CY9" s="357"/>
      <c r="CZ9" s="358">
        <v>6</v>
      </c>
      <c r="DA9" s="358"/>
      <c r="DB9" s="358"/>
      <c r="DC9" s="358"/>
      <c r="DD9" s="368" t="s">
        <v>64</v>
      </c>
      <c r="DE9" s="356"/>
      <c r="DF9" s="356"/>
      <c r="DG9" s="356"/>
      <c r="DH9" s="356"/>
      <c r="DI9" s="356"/>
      <c r="DJ9" s="356"/>
      <c r="DK9" s="356"/>
      <c r="DL9" s="356"/>
      <c r="DM9" s="356"/>
      <c r="DN9" s="356"/>
      <c r="DO9" s="356"/>
      <c r="DP9" s="357"/>
      <c r="DQ9" s="368">
        <v>322210</v>
      </c>
      <c r="DR9" s="356"/>
      <c r="DS9" s="356"/>
      <c r="DT9" s="356"/>
      <c r="DU9" s="356"/>
      <c r="DV9" s="356"/>
      <c r="DW9" s="356"/>
      <c r="DX9" s="356"/>
      <c r="DY9" s="356"/>
      <c r="DZ9" s="356"/>
      <c r="EA9" s="356"/>
      <c r="EB9" s="356"/>
      <c r="EC9" s="369"/>
    </row>
    <row r="10" spans="2:143" ht="11.25" customHeight="1">
      <c r="B10" s="361" t="s">
        <v>176</v>
      </c>
      <c r="C10" s="362"/>
      <c r="D10" s="362"/>
      <c r="E10" s="362"/>
      <c r="F10" s="362"/>
      <c r="G10" s="362"/>
      <c r="H10" s="362"/>
      <c r="I10" s="362"/>
      <c r="J10" s="362"/>
      <c r="K10" s="362"/>
      <c r="L10" s="362"/>
      <c r="M10" s="362"/>
      <c r="N10" s="362"/>
      <c r="O10" s="362"/>
      <c r="P10" s="362"/>
      <c r="Q10" s="363"/>
      <c r="R10" s="355" t="s">
        <v>64</v>
      </c>
      <c r="S10" s="356"/>
      <c r="T10" s="356"/>
      <c r="U10" s="356"/>
      <c r="V10" s="356"/>
      <c r="W10" s="356"/>
      <c r="X10" s="356"/>
      <c r="Y10" s="357"/>
      <c r="Z10" s="358" t="s">
        <v>64</v>
      </c>
      <c r="AA10" s="358"/>
      <c r="AB10" s="358"/>
      <c r="AC10" s="358"/>
      <c r="AD10" s="359" t="s">
        <v>64</v>
      </c>
      <c r="AE10" s="359"/>
      <c r="AF10" s="359"/>
      <c r="AG10" s="359"/>
      <c r="AH10" s="359"/>
      <c r="AI10" s="359"/>
      <c r="AJ10" s="359"/>
      <c r="AK10" s="359"/>
      <c r="AL10" s="364" t="s">
        <v>64</v>
      </c>
      <c r="AM10" s="365"/>
      <c r="AN10" s="365"/>
      <c r="AO10" s="366"/>
      <c r="AP10" s="361" t="s">
        <v>177</v>
      </c>
      <c r="AQ10" s="362"/>
      <c r="AR10" s="362"/>
      <c r="AS10" s="362"/>
      <c r="AT10" s="362"/>
      <c r="AU10" s="362"/>
      <c r="AV10" s="362"/>
      <c r="AW10" s="362"/>
      <c r="AX10" s="362"/>
      <c r="AY10" s="362"/>
      <c r="AZ10" s="362"/>
      <c r="BA10" s="362"/>
      <c r="BB10" s="362"/>
      <c r="BC10" s="362"/>
      <c r="BD10" s="362"/>
      <c r="BE10" s="362"/>
      <c r="BF10" s="363"/>
      <c r="BG10" s="355">
        <v>43040</v>
      </c>
      <c r="BH10" s="356"/>
      <c r="BI10" s="356"/>
      <c r="BJ10" s="356"/>
      <c r="BK10" s="356"/>
      <c r="BL10" s="356"/>
      <c r="BM10" s="356"/>
      <c r="BN10" s="357"/>
      <c r="BO10" s="358">
        <v>2.5</v>
      </c>
      <c r="BP10" s="358"/>
      <c r="BQ10" s="358"/>
      <c r="BR10" s="358"/>
      <c r="BS10" s="359">
        <v>7150</v>
      </c>
      <c r="BT10" s="359"/>
      <c r="BU10" s="359"/>
      <c r="BV10" s="359"/>
      <c r="BW10" s="359"/>
      <c r="BX10" s="359"/>
      <c r="BY10" s="359"/>
      <c r="BZ10" s="359"/>
      <c r="CA10" s="359"/>
      <c r="CB10" s="360"/>
      <c r="CD10" s="361" t="s">
        <v>178</v>
      </c>
      <c r="CE10" s="362"/>
      <c r="CF10" s="362"/>
      <c r="CG10" s="362"/>
      <c r="CH10" s="362"/>
      <c r="CI10" s="362"/>
      <c r="CJ10" s="362"/>
      <c r="CK10" s="362"/>
      <c r="CL10" s="362"/>
      <c r="CM10" s="362"/>
      <c r="CN10" s="362"/>
      <c r="CO10" s="362"/>
      <c r="CP10" s="362"/>
      <c r="CQ10" s="363"/>
      <c r="CR10" s="355">
        <v>1000</v>
      </c>
      <c r="CS10" s="356"/>
      <c r="CT10" s="356"/>
      <c r="CU10" s="356"/>
      <c r="CV10" s="356"/>
      <c r="CW10" s="356"/>
      <c r="CX10" s="356"/>
      <c r="CY10" s="357"/>
      <c r="CZ10" s="358">
        <v>0</v>
      </c>
      <c r="DA10" s="358"/>
      <c r="DB10" s="358"/>
      <c r="DC10" s="358"/>
      <c r="DD10" s="368" t="s">
        <v>64</v>
      </c>
      <c r="DE10" s="356"/>
      <c r="DF10" s="356"/>
      <c r="DG10" s="356"/>
      <c r="DH10" s="356"/>
      <c r="DI10" s="356"/>
      <c r="DJ10" s="356"/>
      <c r="DK10" s="356"/>
      <c r="DL10" s="356"/>
      <c r="DM10" s="356"/>
      <c r="DN10" s="356"/>
      <c r="DO10" s="356"/>
      <c r="DP10" s="357"/>
      <c r="DQ10" s="368">
        <v>500</v>
      </c>
      <c r="DR10" s="356"/>
      <c r="DS10" s="356"/>
      <c r="DT10" s="356"/>
      <c r="DU10" s="356"/>
      <c r="DV10" s="356"/>
      <c r="DW10" s="356"/>
      <c r="DX10" s="356"/>
      <c r="DY10" s="356"/>
      <c r="DZ10" s="356"/>
      <c r="EA10" s="356"/>
      <c r="EB10" s="356"/>
      <c r="EC10" s="369"/>
    </row>
    <row r="11" spans="2:143" ht="11.25" customHeight="1">
      <c r="B11" s="361" t="s">
        <v>179</v>
      </c>
      <c r="C11" s="362"/>
      <c r="D11" s="362"/>
      <c r="E11" s="362"/>
      <c r="F11" s="362"/>
      <c r="G11" s="362"/>
      <c r="H11" s="362"/>
      <c r="I11" s="362"/>
      <c r="J11" s="362"/>
      <c r="K11" s="362"/>
      <c r="L11" s="362"/>
      <c r="M11" s="362"/>
      <c r="N11" s="362"/>
      <c r="O11" s="362"/>
      <c r="P11" s="362"/>
      <c r="Q11" s="363"/>
      <c r="R11" s="355">
        <v>239290</v>
      </c>
      <c r="S11" s="356"/>
      <c r="T11" s="356"/>
      <c r="U11" s="356"/>
      <c r="V11" s="356"/>
      <c r="W11" s="356"/>
      <c r="X11" s="356"/>
      <c r="Y11" s="357"/>
      <c r="Z11" s="364">
        <v>4.0999999999999996</v>
      </c>
      <c r="AA11" s="365"/>
      <c r="AB11" s="365"/>
      <c r="AC11" s="370"/>
      <c r="AD11" s="368">
        <v>239290</v>
      </c>
      <c r="AE11" s="356"/>
      <c r="AF11" s="356"/>
      <c r="AG11" s="356"/>
      <c r="AH11" s="356"/>
      <c r="AI11" s="356"/>
      <c r="AJ11" s="356"/>
      <c r="AK11" s="357"/>
      <c r="AL11" s="364">
        <v>6.9</v>
      </c>
      <c r="AM11" s="365"/>
      <c r="AN11" s="365"/>
      <c r="AO11" s="366"/>
      <c r="AP11" s="361" t="s">
        <v>180</v>
      </c>
      <c r="AQ11" s="362"/>
      <c r="AR11" s="362"/>
      <c r="AS11" s="362"/>
      <c r="AT11" s="362"/>
      <c r="AU11" s="362"/>
      <c r="AV11" s="362"/>
      <c r="AW11" s="362"/>
      <c r="AX11" s="362"/>
      <c r="AY11" s="362"/>
      <c r="AZ11" s="362"/>
      <c r="BA11" s="362"/>
      <c r="BB11" s="362"/>
      <c r="BC11" s="362"/>
      <c r="BD11" s="362"/>
      <c r="BE11" s="362"/>
      <c r="BF11" s="363"/>
      <c r="BG11" s="355">
        <v>135548</v>
      </c>
      <c r="BH11" s="356"/>
      <c r="BI11" s="356"/>
      <c r="BJ11" s="356"/>
      <c r="BK11" s="356"/>
      <c r="BL11" s="356"/>
      <c r="BM11" s="356"/>
      <c r="BN11" s="357"/>
      <c r="BO11" s="358">
        <v>7.8</v>
      </c>
      <c r="BP11" s="358"/>
      <c r="BQ11" s="358"/>
      <c r="BR11" s="358"/>
      <c r="BS11" s="359">
        <v>38736</v>
      </c>
      <c r="BT11" s="359"/>
      <c r="BU11" s="359"/>
      <c r="BV11" s="359"/>
      <c r="BW11" s="359"/>
      <c r="BX11" s="359"/>
      <c r="BY11" s="359"/>
      <c r="BZ11" s="359"/>
      <c r="CA11" s="359"/>
      <c r="CB11" s="360"/>
      <c r="CD11" s="361" t="s">
        <v>181</v>
      </c>
      <c r="CE11" s="362"/>
      <c r="CF11" s="362"/>
      <c r="CG11" s="362"/>
      <c r="CH11" s="362"/>
      <c r="CI11" s="362"/>
      <c r="CJ11" s="362"/>
      <c r="CK11" s="362"/>
      <c r="CL11" s="362"/>
      <c r="CM11" s="362"/>
      <c r="CN11" s="362"/>
      <c r="CO11" s="362"/>
      <c r="CP11" s="362"/>
      <c r="CQ11" s="363"/>
      <c r="CR11" s="355">
        <v>184678</v>
      </c>
      <c r="CS11" s="356"/>
      <c r="CT11" s="356"/>
      <c r="CU11" s="356"/>
      <c r="CV11" s="356"/>
      <c r="CW11" s="356"/>
      <c r="CX11" s="356"/>
      <c r="CY11" s="357"/>
      <c r="CZ11" s="358">
        <v>3.3</v>
      </c>
      <c r="DA11" s="358"/>
      <c r="DB11" s="358"/>
      <c r="DC11" s="358"/>
      <c r="DD11" s="368">
        <v>68863</v>
      </c>
      <c r="DE11" s="356"/>
      <c r="DF11" s="356"/>
      <c r="DG11" s="356"/>
      <c r="DH11" s="356"/>
      <c r="DI11" s="356"/>
      <c r="DJ11" s="356"/>
      <c r="DK11" s="356"/>
      <c r="DL11" s="356"/>
      <c r="DM11" s="356"/>
      <c r="DN11" s="356"/>
      <c r="DO11" s="356"/>
      <c r="DP11" s="357"/>
      <c r="DQ11" s="368">
        <v>110007</v>
      </c>
      <c r="DR11" s="356"/>
      <c r="DS11" s="356"/>
      <c r="DT11" s="356"/>
      <c r="DU11" s="356"/>
      <c r="DV11" s="356"/>
      <c r="DW11" s="356"/>
      <c r="DX11" s="356"/>
      <c r="DY11" s="356"/>
      <c r="DZ11" s="356"/>
      <c r="EA11" s="356"/>
      <c r="EB11" s="356"/>
      <c r="EC11" s="369"/>
    </row>
    <row r="12" spans="2:143" ht="11.25" customHeight="1">
      <c r="B12" s="361" t="s">
        <v>182</v>
      </c>
      <c r="C12" s="362"/>
      <c r="D12" s="362"/>
      <c r="E12" s="362"/>
      <c r="F12" s="362"/>
      <c r="G12" s="362"/>
      <c r="H12" s="362"/>
      <c r="I12" s="362"/>
      <c r="J12" s="362"/>
      <c r="K12" s="362"/>
      <c r="L12" s="362"/>
      <c r="M12" s="362"/>
      <c r="N12" s="362"/>
      <c r="O12" s="362"/>
      <c r="P12" s="362"/>
      <c r="Q12" s="363"/>
      <c r="R12" s="355">
        <v>23759</v>
      </c>
      <c r="S12" s="356"/>
      <c r="T12" s="356"/>
      <c r="U12" s="356"/>
      <c r="V12" s="356"/>
      <c r="W12" s="356"/>
      <c r="X12" s="356"/>
      <c r="Y12" s="357"/>
      <c r="Z12" s="358">
        <v>0.4</v>
      </c>
      <c r="AA12" s="358"/>
      <c r="AB12" s="358"/>
      <c r="AC12" s="358"/>
      <c r="AD12" s="359">
        <v>23759</v>
      </c>
      <c r="AE12" s="359"/>
      <c r="AF12" s="359"/>
      <c r="AG12" s="359"/>
      <c r="AH12" s="359"/>
      <c r="AI12" s="359"/>
      <c r="AJ12" s="359"/>
      <c r="AK12" s="359"/>
      <c r="AL12" s="364">
        <v>0.7</v>
      </c>
      <c r="AM12" s="365"/>
      <c r="AN12" s="365"/>
      <c r="AO12" s="366"/>
      <c r="AP12" s="361" t="s">
        <v>183</v>
      </c>
      <c r="AQ12" s="362"/>
      <c r="AR12" s="362"/>
      <c r="AS12" s="362"/>
      <c r="AT12" s="362"/>
      <c r="AU12" s="362"/>
      <c r="AV12" s="362"/>
      <c r="AW12" s="362"/>
      <c r="AX12" s="362"/>
      <c r="AY12" s="362"/>
      <c r="AZ12" s="362"/>
      <c r="BA12" s="362"/>
      <c r="BB12" s="362"/>
      <c r="BC12" s="362"/>
      <c r="BD12" s="362"/>
      <c r="BE12" s="362"/>
      <c r="BF12" s="363"/>
      <c r="BG12" s="355">
        <v>1018228</v>
      </c>
      <c r="BH12" s="356"/>
      <c r="BI12" s="356"/>
      <c r="BJ12" s="356"/>
      <c r="BK12" s="356"/>
      <c r="BL12" s="356"/>
      <c r="BM12" s="356"/>
      <c r="BN12" s="357"/>
      <c r="BO12" s="358">
        <v>58.5</v>
      </c>
      <c r="BP12" s="358"/>
      <c r="BQ12" s="358"/>
      <c r="BR12" s="358"/>
      <c r="BS12" s="359" t="s">
        <v>64</v>
      </c>
      <c r="BT12" s="359"/>
      <c r="BU12" s="359"/>
      <c r="BV12" s="359"/>
      <c r="BW12" s="359"/>
      <c r="BX12" s="359"/>
      <c r="BY12" s="359"/>
      <c r="BZ12" s="359"/>
      <c r="CA12" s="359"/>
      <c r="CB12" s="360"/>
      <c r="CD12" s="361" t="s">
        <v>184</v>
      </c>
      <c r="CE12" s="362"/>
      <c r="CF12" s="362"/>
      <c r="CG12" s="362"/>
      <c r="CH12" s="362"/>
      <c r="CI12" s="362"/>
      <c r="CJ12" s="362"/>
      <c r="CK12" s="362"/>
      <c r="CL12" s="362"/>
      <c r="CM12" s="362"/>
      <c r="CN12" s="362"/>
      <c r="CO12" s="362"/>
      <c r="CP12" s="362"/>
      <c r="CQ12" s="363"/>
      <c r="CR12" s="355">
        <v>61450</v>
      </c>
      <c r="CS12" s="356"/>
      <c r="CT12" s="356"/>
      <c r="CU12" s="356"/>
      <c r="CV12" s="356"/>
      <c r="CW12" s="356"/>
      <c r="CX12" s="356"/>
      <c r="CY12" s="357"/>
      <c r="CZ12" s="358">
        <v>1.1000000000000001</v>
      </c>
      <c r="DA12" s="358"/>
      <c r="DB12" s="358"/>
      <c r="DC12" s="358"/>
      <c r="DD12" s="368">
        <v>1538</v>
      </c>
      <c r="DE12" s="356"/>
      <c r="DF12" s="356"/>
      <c r="DG12" s="356"/>
      <c r="DH12" s="356"/>
      <c r="DI12" s="356"/>
      <c r="DJ12" s="356"/>
      <c r="DK12" s="356"/>
      <c r="DL12" s="356"/>
      <c r="DM12" s="356"/>
      <c r="DN12" s="356"/>
      <c r="DO12" s="356"/>
      <c r="DP12" s="357"/>
      <c r="DQ12" s="368">
        <v>53844</v>
      </c>
      <c r="DR12" s="356"/>
      <c r="DS12" s="356"/>
      <c r="DT12" s="356"/>
      <c r="DU12" s="356"/>
      <c r="DV12" s="356"/>
      <c r="DW12" s="356"/>
      <c r="DX12" s="356"/>
      <c r="DY12" s="356"/>
      <c r="DZ12" s="356"/>
      <c r="EA12" s="356"/>
      <c r="EB12" s="356"/>
      <c r="EC12" s="369"/>
    </row>
    <row r="13" spans="2:143" ht="11.25" customHeight="1">
      <c r="B13" s="361" t="s">
        <v>185</v>
      </c>
      <c r="C13" s="362"/>
      <c r="D13" s="362"/>
      <c r="E13" s="362"/>
      <c r="F13" s="362"/>
      <c r="G13" s="362"/>
      <c r="H13" s="362"/>
      <c r="I13" s="362"/>
      <c r="J13" s="362"/>
      <c r="K13" s="362"/>
      <c r="L13" s="362"/>
      <c r="M13" s="362"/>
      <c r="N13" s="362"/>
      <c r="O13" s="362"/>
      <c r="P13" s="362"/>
      <c r="Q13" s="363"/>
      <c r="R13" s="355" t="s">
        <v>64</v>
      </c>
      <c r="S13" s="356"/>
      <c r="T13" s="356"/>
      <c r="U13" s="356"/>
      <c r="V13" s="356"/>
      <c r="W13" s="356"/>
      <c r="X13" s="356"/>
      <c r="Y13" s="357"/>
      <c r="Z13" s="358" t="s">
        <v>64</v>
      </c>
      <c r="AA13" s="358"/>
      <c r="AB13" s="358"/>
      <c r="AC13" s="358"/>
      <c r="AD13" s="359" t="s">
        <v>64</v>
      </c>
      <c r="AE13" s="359"/>
      <c r="AF13" s="359"/>
      <c r="AG13" s="359"/>
      <c r="AH13" s="359"/>
      <c r="AI13" s="359"/>
      <c r="AJ13" s="359"/>
      <c r="AK13" s="359"/>
      <c r="AL13" s="364" t="s">
        <v>64</v>
      </c>
      <c r="AM13" s="365"/>
      <c r="AN13" s="365"/>
      <c r="AO13" s="366"/>
      <c r="AP13" s="361" t="s">
        <v>186</v>
      </c>
      <c r="AQ13" s="362"/>
      <c r="AR13" s="362"/>
      <c r="AS13" s="362"/>
      <c r="AT13" s="362"/>
      <c r="AU13" s="362"/>
      <c r="AV13" s="362"/>
      <c r="AW13" s="362"/>
      <c r="AX13" s="362"/>
      <c r="AY13" s="362"/>
      <c r="AZ13" s="362"/>
      <c r="BA13" s="362"/>
      <c r="BB13" s="362"/>
      <c r="BC13" s="362"/>
      <c r="BD13" s="362"/>
      <c r="BE13" s="362"/>
      <c r="BF13" s="363"/>
      <c r="BG13" s="355">
        <v>1015727</v>
      </c>
      <c r="BH13" s="356"/>
      <c r="BI13" s="356"/>
      <c r="BJ13" s="356"/>
      <c r="BK13" s="356"/>
      <c r="BL13" s="356"/>
      <c r="BM13" s="356"/>
      <c r="BN13" s="357"/>
      <c r="BO13" s="358">
        <v>58.3</v>
      </c>
      <c r="BP13" s="358"/>
      <c r="BQ13" s="358"/>
      <c r="BR13" s="358"/>
      <c r="BS13" s="359" t="s">
        <v>64</v>
      </c>
      <c r="BT13" s="359"/>
      <c r="BU13" s="359"/>
      <c r="BV13" s="359"/>
      <c r="BW13" s="359"/>
      <c r="BX13" s="359"/>
      <c r="BY13" s="359"/>
      <c r="BZ13" s="359"/>
      <c r="CA13" s="359"/>
      <c r="CB13" s="360"/>
      <c r="CD13" s="361" t="s">
        <v>187</v>
      </c>
      <c r="CE13" s="362"/>
      <c r="CF13" s="362"/>
      <c r="CG13" s="362"/>
      <c r="CH13" s="362"/>
      <c r="CI13" s="362"/>
      <c r="CJ13" s="362"/>
      <c r="CK13" s="362"/>
      <c r="CL13" s="362"/>
      <c r="CM13" s="362"/>
      <c r="CN13" s="362"/>
      <c r="CO13" s="362"/>
      <c r="CP13" s="362"/>
      <c r="CQ13" s="363"/>
      <c r="CR13" s="355">
        <v>638016</v>
      </c>
      <c r="CS13" s="356"/>
      <c r="CT13" s="356"/>
      <c r="CU13" s="356"/>
      <c r="CV13" s="356"/>
      <c r="CW13" s="356"/>
      <c r="CX13" s="356"/>
      <c r="CY13" s="357"/>
      <c r="CZ13" s="358">
        <v>11.4</v>
      </c>
      <c r="DA13" s="358"/>
      <c r="DB13" s="358"/>
      <c r="DC13" s="358"/>
      <c r="DD13" s="368">
        <v>296784</v>
      </c>
      <c r="DE13" s="356"/>
      <c r="DF13" s="356"/>
      <c r="DG13" s="356"/>
      <c r="DH13" s="356"/>
      <c r="DI13" s="356"/>
      <c r="DJ13" s="356"/>
      <c r="DK13" s="356"/>
      <c r="DL13" s="356"/>
      <c r="DM13" s="356"/>
      <c r="DN13" s="356"/>
      <c r="DO13" s="356"/>
      <c r="DP13" s="357"/>
      <c r="DQ13" s="368">
        <v>345411</v>
      </c>
      <c r="DR13" s="356"/>
      <c r="DS13" s="356"/>
      <c r="DT13" s="356"/>
      <c r="DU13" s="356"/>
      <c r="DV13" s="356"/>
      <c r="DW13" s="356"/>
      <c r="DX13" s="356"/>
      <c r="DY13" s="356"/>
      <c r="DZ13" s="356"/>
      <c r="EA13" s="356"/>
      <c r="EB13" s="356"/>
      <c r="EC13" s="369"/>
    </row>
    <row r="14" spans="2:143" ht="11.25" customHeight="1">
      <c r="B14" s="361" t="s">
        <v>188</v>
      </c>
      <c r="C14" s="362"/>
      <c r="D14" s="362"/>
      <c r="E14" s="362"/>
      <c r="F14" s="362"/>
      <c r="G14" s="362"/>
      <c r="H14" s="362"/>
      <c r="I14" s="362"/>
      <c r="J14" s="362"/>
      <c r="K14" s="362"/>
      <c r="L14" s="362"/>
      <c r="M14" s="362"/>
      <c r="N14" s="362"/>
      <c r="O14" s="362"/>
      <c r="P14" s="362"/>
      <c r="Q14" s="363"/>
      <c r="R14" s="355" t="s">
        <v>64</v>
      </c>
      <c r="S14" s="356"/>
      <c r="T14" s="356"/>
      <c r="U14" s="356"/>
      <c r="V14" s="356"/>
      <c r="W14" s="356"/>
      <c r="X14" s="356"/>
      <c r="Y14" s="357"/>
      <c r="Z14" s="358" t="s">
        <v>64</v>
      </c>
      <c r="AA14" s="358"/>
      <c r="AB14" s="358"/>
      <c r="AC14" s="358"/>
      <c r="AD14" s="359" t="s">
        <v>64</v>
      </c>
      <c r="AE14" s="359"/>
      <c r="AF14" s="359"/>
      <c r="AG14" s="359"/>
      <c r="AH14" s="359"/>
      <c r="AI14" s="359"/>
      <c r="AJ14" s="359"/>
      <c r="AK14" s="359"/>
      <c r="AL14" s="364" t="s">
        <v>64</v>
      </c>
      <c r="AM14" s="365"/>
      <c r="AN14" s="365"/>
      <c r="AO14" s="366"/>
      <c r="AP14" s="361" t="s">
        <v>189</v>
      </c>
      <c r="AQ14" s="362"/>
      <c r="AR14" s="362"/>
      <c r="AS14" s="362"/>
      <c r="AT14" s="362"/>
      <c r="AU14" s="362"/>
      <c r="AV14" s="362"/>
      <c r="AW14" s="362"/>
      <c r="AX14" s="362"/>
      <c r="AY14" s="362"/>
      <c r="AZ14" s="362"/>
      <c r="BA14" s="362"/>
      <c r="BB14" s="362"/>
      <c r="BC14" s="362"/>
      <c r="BD14" s="362"/>
      <c r="BE14" s="362"/>
      <c r="BF14" s="363"/>
      <c r="BG14" s="355">
        <v>37645</v>
      </c>
      <c r="BH14" s="356"/>
      <c r="BI14" s="356"/>
      <c r="BJ14" s="356"/>
      <c r="BK14" s="356"/>
      <c r="BL14" s="356"/>
      <c r="BM14" s="356"/>
      <c r="BN14" s="357"/>
      <c r="BO14" s="358">
        <v>2.2000000000000002</v>
      </c>
      <c r="BP14" s="358"/>
      <c r="BQ14" s="358"/>
      <c r="BR14" s="358"/>
      <c r="BS14" s="359" t="s">
        <v>64</v>
      </c>
      <c r="BT14" s="359"/>
      <c r="BU14" s="359"/>
      <c r="BV14" s="359"/>
      <c r="BW14" s="359"/>
      <c r="BX14" s="359"/>
      <c r="BY14" s="359"/>
      <c r="BZ14" s="359"/>
      <c r="CA14" s="359"/>
      <c r="CB14" s="360"/>
      <c r="CD14" s="361" t="s">
        <v>190</v>
      </c>
      <c r="CE14" s="362"/>
      <c r="CF14" s="362"/>
      <c r="CG14" s="362"/>
      <c r="CH14" s="362"/>
      <c r="CI14" s="362"/>
      <c r="CJ14" s="362"/>
      <c r="CK14" s="362"/>
      <c r="CL14" s="362"/>
      <c r="CM14" s="362"/>
      <c r="CN14" s="362"/>
      <c r="CO14" s="362"/>
      <c r="CP14" s="362"/>
      <c r="CQ14" s="363"/>
      <c r="CR14" s="355">
        <v>282108</v>
      </c>
      <c r="CS14" s="356"/>
      <c r="CT14" s="356"/>
      <c r="CU14" s="356"/>
      <c r="CV14" s="356"/>
      <c r="CW14" s="356"/>
      <c r="CX14" s="356"/>
      <c r="CY14" s="357"/>
      <c r="CZ14" s="358">
        <v>5</v>
      </c>
      <c r="DA14" s="358"/>
      <c r="DB14" s="358"/>
      <c r="DC14" s="358"/>
      <c r="DD14" s="368">
        <v>43172</v>
      </c>
      <c r="DE14" s="356"/>
      <c r="DF14" s="356"/>
      <c r="DG14" s="356"/>
      <c r="DH14" s="356"/>
      <c r="DI14" s="356"/>
      <c r="DJ14" s="356"/>
      <c r="DK14" s="356"/>
      <c r="DL14" s="356"/>
      <c r="DM14" s="356"/>
      <c r="DN14" s="356"/>
      <c r="DO14" s="356"/>
      <c r="DP14" s="357"/>
      <c r="DQ14" s="368">
        <v>235105</v>
      </c>
      <c r="DR14" s="356"/>
      <c r="DS14" s="356"/>
      <c r="DT14" s="356"/>
      <c r="DU14" s="356"/>
      <c r="DV14" s="356"/>
      <c r="DW14" s="356"/>
      <c r="DX14" s="356"/>
      <c r="DY14" s="356"/>
      <c r="DZ14" s="356"/>
      <c r="EA14" s="356"/>
      <c r="EB14" s="356"/>
      <c r="EC14" s="369"/>
    </row>
    <row r="15" spans="2:143" ht="11.25" customHeight="1">
      <c r="B15" s="361" t="s">
        <v>191</v>
      </c>
      <c r="C15" s="362"/>
      <c r="D15" s="362"/>
      <c r="E15" s="362"/>
      <c r="F15" s="362"/>
      <c r="G15" s="362"/>
      <c r="H15" s="362"/>
      <c r="I15" s="362"/>
      <c r="J15" s="362"/>
      <c r="K15" s="362"/>
      <c r="L15" s="362"/>
      <c r="M15" s="362"/>
      <c r="N15" s="362"/>
      <c r="O15" s="362"/>
      <c r="P15" s="362"/>
      <c r="Q15" s="363"/>
      <c r="R15" s="355">
        <v>9973</v>
      </c>
      <c r="S15" s="356"/>
      <c r="T15" s="356"/>
      <c r="U15" s="356"/>
      <c r="V15" s="356"/>
      <c r="W15" s="356"/>
      <c r="X15" s="356"/>
      <c r="Y15" s="357"/>
      <c r="Z15" s="358">
        <v>0.2</v>
      </c>
      <c r="AA15" s="358"/>
      <c r="AB15" s="358"/>
      <c r="AC15" s="358"/>
      <c r="AD15" s="359">
        <v>9973</v>
      </c>
      <c r="AE15" s="359"/>
      <c r="AF15" s="359"/>
      <c r="AG15" s="359"/>
      <c r="AH15" s="359"/>
      <c r="AI15" s="359"/>
      <c r="AJ15" s="359"/>
      <c r="AK15" s="359"/>
      <c r="AL15" s="364">
        <v>0.3</v>
      </c>
      <c r="AM15" s="365"/>
      <c r="AN15" s="365"/>
      <c r="AO15" s="366"/>
      <c r="AP15" s="361" t="s">
        <v>192</v>
      </c>
      <c r="AQ15" s="362"/>
      <c r="AR15" s="362"/>
      <c r="AS15" s="362"/>
      <c r="AT15" s="362"/>
      <c r="AU15" s="362"/>
      <c r="AV15" s="362"/>
      <c r="AW15" s="362"/>
      <c r="AX15" s="362"/>
      <c r="AY15" s="362"/>
      <c r="AZ15" s="362"/>
      <c r="BA15" s="362"/>
      <c r="BB15" s="362"/>
      <c r="BC15" s="362"/>
      <c r="BD15" s="362"/>
      <c r="BE15" s="362"/>
      <c r="BF15" s="363"/>
      <c r="BG15" s="355">
        <v>59191</v>
      </c>
      <c r="BH15" s="356"/>
      <c r="BI15" s="356"/>
      <c r="BJ15" s="356"/>
      <c r="BK15" s="356"/>
      <c r="BL15" s="356"/>
      <c r="BM15" s="356"/>
      <c r="BN15" s="357"/>
      <c r="BO15" s="358">
        <v>3.4</v>
      </c>
      <c r="BP15" s="358"/>
      <c r="BQ15" s="358"/>
      <c r="BR15" s="358"/>
      <c r="BS15" s="359" t="s">
        <v>64</v>
      </c>
      <c r="BT15" s="359"/>
      <c r="BU15" s="359"/>
      <c r="BV15" s="359"/>
      <c r="BW15" s="359"/>
      <c r="BX15" s="359"/>
      <c r="BY15" s="359"/>
      <c r="BZ15" s="359"/>
      <c r="CA15" s="359"/>
      <c r="CB15" s="360"/>
      <c r="CD15" s="361" t="s">
        <v>193</v>
      </c>
      <c r="CE15" s="362"/>
      <c r="CF15" s="362"/>
      <c r="CG15" s="362"/>
      <c r="CH15" s="362"/>
      <c r="CI15" s="362"/>
      <c r="CJ15" s="362"/>
      <c r="CK15" s="362"/>
      <c r="CL15" s="362"/>
      <c r="CM15" s="362"/>
      <c r="CN15" s="362"/>
      <c r="CO15" s="362"/>
      <c r="CP15" s="362"/>
      <c r="CQ15" s="363"/>
      <c r="CR15" s="355">
        <v>632946</v>
      </c>
      <c r="CS15" s="356"/>
      <c r="CT15" s="356"/>
      <c r="CU15" s="356"/>
      <c r="CV15" s="356"/>
      <c r="CW15" s="356"/>
      <c r="CX15" s="356"/>
      <c r="CY15" s="357"/>
      <c r="CZ15" s="358">
        <v>11.3</v>
      </c>
      <c r="DA15" s="358"/>
      <c r="DB15" s="358"/>
      <c r="DC15" s="358"/>
      <c r="DD15" s="368">
        <v>122125</v>
      </c>
      <c r="DE15" s="356"/>
      <c r="DF15" s="356"/>
      <c r="DG15" s="356"/>
      <c r="DH15" s="356"/>
      <c r="DI15" s="356"/>
      <c r="DJ15" s="356"/>
      <c r="DK15" s="356"/>
      <c r="DL15" s="356"/>
      <c r="DM15" s="356"/>
      <c r="DN15" s="356"/>
      <c r="DO15" s="356"/>
      <c r="DP15" s="357"/>
      <c r="DQ15" s="368">
        <v>398603</v>
      </c>
      <c r="DR15" s="356"/>
      <c r="DS15" s="356"/>
      <c r="DT15" s="356"/>
      <c r="DU15" s="356"/>
      <c r="DV15" s="356"/>
      <c r="DW15" s="356"/>
      <c r="DX15" s="356"/>
      <c r="DY15" s="356"/>
      <c r="DZ15" s="356"/>
      <c r="EA15" s="356"/>
      <c r="EB15" s="356"/>
      <c r="EC15" s="369"/>
    </row>
    <row r="16" spans="2:143" ht="11.25" customHeight="1">
      <c r="B16" s="361" t="s">
        <v>194</v>
      </c>
      <c r="C16" s="362"/>
      <c r="D16" s="362"/>
      <c r="E16" s="362"/>
      <c r="F16" s="362"/>
      <c r="G16" s="362"/>
      <c r="H16" s="362"/>
      <c r="I16" s="362"/>
      <c r="J16" s="362"/>
      <c r="K16" s="362"/>
      <c r="L16" s="362"/>
      <c r="M16" s="362"/>
      <c r="N16" s="362"/>
      <c r="O16" s="362"/>
      <c r="P16" s="362"/>
      <c r="Q16" s="363"/>
      <c r="R16" s="355">
        <v>33353</v>
      </c>
      <c r="S16" s="356"/>
      <c r="T16" s="356"/>
      <c r="U16" s="356"/>
      <c r="V16" s="356"/>
      <c r="W16" s="356"/>
      <c r="X16" s="356"/>
      <c r="Y16" s="357"/>
      <c r="Z16" s="358">
        <v>0.6</v>
      </c>
      <c r="AA16" s="358"/>
      <c r="AB16" s="358"/>
      <c r="AC16" s="358"/>
      <c r="AD16" s="359">
        <v>33353</v>
      </c>
      <c r="AE16" s="359"/>
      <c r="AF16" s="359"/>
      <c r="AG16" s="359"/>
      <c r="AH16" s="359"/>
      <c r="AI16" s="359"/>
      <c r="AJ16" s="359"/>
      <c r="AK16" s="359"/>
      <c r="AL16" s="364">
        <v>1</v>
      </c>
      <c r="AM16" s="365"/>
      <c r="AN16" s="365"/>
      <c r="AO16" s="366"/>
      <c r="AP16" s="361" t="s">
        <v>195</v>
      </c>
      <c r="AQ16" s="362"/>
      <c r="AR16" s="362"/>
      <c r="AS16" s="362"/>
      <c r="AT16" s="362"/>
      <c r="AU16" s="362"/>
      <c r="AV16" s="362"/>
      <c r="AW16" s="362"/>
      <c r="AX16" s="362"/>
      <c r="AY16" s="362"/>
      <c r="AZ16" s="362"/>
      <c r="BA16" s="362"/>
      <c r="BB16" s="362"/>
      <c r="BC16" s="362"/>
      <c r="BD16" s="362"/>
      <c r="BE16" s="362"/>
      <c r="BF16" s="363"/>
      <c r="BG16" s="355" t="s">
        <v>64</v>
      </c>
      <c r="BH16" s="356"/>
      <c r="BI16" s="356"/>
      <c r="BJ16" s="356"/>
      <c r="BK16" s="356"/>
      <c r="BL16" s="356"/>
      <c r="BM16" s="356"/>
      <c r="BN16" s="357"/>
      <c r="BO16" s="358" t="s">
        <v>64</v>
      </c>
      <c r="BP16" s="358"/>
      <c r="BQ16" s="358"/>
      <c r="BR16" s="358"/>
      <c r="BS16" s="359" t="s">
        <v>64</v>
      </c>
      <c r="BT16" s="359"/>
      <c r="BU16" s="359"/>
      <c r="BV16" s="359"/>
      <c r="BW16" s="359"/>
      <c r="BX16" s="359"/>
      <c r="BY16" s="359"/>
      <c r="BZ16" s="359"/>
      <c r="CA16" s="359"/>
      <c r="CB16" s="360"/>
      <c r="CD16" s="361" t="s">
        <v>196</v>
      </c>
      <c r="CE16" s="362"/>
      <c r="CF16" s="362"/>
      <c r="CG16" s="362"/>
      <c r="CH16" s="362"/>
      <c r="CI16" s="362"/>
      <c r="CJ16" s="362"/>
      <c r="CK16" s="362"/>
      <c r="CL16" s="362"/>
      <c r="CM16" s="362"/>
      <c r="CN16" s="362"/>
      <c r="CO16" s="362"/>
      <c r="CP16" s="362"/>
      <c r="CQ16" s="363"/>
      <c r="CR16" s="355">
        <v>200</v>
      </c>
      <c r="CS16" s="356"/>
      <c r="CT16" s="356"/>
      <c r="CU16" s="356"/>
      <c r="CV16" s="356"/>
      <c r="CW16" s="356"/>
      <c r="CX16" s="356"/>
      <c r="CY16" s="357"/>
      <c r="CZ16" s="358">
        <v>0</v>
      </c>
      <c r="DA16" s="358"/>
      <c r="DB16" s="358"/>
      <c r="DC16" s="358"/>
      <c r="DD16" s="368" t="s">
        <v>64</v>
      </c>
      <c r="DE16" s="356"/>
      <c r="DF16" s="356"/>
      <c r="DG16" s="356"/>
      <c r="DH16" s="356"/>
      <c r="DI16" s="356"/>
      <c r="DJ16" s="356"/>
      <c r="DK16" s="356"/>
      <c r="DL16" s="356"/>
      <c r="DM16" s="356"/>
      <c r="DN16" s="356"/>
      <c r="DO16" s="356"/>
      <c r="DP16" s="357"/>
      <c r="DQ16" s="368">
        <v>200</v>
      </c>
      <c r="DR16" s="356"/>
      <c r="DS16" s="356"/>
      <c r="DT16" s="356"/>
      <c r="DU16" s="356"/>
      <c r="DV16" s="356"/>
      <c r="DW16" s="356"/>
      <c r="DX16" s="356"/>
      <c r="DY16" s="356"/>
      <c r="DZ16" s="356"/>
      <c r="EA16" s="356"/>
      <c r="EB16" s="356"/>
      <c r="EC16" s="369"/>
    </row>
    <row r="17" spans="2:133" ht="11.25" customHeight="1">
      <c r="B17" s="361" t="s">
        <v>197</v>
      </c>
      <c r="C17" s="362"/>
      <c r="D17" s="362"/>
      <c r="E17" s="362"/>
      <c r="F17" s="362"/>
      <c r="G17" s="362"/>
      <c r="H17" s="362"/>
      <c r="I17" s="362"/>
      <c r="J17" s="362"/>
      <c r="K17" s="362"/>
      <c r="L17" s="362"/>
      <c r="M17" s="362"/>
      <c r="N17" s="362"/>
      <c r="O17" s="362"/>
      <c r="P17" s="362"/>
      <c r="Q17" s="363"/>
      <c r="R17" s="355">
        <v>53074</v>
      </c>
      <c r="S17" s="356"/>
      <c r="T17" s="356"/>
      <c r="U17" s="356"/>
      <c r="V17" s="356"/>
      <c r="W17" s="356"/>
      <c r="X17" s="356"/>
      <c r="Y17" s="357"/>
      <c r="Z17" s="358">
        <v>0.9</v>
      </c>
      <c r="AA17" s="358"/>
      <c r="AB17" s="358"/>
      <c r="AC17" s="358"/>
      <c r="AD17" s="359">
        <v>53074</v>
      </c>
      <c r="AE17" s="359"/>
      <c r="AF17" s="359"/>
      <c r="AG17" s="359"/>
      <c r="AH17" s="359"/>
      <c r="AI17" s="359"/>
      <c r="AJ17" s="359"/>
      <c r="AK17" s="359"/>
      <c r="AL17" s="364">
        <v>1.5</v>
      </c>
      <c r="AM17" s="365"/>
      <c r="AN17" s="365"/>
      <c r="AO17" s="366"/>
      <c r="AP17" s="361" t="s">
        <v>198</v>
      </c>
      <c r="AQ17" s="362"/>
      <c r="AR17" s="362"/>
      <c r="AS17" s="362"/>
      <c r="AT17" s="362"/>
      <c r="AU17" s="362"/>
      <c r="AV17" s="362"/>
      <c r="AW17" s="362"/>
      <c r="AX17" s="362"/>
      <c r="AY17" s="362"/>
      <c r="AZ17" s="362"/>
      <c r="BA17" s="362"/>
      <c r="BB17" s="362"/>
      <c r="BC17" s="362"/>
      <c r="BD17" s="362"/>
      <c r="BE17" s="362"/>
      <c r="BF17" s="363"/>
      <c r="BG17" s="355" t="s">
        <v>64</v>
      </c>
      <c r="BH17" s="356"/>
      <c r="BI17" s="356"/>
      <c r="BJ17" s="356"/>
      <c r="BK17" s="356"/>
      <c r="BL17" s="356"/>
      <c r="BM17" s="356"/>
      <c r="BN17" s="357"/>
      <c r="BO17" s="358" t="s">
        <v>64</v>
      </c>
      <c r="BP17" s="358"/>
      <c r="BQ17" s="358"/>
      <c r="BR17" s="358"/>
      <c r="BS17" s="359" t="s">
        <v>64</v>
      </c>
      <c r="BT17" s="359"/>
      <c r="BU17" s="359"/>
      <c r="BV17" s="359"/>
      <c r="BW17" s="359"/>
      <c r="BX17" s="359"/>
      <c r="BY17" s="359"/>
      <c r="BZ17" s="359"/>
      <c r="CA17" s="359"/>
      <c r="CB17" s="360"/>
      <c r="CD17" s="361" t="s">
        <v>199</v>
      </c>
      <c r="CE17" s="362"/>
      <c r="CF17" s="362"/>
      <c r="CG17" s="362"/>
      <c r="CH17" s="362"/>
      <c r="CI17" s="362"/>
      <c r="CJ17" s="362"/>
      <c r="CK17" s="362"/>
      <c r="CL17" s="362"/>
      <c r="CM17" s="362"/>
      <c r="CN17" s="362"/>
      <c r="CO17" s="362"/>
      <c r="CP17" s="362"/>
      <c r="CQ17" s="363"/>
      <c r="CR17" s="355">
        <v>531119</v>
      </c>
      <c r="CS17" s="356"/>
      <c r="CT17" s="356"/>
      <c r="CU17" s="356"/>
      <c r="CV17" s="356"/>
      <c r="CW17" s="356"/>
      <c r="CX17" s="356"/>
      <c r="CY17" s="357"/>
      <c r="CZ17" s="358">
        <v>9.4</v>
      </c>
      <c r="DA17" s="358"/>
      <c r="DB17" s="358"/>
      <c r="DC17" s="358"/>
      <c r="DD17" s="368" t="s">
        <v>64</v>
      </c>
      <c r="DE17" s="356"/>
      <c r="DF17" s="356"/>
      <c r="DG17" s="356"/>
      <c r="DH17" s="356"/>
      <c r="DI17" s="356"/>
      <c r="DJ17" s="356"/>
      <c r="DK17" s="356"/>
      <c r="DL17" s="356"/>
      <c r="DM17" s="356"/>
      <c r="DN17" s="356"/>
      <c r="DO17" s="356"/>
      <c r="DP17" s="357"/>
      <c r="DQ17" s="368">
        <v>501356</v>
      </c>
      <c r="DR17" s="356"/>
      <c r="DS17" s="356"/>
      <c r="DT17" s="356"/>
      <c r="DU17" s="356"/>
      <c r="DV17" s="356"/>
      <c r="DW17" s="356"/>
      <c r="DX17" s="356"/>
      <c r="DY17" s="356"/>
      <c r="DZ17" s="356"/>
      <c r="EA17" s="356"/>
      <c r="EB17" s="356"/>
      <c r="EC17" s="369"/>
    </row>
    <row r="18" spans="2:133" ht="11.25" customHeight="1">
      <c r="B18" s="361" t="s">
        <v>200</v>
      </c>
      <c r="C18" s="362"/>
      <c r="D18" s="362"/>
      <c r="E18" s="362"/>
      <c r="F18" s="362"/>
      <c r="G18" s="362"/>
      <c r="H18" s="362"/>
      <c r="I18" s="362"/>
      <c r="J18" s="362"/>
      <c r="K18" s="362"/>
      <c r="L18" s="362"/>
      <c r="M18" s="362"/>
      <c r="N18" s="362"/>
      <c r="O18" s="362"/>
      <c r="P18" s="362"/>
      <c r="Q18" s="363"/>
      <c r="R18" s="355">
        <v>7612</v>
      </c>
      <c r="S18" s="356"/>
      <c r="T18" s="356"/>
      <c r="U18" s="356"/>
      <c r="V18" s="356"/>
      <c r="W18" s="356"/>
      <c r="X18" s="356"/>
      <c r="Y18" s="357"/>
      <c r="Z18" s="358">
        <v>0.1</v>
      </c>
      <c r="AA18" s="358"/>
      <c r="AB18" s="358"/>
      <c r="AC18" s="358"/>
      <c r="AD18" s="359">
        <v>7612</v>
      </c>
      <c r="AE18" s="359"/>
      <c r="AF18" s="359"/>
      <c r="AG18" s="359"/>
      <c r="AH18" s="359"/>
      <c r="AI18" s="359"/>
      <c r="AJ18" s="359"/>
      <c r="AK18" s="359"/>
      <c r="AL18" s="364">
        <v>0.2</v>
      </c>
      <c r="AM18" s="365"/>
      <c r="AN18" s="365"/>
      <c r="AO18" s="366"/>
      <c r="AP18" s="361" t="s">
        <v>201</v>
      </c>
      <c r="AQ18" s="362"/>
      <c r="AR18" s="362"/>
      <c r="AS18" s="362"/>
      <c r="AT18" s="362"/>
      <c r="AU18" s="362"/>
      <c r="AV18" s="362"/>
      <c r="AW18" s="362"/>
      <c r="AX18" s="362"/>
      <c r="AY18" s="362"/>
      <c r="AZ18" s="362"/>
      <c r="BA18" s="362"/>
      <c r="BB18" s="362"/>
      <c r="BC18" s="362"/>
      <c r="BD18" s="362"/>
      <c r="BE18" s="362"/>
      <c r="BF18" s="363"/>
      <c r="BG18" s="355" t="s">
        <v>64</v>
      </c>
      <c r="BH18" s="356"/>
      <c r="BI18" s="356"/>
      <c r="BJ18" s="356"/>
      <c r="BK18" s="356"/>
      <c r="BL18" s="356"/>
      <c r="BM18" s="356"/>
      <c r="BN18" s="357"/>
      <c r="BO18" s="358" t="s">
        <v>64</v>
      </c>
      <c r="BP18" s="358"/>
      <c r="BQ18" s="358"/>
      <c r="BR18" s="358"/>
      <c r="BS18" s="359" t="s">
        <v>64</v>
      </c>
      <c r="BT18" s="359"/>
      <c r="BU18" s="359"/>
      <c r="BV18" s="359"/>
      <c r="BW18" s="359"/>
      <c r="BX18" s="359"/>
      <c r="BY18" s="359"/>
      <c r="BZ18" s="359"/>
      <c r="CA18" s="359"/>
      <c r="CB18" s="360"/>
      <c r="CD18" s="361" t="s">
        <v>202</v>
      </c>
      <c r="CE18" s="362"/>
      <c r="CF18" s="362"/>
      <c r="CG18" s="362"/>
      <c r="CH18" s="362"/>
      <c r="CI18" s="362"/>
      <c r="CJ18" s="362"/>
      <c r="CK18" s="362"/>
      <c r="CL18" s="362"/>
      <c r="CM18" s="362"/>
      <c r="CN18" s="362"/>
      <c r="CO18" s="362"/>
      <c r="CP18" s="362"/>
      <c r="CQ18" s="363"/>
      <c r="CR18" s="355" t="s">
        <v>64</v>
      </c>
      <c r="CS18" s="356"/>
      <c r="CT18" s="356"/>
      <c r="CU18" s="356"/>
      <c r="CV18" s="356"/>
      <c r="CW18" s="356"/>
      <c r="CX18" s="356"/>
      <c r="CY18" s="357"/>
      <c r="CZ18" s="358" t="s">
        <v>64</v>
      </c>
      <c r="DA18" s="358"/>
      <c r="DB18" s="358"/>
      <c r="DC18" s="358"/>
      <c r="DD18" s="368" t="s">
        <v>64</v>
      </c>
      <c r="DE18" s="356"/>
      <c r="DF18" s="356"/>
      <c r="DG18" s="356"/>
      <c r="DH18" s="356"/>
      <c r="DI18" s="356"/>
      <c r="DJ18" s="356"/>
      <c r="DK18" s="356"/>
      <c r="DL18" s="356"/>
      <c r="DM18" s="356"/>
      <c r="DN18" s="356"/>
      <c r="DO18" s="356"/>
      <c r="DP18" s="357"/>
      <c r="DQ18" s="368" t="s">
        <v>64</v>
      </c>
      <c r="DR18" s="356"/>
      <c r="DS18" s="356"/>
      <c r="DT18" s="356"/>
      <c r="DU18" s="356"/>
      <c r="DV18" s="356"/>
      <c r="DW18" s="356"/>
      <c r="DX18" s="356"/>
      <c r="DY18" s="356"/>
      <c r="DZ18" s="356"/>
      <c r="EA18" s="356"/>
      <c r="EB18" s="356"/>
      <c r="EC18" s="369"/>
    </row>
    <row r="19" spans="2:133" ht="11.25" customHeight="1">
      <c r="B19" s="361" t="s">
        <v>203</v>
      </c>
      <c r="C19" s="362"/>
      <c r="D19" s="362"/>
      <c r="E19" s="362"/>
      <c r="F19" s="362"/>
      <c r="G19" s="362"/>
      <c r="H19" s="362"/>
      <c r="I19" s="362"/>
      <c r="J19" s="362"/>
      <c r="K19" s="362"/>
      <c r="L19" s="362"/>
      <c r="M19" s="362"/>
      <c r="N19" s="362"/>
      <c r="O19" s="362"/>
      <c r="P19" s="362"/>
      <c r="Q19" s="363"/>
      <c r="R19" s="355">
        <v>38590</v>
      </c>
      <c r="S19" s="356"/>
      <c r="T19" s="356"/>
      <c r="U19" s="356"/>
      <c r="V19" s="356"/>
      <c r="W19" s="356"/>
      <c r="X19" s="356"/>
      <c r="Y19" s="357"/>
      <c r="Z19" s="358">
        <v>0.7</v>
      </c>
      <c r="AA19" s="358"/>
      <c r="AB19" s="358"/>
      <c r="AC19" s="358"/>
      <c r="AD19" s="359">
        <v>38590</v>
      </c>
      <c r="AE19" s="359"/>
      <c r="AF19" s="359"/>
      <c r="AG19" s="359"/>
      <c r="AH19" s="359"/>
      <c r="AI19" s="359"/>
      <c r="AJ19" s="359"/>
      <c r="AK19" s="359"/>
      <c r="AL19" s="364">
        <v>1.1000000000000001</v>
      </c>
      <c r="AM19" s="365"/>
      <c r="AN19" s="365"/>
      <c r="AO19" s="366"/>
      <c r="AP19" s="361" t="s">
        <v>204</v>
      </c>
      <c r="AQ19" s="362"/>
      <c r="AR19" s="362"/>
      <c r="AS19" s="362"/>
      <c r="AT19" s="362"/>
      <c r="AU19" s="362"/>
      <c r="AV19" s="362"/>
      <c r="AW19" s="362"/>
      <c r="AX19" s="362"/>
      <c r="AY19" s="362"/>
      <c r="AZ19" s="362"/>
      <c r="BA19" s="362"/>
      <c r="BB19" s="362"/>
      <c r="BC19" s="362"/>
      <c r="BD19" s="362"/>
      <c r="BE19" s="362"/>
      <c r="BF19" s="363"/>
      <c r="BG19" s="355" t="s">
        <v>64</v>
      </c>
      <c r="BH19" s="356"/>
      <c r="BI19" s="356"/>
      <c r="BJ19" s="356"/>
      <c r="BK19" s="356"/>
      <c r="BL19" s="356"/>
      <c r="BM19" s="356"/>
      <c r="BN19" s="357"/>
      <c r="BO19" s="358" t="s">
        <v>64</v>
      </c>
      <c r="BP19" s="358"/>
      <c r="BQ19" s="358"/>
      <c r="BR19" s="358"/>
      <c r="BS19" s="359" t="s">
        <v>64</v>
      </c>
      <c r="BT19" s="359"/>
      <c r="BU19" s="359"/>
      <c r="BV19" s="359"/>
      <c r="BW19" s="359"/>
      <c r="BX19" s="359"/>
      <c r="BY19" s="359"/>
      <c r="BZ19" s="359"/>
      <c r="CA19" s="359"/>
      <c r="CB19" s="360"/>
      <c r="CD19" s="361" t="s">
        <v>205</v>
      </c>
      <c r="CE19" s="362"/>
      <c r="CF19" s="362"/>
      <c r="CG19" s="362"/>
      <c r="CH19" s="362"/>
      <c r="CI19" s="362"/>
      <c r="CJ19" s="362"/>
      <c r="CK19" s="362"/>
      <c r="CL19" s="362"/>
      <c r="CM19" s="362"/>
      <c r="CN19" s="362"/>
      <c r="CO19" s="362"/>
      <c r="CP19" s="362"/>
      <c r="CQ19" s="363"/>
      <c r="CR19" s="355" t="s">
        <v>64</v>
      </c>
      <c r="CS19" s="356"/>
      <c r="CT19" s="356"/>
      <c r="CU19" s="356"/>
      <c r="CV19" s="356"/>
      <c r="CW19" s="356"/>
      <c r="CX19" s="356"/>
      <c r="CY19" s="357"/>
      <c r="CZ19" s="358" t="s">
        <v>64</v>
      </c>
      <c r="DA19" s="358"/>
      <c r="DB19" s="358"/>
      <c r="DC19" s="358"/>
      <c r="DD19" s="368" t="s">
        <v>64</v>
      </c>
      <c r="DE19" s="356"/>
      <c r="DF19" s="356"/>
      <c r="DG19" s="356"/>
      <c r="DH19" s="356"/>
      <c r="DI19" s="356"/>
      <c r="DJ19" s="356"/>
      <c r="DK19" s="356"/>
      <c r="DL19" s="356"/>
      <c r="DM19" s="356"/>
      <c r="DN19" s="356"/>
      <c r="DO19" s="356"/>
      <c r="DP19" s="357"/>
      <c r="DQ19" s="368" t="s">
        <v>64</v>
      </c>
      <c r="DR19" s="356"/>
      <c r="DS19" s="356"/>
      <c r="DT19" s="356"/>
      <c r="DU19" s="356"/>
      <c r="DV19" s="356"/>
      <c r="DW19" s="356"/>
      <c r="DX19" s="356"/>
      <c r="DY19" s="356"/>
      <c r="DZ19" s="356"/>
      <c r="EA19" s="356"/>
      <c r="EB19" s="356"/>
      <c r="EC19" s="369"/>
    </row>
    <row r="20" spans="2:133" ht="11.25" customHeight="1">
      <c r="B20" s="371" t="s">
        <v>206</v>
      </c>
      <c r="C20" s="372"/>
      <c r="D20" s="372"/>
      <c r="E20" s="372"/>
      <c r="F20" s="372"/>
      <c r="G20" s="372"/>
      <c r="H20" s="372"/>
      <c r="I20" s="372"/>
      <c r="J20" s="372"/>
      <c r="K20" s="372"/>
      <c r="L20" s="372"/>
      <c r="M20" s="372"/>
      <c r="N20" s="372"/>
      <c r="O20" s="372"/>
      <c r="P20" s="372"/>
      <c r="Q20" s="373"/>
      <c r="R20" s="355">
        <v>6872</v>
      </c>
      <c r="S20" s="356"/>
      <c r="T20" s="356"/>
      <c r="U20" s="356"/>
      <c r="V20" s="356"/>
      <c r="W20" s="356"/>
      <c r="X20" s="356"/>
      <c r="Y20" s="357"/>
      <c r="Z20" s="358">
        <v>0.1</v>
      </c>
      <c r="AA20" s="358"/>
      <c r="AB20" s="358"/>
      <c r="AC20" s="358"/>
      <c r="AD20" s="359">
        <v>6872</v>
      </c>
      <c r="AE20" s="359"/>
      <c r="AF20" s="359"/>
      <c r="AG20" s="359"/>
      <c r="AH20" s="359"/>
      <c r="AI20" s="359"/>
      <c r="AJ20" s="359"/>
      <c r="AK20" s="359"/>
      <c r="AL20" s="364">
        <v>0.2</v>
      </c>
      <c r="AM20" s="365"/>
      <c r="AN20" s="365"/>
      <c r="AO20" s="366"/>
      <c r="AP20" s="361" t="s">
        <v>207</v>
      </c>
      <c r="AQ20" s="362"/>
      <c r="AR20" s="362"/>
      <c r="AS20" s="362"/>
      <c r="AT20" s="362"/>
      <c r="AU20" s="362"/>
      <c r="AV20" s="362"/>
      <c r="AW20" s="362"/>
      <c r="AX20" s="362"/>
      <c r="AY20" s="362"/>
      <c r="AZ20" s="362"/>
      <c r="BA20" s="362"/>
      <c r="BB20" s="362"/>
      <c r="BC20" s="362"/>
      <c r="BD20" s="362"/>
      <c r="BE20" s="362"/>
      <c r="BF20" s="363"/>
      <c r="BG20" s="355" t="s">
        <v>64</v>
      </c>
      <c r="BH20" s="356"/>
      <c r="BI20" s="356"/>
      <c r="BJ20" s="356"/>
      <c r="BK20" s="356"/>
      <c r="BL20" s="356"/>
      <c r="BM20" s="356"/>
      <c r="BN20" s="357"/>
      <c r="BO20" s="358" t="s">
        <v>64</v>
      </c>
      <c r="BP20" s="358"/>
      <c r="BQ20" s="358"/>
      <c r="BR20" s="358"/>
      <c r="BS20" s="359" t="s">
        <v>64</v>
      </c>
      <c r="BT20" s="359"/>
      <c r="BU20" s="359"/>
      <c r="BV20" s="359"/>
      <c r="BW20" s="359"/>
      <c r="BX20" s="359"/>
      <c r="BY20" s="359"/>
      <c r="BZ20" s="359"/>
      <c r="CA20" s="359"/>
      <c r="CB20" s="360"/>
      <c r="CD20" s="361" t="s">
        <v>208</v>
      </c>
      <c r="CE20" s="362"/>
      <c r="CF20" s="362"/>
      <c r="CG20" s="362"/>
      <c r="CH20" s="362"/>
      <c r="CI20" s="362"/>
      <c r="CJ20" s="362"/>
      <c r="CK20" s="362"/>
      <c r="CL20" s="362"/>
      <c r="CM20" s="362"/>
      <c r="CN20" s="362"/>
      <c r="CO20" s="362"/>
      <c r="CP20" s="362"/>
      <c r="CQ20" s="363"/>
      <c r="CR20" s="355">
        <v>5620527</v>
      </c>
      <c r="CS20" s="356"/>
      <c r="CT20" s="356"/>
      <c r="CU20" s="356"/>
      <c r="CV20" s="356"/>
      <c r="CW20" s="356"/>
      <c r="CX20" s="356"/>
      <c r="CY20" s="357"/>
      <c r="CZ20" s="358">
        <v>100</v>
      </c>
      <c r="DA20" s="358"/>
      <c r="DB20" s="358"/>
      <c r="DC20" s="358"/>
      <c r="DD20" s="368">
        <v>569962</v>
      </c>
      <c r="DE20" s="356"/>
      <c r="DF20" s="356"/>
      <c r="DG20" s="356"/>
      <c r="DH20" s="356"/>
      <c r="DI20" s="356"/>
      <c r="DJ20" s="356"/>
      <c r="DK20" s="356"/>
      <c r="DL20" s="356"/>
      <c r="DM20" s="356"/>
      <c r="DN20" s="356"/>
      <c r="DO20" s="356"/>
      <c r="DP20" s="357"/>
      <c r="DQ20" s="368">
        <v>3886558</v>
      </c>
      <c r="DR20" s="356"/>
      <c r="DS20" s="356"/>
      <c r="DT20" s="356"/>
      <c r="DU20" s="356"/>
      <c r="DV20" s="356"/>
      <c r="DW20" s="356"/>
      <c r="DX20" s="356"/>
      <c r="DY20" s="356"/>
      <c r="DZ20" s="356"/>
      <c r="EA20" s="356"/>
      <c r="EB20" s="356"/>
      <c r="EC20" s="369"/>
    </row>
    <row r="21" spans="2:133" ht="11.25" customHeight="1">
      <c r="B21" s="361" t="s">
        <v>209</v>
      </c>
      <c r="C21" s="362"/>
      <c r="D21" s="362"/>
      <c r="E21" s="362"/>
      <c r="F21" s="362"/>
      <c r="G21" s="362"/>
      <c r="H21" s="362"/>
      <c r="I21" s="362"/>
      <c r="J21" s="362"/>
      <c r="K21" s="362"/>
      <c r="L21" s="362"/>
      <c r="M21" s="362"/>
      <c r="N21" s="362"/>
      <c r="O21" s="362"/>
      <c r="P21" s="362"/>
      <c r="Q21" s="363"/>
      <c r="R21" s="355">
        <v>1348879</v>
      </c>
      <c r="S21" s="356"/>
      <c r="T21" s="356"/>
      <c r="U21" s="356"/>
      <c r="V21" s="356"/>
      <c r="W21" s="356"/>
      <c r="X21" s="356"/>
      <c r="Y21" s="357"/>
      <c r="Z21" s="358">
        <v>23.2</v>
      </c>
      <c r="AA21" s="358"/>
      <c r="AB21" s="358"/>
      <c r="AC21" s="358"/>
      <c r="AD21" s="359">
        <v>1257758</v>
      </c>
      <c r="AE21" s="359"/>
      <c r="AF21" s="359"/>
      <c r="AG21" s="359"/>
      <c r="AH21" s="359"/>
      <c r="AI21" s="359"/>
      <c r="AJ21" s="359"/>
      <c r="AK21" s="359"/>
      <c r="AL21" s="364">
        <v>36.200000000000003</v>
      </c>
      <c r="AM21" s="365"/>
      <c r="AN21" s="365"/>
      <c r="AO21" s="366"/>
      <c r="AP21" s="361" t="s">
        <v>210</v>
      </c>
      <c r="AQ21" s="374"/>
      <c r="AR21" s="374"/>
      <c r="AS21" s="374"/>
      <c r="AT21" s="374"/>
      <c r="AU21" s="374"/>
      <c r="AV21" s="374"/>
      <c r="AW21" s="374"/>
      <c r="AX21" s="374"/>
      <c r="AY21" s="374"/>
      <c r="AZ21" s="374"/>
      <c r="BA21" s="374"/>
      <c r="BB21" s="374"/>
      <c r="BC21" s="374"/>
      <c r="BD21" s="374"/>
      <c r="BE21" s="374"/>
      <c r="BF21" s="375"/>
      <c r="BG21" s="355" t="s">
        <v>64</v>
      </c>
      <c r="BH21" s="356"/>
      <c r="BI21" s="356"/>
      <c r="BJ21" s="356"/>
      <c r="BK21" s="356"/>
      <c r="BL21" s="356"/>
      <c r="BM21" s="356"/>
      <c r="BN21" s="357"/>
      <c r="BO21" s="358" t="s">
        <v>64</v>
      </c>
      <c r="BP21" s="358"/>
      <c r="BQ21" s="358"/>
      <c r="BR21" s="358"/>
      <c r="BS21" s="359" t="s">
        <v>64</v>
      </c>
      <c r="BT21" s="359"/>
      <c r="BU21" s="359"/>
      <c r="BV21" s="359"/>
      <c r="BW21" s="359"/>
      <c r="BX21" s="359"/>
      <c r="BY21" s="359"/>
      <c r="BZ21" s="359"/>
      <c r="CA21" s="359"/>
      <c r="CB21" s="360"/>
      <c r="CD21" s="376"/>
      <c r="CE21" s="377"/>
      <c r="CF21" s="377"/>
      <c r="CG21" s="377"/>
      <c r="CH21" s="377"/>
      <c r="CI21" s="377"/>
      <c r="CJ21" s="377"/>
      <c r="CK21" s="377"/>
      <c r="CL21" s="377"/>
      <c r="CM21" s="377"/>
      <c r="CN21" s="377"/>
      <c r="CO21" s="377"/>
      <c r="CP21" s="377"/>
      <c r="CQ21" s="378"/>
      <c r="CR21" s="379"/>
      <c r="CS21" s="380"/>
      <c r="CT21" s="380"/>
      <c r="CU21" s="380"/>
      <c r="CV21" s="380"/>
      <c r="CW21" s="380"/>
      <c r="CX21" s="380"/>
      <c r="CY21" s="381"/>
      <c r="CZ21" s="382"/>
      <c r="DA21" s="382"/>
      <c r="DB21" s="382"/>
      <c r="DC21" s="382"/>
      <c r="DD21" s="383"/>
      <c r="DE21" s="380"/>
      <c r="DF21" s="380"/>
      <c r="DG21" s="380"/>
      <c r="DH21" s="380"/>
      <c r="DI21" s="380"/>
      <c r="DJ21" s="380"/>
      <c r="DK21" s="380"/>
      <c r="DL21" s="380"/>
      <c r="DM21" s="380"/>
      <c r="DN21" s="380"/>
      <c r="DO21" s="380"/>
      <c r="DP21" s="381"/>
      <c r="DQ21" s="383"/>
      <c r="DR21" s="380"/>
      <c r="DS21" s="380"/>
      <c r="DT21" s="380"/>
      <c r="DU21" s="380"/>
      <c r="DV21" s="380"/>
      <c r="DW21" s="380"/>
      <c r="DX21" s="380"/>
      <c r="DY21" s="380"/>
      <c r="DZ21" s="380"/>
      <c r="EA21" s="380"/>
      <c r="EB21" s="380"/>
      <c r="EC21" s="384"/>
    </row>
    <row r="22" spans="2:133" ht="11.25" customHeight="1">
      <c r="B22" s="361" t="s">
        <v>211</v>
      </c>
      <c r="C22" s="362"/>
      <c r="D22" s="362"/>
      <c r="E22" s="362"/>
      <c r="F22" s="362"/>
      <c r="G22" s="362"/>
      <c r="H22" s="362"/>
      <c r="I22" s="362"/>
      <c r="J22" s="362"/>
      <c r="K22" s="362"/>
      <c r="L22" s="362"/>
      <c r="M22" s="362"/>
      <c r="N22" s="362"/>
      <c r="O22" s="362"/>
      <c r="P22" s="362"/>
      <c r="Q22" s="363"/>
      <c r="R22" s="355">
        <v>1257758</v>
      </c>
      <c r="S22" s="356"/>
      <c r="T22" s="356"/>
      <c r="U22" s="356"/>
      <c r="V22" s="356"/>
      <c r="W22" s="356"/>
      <c r="X22" s="356"/>
      <c r="Y22" s="357"/>
      <c r="Z22" s="358">
        <v>21.6</v>
      </c>
      <c r="AA22" s="358"/>
      <c r="AB22" s="358"/>
      <c r="AC22" s="358"/>
      <c r="AD22" s="359">
        <v>1257758</v>
      </c>
      <c r="AE22" s="359"/>
      <c r="AF22" s="359"/>
      <c r="AG22" s="359"/>
      <c r="AH22" s="359"/>
      <c r="AI22" s="359"/>
      <c r="AJ22" s="359"/>
      <c r="AK22" s="359"/>
      <c r="AL22" s="364">
        <v>36.200000000000003</v>
      </c>
      <c r="AM22" s="365"/>
      <c r="AN22" s="365"/>
      <c r="AO22" s="366"/>
      <c r="AP22" s="361" t="s">
        <v>212</v>
      </c>
      <c r="AQ22" s="374"/>
      <c r="AR22" s="374"/>
      <c r="AS22" s="374"/>
      <c r="AT22" s="374"/>
      <c r="AU22" s="374"/>
      <c r="AV22" s="374"/>
      <c r="AW22" s="374"/>
      <c r="AX22" s="374"/>
      <c r="AY22" s="374"/>
      <c r="AZ22" s="374"/>
      <c r="BA22" s="374"/>
      <c r="BB22" s="374"/>
      <c r="BC22" s="374"/>
      <c r="BD22" s="374"/>
      <c r="BE22" s="374"/>
      <c r="BF22" s="375"/>
      <c r="BG22" s="355" t="s">
        <v>64</v>
      </c>
      <c r="BH22" s="356"/>
      <c r="BI22" s="356"/>
      <c r="BJ22" s="356"/>
      <c r="BK22" s="356"/>
      <c r="BL22" s="356"/>
      <c r="BM22" s="356"/>
      <c r="BN22" s="357"/>
      <c r="BO22" s="358" t="s">
        <v>64</v>
      </c>
      <c r="BP22" s="358"/>
      <c r="BQ22" s="358"/>
      <c r="BR22" s="358"/>
      <c r="BS22" s="359" t="s">
        <v>64</v>
      </c>
      <c r="BT22" s="359"/>
      <c r="BU22" s="359"/>
      <c r="BV22" s="359"/>
      <c r="BW22" s="359"/>
      <c r="BX22" s="359"/>
      <c r="BY22" s="359"/>
      <c r="BZ22" s="359"/>
      <c r="CA22" s="359"/>
      <c r="CB22" s="360"/>
      <c r="CD22" s="340" t="s">
        <v>213</v>
      </c>
      <c r="CE22" s="341"/>
      <c r="CF22" s="341"/>
      <c r="CG22" s="341"/>
      <c r="CH22" s="341"/>
      <c r="CI22" s="341"/>
      <c r="CJ22" s="341"/>
      <c r="CK22" s="341"/>
      <c r="CL22" s="341"/>
      <c r="CM22" s="341"/>
      <c r="CN22" s="341"/>
      <c r="CO22" s="341"/>
      <c r="CP22" s="341"/>
      <c r="CQ22" s="341"/>
      <c r="CR22" s="341"/>
      <c r="CS22" s="341"/>
      <c r="CT22" s="341"/>
      <c r="CU22" s="341"/>
      <c r="CV22" s="341"/>
      <c r="CW22" s="341"/>
      <c r="CX22" s="341"/>
      <c r="CY22" s="341"/>
      <c r="CZ22" s="341"/>
      <c r="DA22" s="341"/>
      <c r="DB22" s="341"/>
      <c r="DC22" s="341"/>
      <c r="DD22" s="341"/>
      <c r="DE22" s="341"/>
      <c r="DF22" s="341"/>
      <c r="DG22" s="341"/>
      <c r="DH22" s="341"/>
      <c r="DI22" s="341"/>
      <c r="DJ22" s="341"/>
      <c r="DK22" s="341"/>
      <c r="DL22" s="341"/>
      <c r="DM22" s="341"/>
      <c r="DN22" s="341"/>
      <c r="DO22" s="341"/>
      <c r="DP22" s="341"/>
      <c r="DQ22" s="341"/>
      <c r="DR22" s="341"/>
      <c r="DS22" s="341"/>
      <c r="DT22" s="341"/>
      <c r="DU22" s="341"/>
      <c r="DV22" s="341"/>
      <c r="DW22" s="341"/>
      <c r="DX22" s="341"/>
      <c r="DY22" s="341"/>
      <c r="DZ22" s="341"/>
      <c r="EA22" s="341"/>
      <c r="EB22" s="341"/>
      <c r="EC22" s="342"/>
    </row>
    <row r="23" spans="2:133" ht="11.25" customHeight="1">
      <c r="B23" s="361" t="s">
        <v>214</v>
      </c>
      <c r="C23" s="362"/>
      <c r="D23" s="362"/>
      <c r="E23" s="362"/>
      <c r="F23" s="362"/>
      <c r="G23" s="362"/>
      <c r="H23" s="362"/>
      <c r="I23" s="362"/>
      <c r="J23" s="362"/>
      <c r="K23" s="362"/>
      <c r="L23" s="362"/>
      <c r="M23" s="362"/>
      <c r="N23" s="362"/>
      <c r="O23" s="362"/>
      <c r="P23" s="362"/>
      <c r="Q23" s="363"/>
      <c r="R23" s="355">
        <v>91121</v>
      </c>
      <c r="S23" s="356"/>
      <c r="T23" s="356"/>
      <c r="U23" s="356"/>
      <c r="V23" s="356"/>
      <c r="W23" s="356"/>
      <c r="X23" s="356"/>
      <c r="Y23" s="357"/>
      <c r="Z23" s="358">
        <v>1.6</v>
      </c>
      <c r="AA23" s="358"/>
      <c r="AB23" s="358"/>
      <c r="AC23" s="358"/>
      <c r="AD23" s="359" t="s">
        <v>64</v>
      </c>
      <c r="AE23" s="359"/>
      <c r="AF23" s="359"/>
      <c r="AG23" s="359"/>
      <c r="AH23" s="359"/>
      <c r="AI23" s="359"/>
      <c r="AJ23" s="359"/>
      <c r="AK23" s="359"/>
      <c r="AL23" s="364" t="s">
        <v>64</v>
      </c>
      <c r="AM23" s="365"/>
      <c r="AN23" s="365"/>
      <c r="AO23" s="366"/>
      <c r="AP23" s="361" t="s">
        <v>215</v>
      </c>
      <c r="AQ23" s="374"/>
      <c r="AR23" s="374"/>
      <c r="AS23" s="374"/>
      <c r="AT23" s="374"/>
      <c r="AU23" s="374"/>
      <c r="AV23" s="374"/>
      <c r="AW23" s="374"/>
      <c r="AX23" s="374"/>
      <c r="AY23" s="374"/>
      <c r="AZ23" s="374"/>
      <c r="BA23" s="374"/>
      <c r="BB23" s="374"/>
      <c r="BC23" s="374"/>
      <c r="BD23" s="374"/>
      <c r="BE23" s="374"/>
      <c r="BF23" s="375"/>
      <c r="BG23" s="355" t="s">
        <v>64</v>
      </c>
      <c r="BH23" s="356"/>
      <c r="BI23" s="356"/>
      <c r="BJ23" s="356"/>
      <c r="BK23" s="356"/>
      <c r="BL23" s="356"/>
      <c r="BM23" s="356"/>
      <c r="BN23" s="357"/>
      <c r="BO23" s="358" t="s">
        <v>64</v>
      </c>
      <c r="BP23" s="358"/>
      <c r="BQ23" s="358"/>
      <c r="BR23" s="358"/>
      <c r="BS23" s="359" t="s">
        <v>64</v>
      </c>
      <c r="BT23" s="359"/>
      <c r="BU23" s="359"/>
      <c r="BV23" s="359"/>
      <c r="BW23" s="359"/>
      <c r="BX23" s="359"/>
      <c r="BY23" s="359"/>
      <c r="BZ23" s="359"/>
      <c r="CA23" s="359"/>
      <c r="CB23" s="360"/>
      <c r="CD23" s="340" t="s">
        <v>155</v>
      </c>
      <c r="CE23" s="341"/>
      <c r="CF23" s="341"/>
      <c r="CG23" s="341"/>
      <c r="CH23" s="341"/>
      <c r="CI23" s="341"/>
      <c r="CJ23" s="341"/>
      <c r="CK23" s="341"/>
      <c r="CL23" s="341"/>
      <c r="CM23" s="341"/>
      <c r="CN23" s="341"/>
      <c r="CO23" s="341"/>
      <c r="CP23" s="341"/>
      <c r="CQ23" s="342"/>
      <c r="CR23" s="340" t="s">
        <v>216</v>
      </c>
      <c r="CS23" s="341"/>
      <c r="CT23" s="341"/>
      <c r="CU23" s="341"/>
      <c r="CV23" s="341"/>
      <c r="CW23" s="341"/>
      <c r="CX23" s="341"/>
      <c r="CY23" s="342"/>
      <c r="CZ23" s="340" t="s">
        <v>217</v>
      </c>
      <c r="DA23" s="341"/>
      <c r="DB23" s="341"/>
      <c r="DC23" s="342"/>
      <c r="DD23" s="340" t="s">
        <v>218</v>
      </c>
      <c r="DE23" s="341"/>
      <c r="DF23" s="341"/>
      <c r="DG23" s="341"/>
      <c r="DH23" s="341"/>
      <c r="DI23" s="341"/>
      <c r="DJ23" s="341"/>
      <c r="DK23" s="342"/>
      <c r="DL23" s="385" t="s">
        <v>219</v>
      </c>
      <c r="DM23" s="386"/>
      <c r="DN23" s="386"/>
      <c r="DO23" s="386"/>
      <c r="DP23" s="386"/>
      <c r="DQ23" s="386"/>
      <c r="DR23" s="386"/>
      <c r="DS23" s="386"/>
      <c r="DT23" s="386"/>
      <c r="DU23" s="386"/>
      <c r="DV23" s="387"/>
      <c r="DW23" s="340" t="s">
        <v>220</v>
      </c>
      <c r="DX23" s="341"/>
      <c r="DY23" s="341"/>
      <c r="DZ23" s="341"/>
      <c r="EA23" s="341"/>
      <c r="EB23" s="341"/>
      <c r="EC23" s="342"/>
    </row>
    <row r="24" spans="2:133" ht="11.25" customHeight="1">
      <c r="B24" s="361" t="s">
        <v>221</v>
      </c>
      <c r="C24" s="362"/>
      <c r="D24" s="362"/>
      <c r="E24" s="362"/>
      <c r="F24" s="362"/>
      <c r="G24" s="362"/>
      <c r="H24" s="362"/>
      <c r="I24" s="362"/>
      <c r="J24" s="362"/>
      <c r="K24" s="362"/>
      <c r="L24" s="362"/>
      <c r="M24" s="362"/>
      <c r="N24" s="362"/>
      <c r="O24" s="362"/>
      <c r="P24" s="362"/>
      <c r="Q24" s="363"/>
      <c r="R24" s="355" t="s">
        <v>64</v>
      </c>
      <c r="S24" s="356"/>
      <c r="T24" s="356"/>
      <c r="U24" s="356"/>
      <c r="V24" s="356"/>
      <c r="W24" s="356"/>
      <c r="X24" s="356"/>
      <c r="Y24" s="357"/>
      <c r="Z24" s="358" t="s">
        <v>64</v>
      </c>
      <c r="AA24" s="358"/>
      <c r="AB24" s="358"/>
      <c r="AC24" s="358"/>
      <c r="AD24" s="359" t="s">
        <v>64</v>
      </c>
      <c r="AE24" s="359"/>
      <c r="AF24" s="359"/>
      <c r="AG24" s="359"/>
      <c r="AH24" s="359"/>
      <c r="AI24" s="359"/>
      <c r="AJ24" s="359"/>
      <c r="AK24" s="359"/>
      <c r="AL24" s="364" t="s">
        <v>64</v>
      </c>
      <c r="AM24" s="365"/>
      <c r="AN24" s="365"/>
      <c r="AO24" s="366"/>
      <c r="AP24" s="361" t="s">
        <v>222</v>
      </c>
      <c r="AQ24" s="374"/>
      <c r="AR24" s="374"/>
      <c r="AS24" s="374"/>
      <c r="AT24" s="374"/>
      <c r="AU24" s="374"/>
      <c r="AV24" s="374"/>
      <c r="AW24" s="374"/>
      <c r="AX24" s="374"/>
      <c r="AY24" s="374"/>
      <c r="AZ24" s="374"/>
      <c r="BA24" s="374"/>
      <c r="BB24" s="374"/>
      <c r="BC24" s="374"/>
      <c r="BD24" s="374"/>
      <c r="BE24" s="374"/>
      <c r="BF24" s="375"/>
      <c r="BG24" s="355" t="s">
        <v>64</v>
      </c>
      <c r="BH24" s="356"/>
      <c r="BI24" s="356"/>
      <c r="BJ24" s="356"/>
      <c r="BK24" s="356"/>
      <c r="BL24" s="356"/>
      <c r="BM24" s="356"/>
      <c r="BN24" s="357"/>
      <c r="BO24" s="358" t="s">
        <v>64</v>
      </c>
      <c r="BP24" s="358"/>
      <c r="BQ24" s="358"/>
      <c r="BR24" s="358"/>
      <c r="BS24" s="359" t="s">
        <v>64</v>
      </c>
      <c r="BT24" s="359"/>
      <c r="BU24" s="359"/>
      <c r="BV24" s="359"/>
      <c r="BW24" s="359"/>
      <c r="BX24" s="359"/>
      <c r="BY24" s="359"/>
      <c r="BZ24" s="359"/>
      <c r="CA24" s="359"/>
      <c r="CB24" s="360"/>
      <c r="CD24" s="344" t="s">
        <v>223</v>
      </c>
      <c r="CE24" s="345"/>
      <c r="CF24" s="345"/>
      <c r="CG24" s="345"/>
      <c r="CH24" s="345"/>
      <c r="CI24" s="345"/>
      <c r="CJ24" s="345"/>
      <c r="CK24" s="345"/>
      <c r="CL24" s="345"/>
      <c r="CM24" s="345"/>
      <c r="CN24" s="345"/>
      <c r="CO24" s="345"/>
      <c r="CP24" s="345"/>
      <c r="CQ24" s="346"/>
      <c r="CR24" s="347">
        <v>2396748</v>
      </c>
      <c r="CS24" s="348"/>
      <c r="CT24" s="348"/>
      <c r="CU24" s="348"/>
      <c r="CV24" s="348"/>
      <c r="CW24" s="348"/>
      <c r="CX24" s="348"/>
      <c r="CY24" s="349"/>
      <c r="CZ24" s="352">
        <v>42.6</v>
      </c>
      <c r="DA24" s="353"/>
      <c r="DB24" s="353"/>
      <c r="DC24" s="367"/>
      <c r="DD24" s="388">
        <v>1764805</v>
      </c>
      <c r="DE24" s="348"/>
      <c r="DF24" s="348"/>
      <c r="DG24" s="348"/>
      <c r="DH24" s="348"/>
      <c r="DI24" s="348"/>
      <c r="DJ24" s="348"/>
      <c r="DK24" s="349"/>
      <c r="DL24" s="388">
        <v>1676727</v>
      </c>
      <c r="DM24" s="348"/>
      <c r="DN24" s="348"/>
      <c r="DO24" s="348"/>
      <c r="DP24" s="348"/>
      <c r="DQ24" s="348"/>
      <c r="DR24" s="348"/>
      <c r="DS24" s="348"/>
      <c r="DT24" s="348"/>
      <c r="DU24" s="348"/>
      <c r="DV24" s="349"/>
      <c r="DW24" s="352">
        <v>48</v>
      </c>
      <c r="DX24" s="353"/>
      <c r="DY24" s="353"/>
      <c r="DZ24" s="353"/>
      <c r="EA24" s="353"/>
      <c r="EB24" s="353"/>
      <c r="EC24" s="354"/>
    </row>
    <row r="25" spans="2:133" ht="11.25" customHeight="1">
      <c r="B25" s="361" t="s">
        <v>224</v>
      </c>
      <c r="C25" s="362"/>
      <c r="D25" s="362"/>
      <c r="E25" s="362"/>
      <c r="F25" s="362"/>
      <c r="G25" s="362"/>
      <c r="H25" s="362"/>
      <c r="I25" s="362"/>
      <c r="J25" s="362"/>
      <c r="K25" s="362"/>
      <c r="L25" s="362"/>
      <c r="M25" s="362"/>
      <c r="N25" s="362"/>
      <c r="O25" s="362"/>
      <c r="P25" s="362"/>
      <c r="Q25" s="363"/>
      <c r="R25" s="355">
        <v>3544112</v>
      </c>
      <c r="S25" s="356"/>
      <c r="T25" s="356"/>
      <c r="U25" s="356"/>
      <c r="V25" s="356"/>
      <c r="W25" s="356"/>
      <c r="X25" s="356"/>
      <c r="Y25" s="357"/>
      <c r="Z25" s="358">
        <v>60.8</v>
      </c>
      <c r="AA25" s="358"/>
      <c r="AB25" s="358"/>
      <c r="AC25" s="358"/>
      <c r="AD25" s="359">
        <v>3452991</v>
      </c>
      <c r="AE25" s="359"/>
      <c r="AF25" s="359"/>
      <c r="AG25" s="359"/>
      <c r="AH25" s="359"/>
      <c r="AI25" s="359"/>
      <c r="AJ25" s="359"/>
      <c r="AK25" s="359"/>
      <c r="AL25" s="364">
        <v>99.3</v>
      </c>
      <c r="AM25" s="365"/>
      <c r="AN25" s="365"/>
      <c r="AO25" s="366"/>
      <c r="AP25" s="361" t="s">
        <v>225</v>
      </c>
      <c r="AQ25" s="374"/>
      <c r="AR25" s="374"/>
      <c r="AS25" s="374"/>
      <c r="AT25" s="374"/>
      <c r="AU25" s="374"/>
      <c r="AV25" s="374"/>
      <c r="AW25" s="374"/>
      <c r="AX25" s="374"/>
      <c r="AY25" s="374"/>
      <c r="AZ25" s="374"/>
      <c r="BA25" s="374"/>
      <c r="BB25" s="374"/>
      <c r="BC25" s="374"/>
      <c r="BD25" s="374"/>
      <c r="BE25" s="374"/>
      <c r="BF25" s="375"/>
      <c r="BG25" s="355" t="s">
        <v>64</v>
      </c>
      <c r="BH25" s="356"/>
      <c r="BI25" s="356"/>
      <c r="BJ25" s="356"/>
      <c r="BK25" s="356"/>
      <c r="BL25" s="356"/>
      <c r="BM25" s="356"/>
      <c r="BN25" s="357"/>
      <c r="BO25" s="358" t="s">
        <v>64</v>
      </c>
      <c r="BP25" s="358"/>
      <c r="BQ25" s="358"/>
      <c r="BR25" s="358"/>
      <c r="BS25" s="359" t="s">
        <v>64</v>
      </c>
      <c r="BT25" s="359"/>
      <c r="BU25" s="359"/>
      <c r="BV25" s="359"/>
      <c r="BW25" s="359"/>
      <c r="BX25" s="359"/>
      <c r="BY25" s="359"/>
      <c r="BZ25" s="359"/>
      <c r="CA25" s="359"/>
      <c r="CB25" s="360"/>
      <c r="CD25" s="361" t="s">
        <v>226</v>
      </c>
      <c r="CE25" s="362"/>
      <c r="CF25" s="362"/>
      <c r="CG25" s="362"/>
      <c r="CH25" s="362"/>
      <c r="CI25" s="362"/>
      <c r="CJ25" s="362"/>
      <c r="CK25" s="362"/>
      <c r="CL25" s="362"/>
      <c r="CM25" s="362"/>
      <c r="CN25" s="362"/>
      <c r="CO25" s="362"/>
      <c r="CP25" s="362"/>
      <c r="CQ25" s="363"/>
      <c r="CR25" s="355">
        <v>1222220</v>
      </c>
      <c r="CS25" s="389"/>
      <c r="CT25" s="389"/>
      <c r="CU25" s="389"/>
      <c r="CV25" s="389"/>
      <c r="CW25" s="389"/>
      <c r="CX25" s="389"/>
      <c r="CY25" s="390"/>
      <c r="CZ25" s="364">
        <v>21.7</v>
      </c>
      <c r="DA25" s="391"/>
      <c r="DB25" s="391"/>
      <c r="DC25" s="392"/>
      <c r="DD25" s="368">
        <v>1010819</v>
      </c>
      <c r="DE25" s="389"/>
      <c r="DF25" s="389"/>
      <c r="DG25" s="389"/>
      <c r="DH25" s="389"/>
      <c r="DI25" s="389"/>
      <c r="DJ25" s="389"/>
      <c r="DK25" s="390"/>
      <c r="DL25" s="368">
        <v>979432</v>
      </c>
      <c r="DM25" s="389"/>
      <c r="DN25" s="389"/>
      <c r="DO25" s="389"/>
      <c r="DP25" s="389"/>
      <c r="DQ25" s="389"/>
      <c r="DR25" s="389"/>
      <c r="DS25" s="389"/>
      <c r="DT25" s="389"/>
      <c r="DU25" s="389"/>
      <c r="DV25" s="390"/>
      <c r="DW25" s="364">
        <v>28.1</v>
      </c>
      <c r="DX25" s="391"/>
      <c r="DY25" s="391"/>
      <c r="DZ25" s="391"/>
      <c r="EA25" s="391"/>
      <c r="EB25" s="391"/>
      <c r="EC25" s="393"/>
    </row>
    <row r="26" spans="2:133" ht="11.25" customHeight="1">
      <c r="B26" s="361" t="s">
        <v>227</v>
      </c>
      <c r="C26" s="362"/>
      <c r="D26" s="362"/>
      <c r="E26" s="362"/>
      <c r="F26" s="362"/>
      <c r="G26" s="362"/>
      <c r="H26" s="362"/>
      <c r="I26" s="362"/>
      <c r="J26" s="362"/>
      <c r="K26" s="362"/>
      <c r="L26" s="362"/>
      <c r="M26" s="362"/>
      <c r="N26" s="362"/>
      <c r="O26" s="362"/>
      <c r="P26" s="362"/>
      <c r="Q26" s="363"/>
      <c r="R26" s="355">
        <v>817</v>
      </c>
      <c r="S26" s="356"/>
      <c r="T26" s="356"/>
      <c r="U26" s="356"/>
      <c r="V26" s="356"/>
      <c r="W26" s="356"/>
      <c r="X26" s="356"/>
      <c r="Y26" s="357"/>
      <c r="Z26" s="358">
        <v>0</v>
      </c>
      <c r="AA26" s="358"/>
      <c r="AB26" s="358"/>
      <c r="AC26" s="358"/>
      <c r="AD26" s="359">
        <v>817</v>
      </c>
      <c r="AE26" s="359"/>
      <c r="AF26" s="359"/>
      <c r="AG26" s="359"/>
      <c r="AH26" s="359"/>
      <c r="AI26" s="359"/>
      <c r="AJ26" s="359"/>
      <c r="AK26" s="359"/>
      <c r="AL26" s="364">
        <v>0</v>
      </c>
      <c r="AM26" s="365"/>
      <c r="AN26" s="365"/>
      <c r="AO26" s="366"/>
      <c r="AP26" s="361" t="s">
        <v>228</v>
      </c>
      <c r="AQ26" s="374"/>
      <c r="AR26" s="374"/>
      <c r="AS26" s="374"/>
      <c r="AT26" s="374"/>
      <c r="AU26" s="374"/>
      <c r="AV26" s="374"/>
      <c r="AW26" s="374"/>
      <c r="AX26" s="374"/>
      <c r="AY26" s="374"/>
      <c r="AZ26" s="374"/>
      <c r="BA26" s="374"/>
      <c r="BB26" s="374"/>
      <c r="BC26" s="374"/>
      <c r="BD26" s="374"/>
      <c r="BE26" s="374"/>
      <c r="BF26" s="375"/>
      <c r="BG26" s="355" t="s">
        <v>64</v>
      </c>
      <c r="BH26" s="356"/>
      <c r="BI26" s="356"/>
      <c r="BJ26" s="356"/>
      <c r="BK26" s="356"/>
      <c r="BL26" s="356"/>
      <c r="BM26" s="356"/>
      <c r="BN26" s="357"/>
      <c r="BO26" s="358" t="s">
        <v>64</v>
      </c>
      <c r="BP26" s="358"/>
      <c r="BQ26" s="358"/>
      <c r="BR26" s="358"/>
      <c r="BS26" s="359" t="s">
        <v>64</v>
      </c>
      <c r="BT26" s="359"/>
      <c r="BU26" s="359"/>
      <c r="BV26" s="359"/>
      <c r="BW26" s="359"/>
      <c r="BX26" s="359"/>
      <c r="BY26" s="359"/>
      <c r="BZ26" s="359"/>
      <c r="CA26" s="359"/>
      <c r="CB26" s="360"/>
      <c r="CD26" s="361" t="s">
        <v>229</v>
      </c>
      <c r="CE26" s="362"/>
      <c r="CF26" s="362"/>
      <c r="CG26" s="362"/>
      <c r="CH26" s="362"/>
      <c r="CI26" s="362"/>
      <c r="CJ26" s="362"/>
      <c r="CK26" s="362"/>
      <c r="CL26" s="362"/>
      <c r="CM26" s="362"/>
      <c r="CN26" s="362"/>
      <c r="CO26" s="362"/>
      <c r="CP26" s="362"/>
      <c r="CQ26" s="363"/>
      <c r="CR26" s="355">
        <v>594051</v>
      </c>
      <c r="CS26" s="356"/>
      <c r="CT26" s="356"/>
      <c r="CU26" s="356"/>
      <c r="CV26" s="356"/>
      <c r="CW26" s="356"/>
      <c r="CX26" s="356"/>
      <c r="CY26" s="357"/>
      <c r="CZ26" s="364">
        <v>10.6</v>
      </c>
      <c r="DA26" s="391"/>
      <c r="DB26" s="391"/>
      <c r="DC26" s="392"/>
      <c r="DD26" s="368">
        <v>546886</v>
      </c>
      <c r="DE26" s="356"/>
      <c r="DF26" s="356"/>
      <c r="DG26" s="356"/>
      <c r="DH26" s="356"/>
      <c r="DI26" s="356"/>
      <c r="DJ26" s="356"/>
      <c r="DK26" s="357"/>
      <c r="DL26" s="368" t="s">
        <v>64</v>
      </c>
      <c r="DM26" s="356"/>
      <c r="DN26" s="356"/>
      <c r="DO26" s="356"/>
      <c r="DP26" s="356"/>
      <c r="DQ26" s="356"/>
      <c r="DR26" s="356"/>
      <c r="DS26" s="356"/>
      <c r="DT26" s="356"/>
      <c r="DU26" s="356"/>
      <c r="DV26" s="357"/>
      <c r="DW26" s="364" t="s">
        <v>64</v>
      </c>
      <c r="DX26" s="391"/>
      <c r="DY26" s="391"/>
      <c r="DZ26" s="391"/>
      <c r="EA26" s="391"/>
      <c r="EB26" s="391"/>
      <c r="EC26" s="393"/>
    </row>
    <row r="27" spans="2:133" ht="11.25" customHeight="1">
      <c r="B27" s="361" t="s">
        <v>230</v>
      </c>
      <c r="C27" s="362"/>
      <c r="D27" s="362"/>
      <c r="E27" s="362"/>
      <c r="F27" s="362"/>
      <c r="G27" s="362"/>
      <c r="H27" s="362"/>
      <c r="I27" s="362"/>
      <c r="J27" s="362"/>
      <c r="K27" s="362"/>
      <c r="L27" s="362"/>
      <c r="M27" s="362"/>
      <c r="N27" s="362"/>
      <c r="O27" s="362"/>
      <c r="P27" s="362"/>
      <c r="Q27" s="363"/>
      <c r="R27" s="355">
        <v>6419</v>
      </c>
      <c r="S27" s="356"/>
      <c r="T27" s="356"/>
      <c r="U27" s="356"/>
      <c r="V27" s="356"/>
      <c r="W27" s="356"/>
      <c r="X27" s="356"/>
      <c r="Y27" s="357"/>
      <c r="Z27" s="358">
        <v>0.1</v>
      </c>
      <c r="AA27" s="358"/>
      <c r="AB27" s="358"/>
      <c r="AC27" s="358"/>
      <c r="AD27" s="359" t="s">
        <v>64</v>
      </c>
      <c r="AE27" s="359"/>
      <c r="AF27" s="359"/>
      <c r="AG27" s="359"/>
      <c r="AH27" s="359"/>
      <c r="AI27" s="359"/>
      <c r="AJ27" s="359"/>
      <c r="AK27" s="359"/>
      <c r="AL27" s="364" t="s">
        <v>64</v>
      </c>
      <c r="AM27" s="365"/>
      <c r="AN27" s="365"/>
      <c r="AO27" s="366"/>
      <c r="AP27" s="361" t="s">
        <v>231</v>
      </c>
      <c r="AQ27" s="362"/>
      <c r="AR27" s="362"/>
      <c r="AS27" s="362"/>
      <c r="AT27" s="362"/>
      <c r="AU27" s="362"/>
      <c r="AV27" s="362"/>
      <c r="AW27" s="362"/>
      <c r="AX27" s="362"/>
      <c r="AY27" s="362"/>
      <c r="AZ27" s="362"/>
      <c r="BA27" s="362"/>
      <c r="BB27" s="362"/>
      <c r="BC27" s="362"/>
      <c r="BD27" s="362"/>
      <c r="BE27" s="362"/>
      <c r="BF27" s="363"/>
      <c r="BG27" s="355">
        <v>1740933</v>
      </c>
      <c r="BH27" s="356"/>
      <c r="BI27" s="356"/>
      <c r="BJ27" s="356"/>
      <c r="BK27" s="356"/>
      <c r="BL27" s="356"/>
      <c r="BM27" s="356"/>
      <c r="BN27" s="357"/>
      <c r="BO27" s="358">
        <v>100</v>
      </c>
      <c r="BP27" s="358"/>
      <c r="BQ27" s="358"/>
      <c r="BR27" s="358"/>
      <c r="BS27" s="359">
        <v>45886</v>
      </c>
      <c r="BT27" s="359"/>
      <c r="BU27" s="359"/>
      <c r="BV27" s="359"/>
      <c r="BW27" s="359"/>
      <c r="BX27" s="359"/>
      <c r="BY27" s="359"/>
      <c r="BZ27" s="359"/>
      <c r="CA27" s="359"/>
      <c r="CB27" s="360"/>
      <c r="CD27" s="361" t="s">
        <v>232</v>
      </c>
      <c r="CE27" s="362"/>
      <c r="CF27" s="362"/>
      <c r="CG27" s="362"/>
      <c r="CH27" s="362"/>
      <c r="CI27" s="362"/>
      <c r="CJ27" s="362"/>
      <c r="CK27" s="362"/>
      <c r="CL27" s="362"/>
      <c r="CM27" s="362"/>
      <c r="CN27" s="362"/>
      <c r="CO27" s="362"/>
      <c r="CP27" s="362"/>
      <c r="CQ27" s="363"/>
      <c r="CR27" s="355">
        <v>643409</v>
      </c>
      <c r="CS27" s="389"/>
      <c r="CT27" s="389"/>
      <c r="CU27" s="389"/>
      <c r="CV27" s="389"/>
      <c r="CW27" s="389"/>
      <c r="CX27" s="389"/>
      <c r="CY27" s="390"/>
      <c r="CZ27" s="364">
        <v>11.4</v>
      </c>
      <c r="DA27" s="391"/>
      <c r="DB27" s="391"/>
      <c r="DC27" s="392"/>
      <c r="DD27" s="368">
        <v>252630</v>
      </c>
      <c r="DE27" s="389"/>
      <c r="DF27" s="389"/>
      <c r="DG27" s="389"/>
      <c r="DH27" s="389"/>
      <c r="DI27" s="389"/>
      <c r="DJ27" s="389"/>
      <c r="DK27" s="390"/>
      <c r="DL27" s="368">
        <v>195939</v>
      </c>
      <c r="DM27" s="389"/>
      <c r="DN27" s="389"/>
      <c r="DO27" s="389"/>
      <c r="DP27" s="389"/>
      <c r="DQ27" s="389"/>
      <c r="DR27" s="389"/>
      <c r="DS27" s="389"/>
      <c r="DT27" s="389"/>
      <c r="DU27" s="389"/>
      <c r="DV27" s="390"/>
      <c r="DW27" s="364">
        <v>5.6</v>
      </c>
      <c r="DX27" s="391"/>
      <c r="DY27" s="391"/>
      <c r="DZ27" s="391"/>
      <c r="EA27" s="391"/>
      <c r="EB27" s="391"/>
      <c r="EC27" s="393"/>
    </row>
    <row r="28" spans="2:133" ht="11.25" customHeight="1">
      <c r="B28" s="361" t="s">
        <v>233</v>
      </c>
      <c r="C28" s="362"/>
      <c r="D28" s="362"/>
      <c r="E28" s="362"/>
      <c r="F28" s="362"/>
      <c r="G28" s="362"/>
      <c r="H28" s="362"/>
      <c r="I28" s="362"/>
      <c r="J28" s="362"/>
      <c r="K28" s="362"/>
      <c r="L28" s="362"/>
      <c r="M28" s="362"/>
      <c r="N28" s="362"/>
      <c r="O28" s="362"/>
      <c r="P28" s="362"/>
      <c r="Q28" s="363"/>
      <c r="R28" s="355">
        <v>50142</v>
      </c>
      <c r="S28" s="356"/>
      <c r="T28" s="356"/>
      <c r="U28" s="356"/>
      <c r="V28" s="356"/>
      <c r="W28" s="356"/>
      <c r="X28" s="356"/>
      <c r="Y28" s="357"/>
      <c r="Z28" s="358">
        <v>0.9</v>
      </c>
      <c r="AA28" s="358"/>
      <c r="AB28" s="358"/>
      <c r="AC28" s="358"/>
      <c r="AD28" s="359">
        <v>23653</v>
      </c>
      <c r="AE28" s="359"/>
      <c r="AF28" s="359"/>
      <c r="AG28" s="359"/>
      <c r="AH28" s="359"/>
      <c r="AI28" s="359"/>
      <c r="AJ28" s="359"/>
      <c r="AK28" s="359"/>
      <c r="AL28" s="364">
        <v>0.7</v>
      </c>
      <c r="AM28" s="365"/>
      <c r="AN28" s="365"/>
      <c r="AO28" s="366"/>
      <c r="AP28" s="361"/>
      <c r="AQ28" s="362"/>
      <c r="AR28" s="362"/>
      <c r="AS28" s="362"/>
      <c r="AT28" s="362"/>
      <c r="AU28" s="362"/>
      <c r="AV28" s="362"/>
      <c r="AW28" s="362"/>
      <c r="AX28" s="362"/>
      <c r="AY28" s="362"/>
      <c r="AZ28" s="362"/>
      <c r="BA28" s="362"/>
      <c r="BB28" s="362"/>
      <c r="BC28" s="362"/>
      <c r="BD28" s="362"/>
      <c r="BE28" s="362"/>
      <c r="BF28" s="363"/>
      <c r="BG28" s="355"/>
      <c r="BH28" s="356"/>
      <c r="BI28" s="356"/>
      <c r="BJ28" s="356"/>
      <c r="BK28" s="356"/>
      <c r="BL28" s="356"/>
      <c r="BM28" s="356"/>
      <c r="BN28" s="357"/>
      <c r="BO28" s="358"/>
      <c r="BP28" s="358"/>
      <c r="BQ28" s="358"/>
      <c r="BR28" s="358"/>
      <c r="BS28" s="368"/>
      <c r="BT28" s="356"/>
      <c r="BU28" s="356"/>
      <c r="BV28" s="356"/>
      <c r="BW28" s="356"/>
      <c r="BX28" s="356"/>
      <c r="BY28" s="356"/>
      <c r="BZ28" s="356"/>
      <c r="CA28" s="356"/>
      <c r="CB28" s="369"/>
      <c r="CD28" s="361" t="s">
        <v>234</v>
      </c>
      <c r="CE28" s="362"/>
      <c r="CF28" s="362"/>
      <c r="CG28" s="362"/>
      <c r="CH28" s="362"/>
      <c r="CI28" s="362"/>
      <c r="CJ28" s="362"/>
      <c r="CK28" s="362"/>
      <c r="CL28" s="362"/>
      <c r="CM28" s="362"/>
      <c r="CN28" s="362"/>
      <c r="CO28" s="362"/>
      <c r="CP28" s="362"/>
      <c r="CQ28" s="363"/>
      <c r="CR28" s="355">
        <v>531119</v>
      </c>
      <c r="CS28" s="356"/>
      <c r="CT28" s="356"/>
      <c r="CU28" s="356"/>
      <c r="CV28" s="356"/>
      <c r="CW28" s="356"/>
      <c r="CX28" s="356"/>
      <c r="CY28" s="357"/>
      <c r="CZ28" s="364">
        <v>9.4</v>
      </c>
      <c r="DA28" s="391"/>
      <c r="DB28" s="391"/>
      <c r="DC28" s="392"/>
      <c r="DD28" s="368">
        <v>501356</v>
      </c>
      <c r="DE28" s="356"/>
      <c r="DF28" s="356"/>
      <c r="DG28" s="356"/>
      <c r="DH28" s="356"/>
      <c r="DI28" s="356"/>
      <c r="DJ28" s="356"/>
      <c r="DK28" s="357"/>
      <c r="DL28" s="368">
        <v>501356</v>
      </c>
      <c r="DM28" s="356"/>
      <c r="DN28" s="356"/>
      <c r="DO28" s="356"/>
      <c r="DP28" s="356"/>
      <c r="DQ28" s="356"/>
      <c r="DR28" s="356"/>
      <c r="DS28" s="356"/>
      <c r="DT28" s="356"/>
      <c r="DU28" s="356"/>
      <c r="DV28" s="357"/>
      <c r="DW28" s="364">
        <v>14.4</v>
      </c>
      <c r="DX28" s="391"/>
      <c r="DY28" s="391"/>
      <c r="DZ28" s="391"/>
      <c r="EA28" s="391"/>
      <c r="EB28" s="391"/>
      <c r="EC28" s="393"/>
    </row>
    <row r="29" spans="2:133" ht="11.25" customHeight="1">
      <c r="B29" s="361" t="s">
        <v>235</v>
      </c>
      <c r="C29" s="362"/>
      <c r="D29" s="362"/>
      <c r="E29" s="362"/>
      <c r="F29" s="362"/>
      <c r="G29" s="362"/>
      <c r="H29" s="362"/>
      <c r="I29" s="362"/>
      <c r="J29" s="362"/>
      <c r="K29" s="362"/>
      <c r="L29" s="362"/>
      <c r="M29" s="362"/>
      <c r="N29" s="362"/>
      <c r="O29" s="362"/>
      <c r="P29" s="362"/>
      <c r="Q29" s="363"/>
      <c r="R29" s="355">
        <v>4760</v>
      </c>
      <c r="S29" s="356"/>
      <c r="T29" s="356"/>
      <c r="U29" s="356"/>
      <c r="V29" s="356"/>
      <c r="W29" s="356"/>
      <c r="X29" s="356"/>
      <c r="Y29" s="357"/>
      <c r="Z29" s="358">
        <v>0.1</v>
      </c>
      <c r="AA29" s="358"/>
      <c r="AB29" s="358"/>
      <c r="AC29" s="358"/>
      <c r="AD29" s="359" t="s">
        <v>64</v>
      </c>
      <c r="AE29" s="359"/>
      <c r="AF29" s="359"/>
      <c r="AG29" s="359"/>
      <c r="AH29" s="359"/>
      <c r="AI29" s="359"/>
      <c r="AJ29" s="359"/>
      <c r="AK29" s="359"/>
      <c r="AL29" s="364" t="s">
        <v>64</v>
      </c>
      <c r="AM29" s="365"/>
      <c r="AN29" s="365"/>
      <c r="AO29" s="366"/>
      <c r="AP29" s="376"/>
      <c r="AQ29" s="377"/>
      <c r="AR29" s="377"/>
      <c r="AS29" s="377"/>
      <c r="AT29" s="377"/>
      <c r="AU29" s="377"/>
      <c r="AV29" s="377"/>
      <c r="AW29" s="377"/>
      <c r="AX29" s="377"/>
      <c r="AY29" s="377"/>
      <c r="AZ29" s="377"/>
      <c r="BA29" s="377"/>
      <c r="BB29" s="377"/>
      <c r="BC29" s="377"/>
      <c r="BD29" s="377"/>
      <c r="BE29" s="377"/>
      <c r="BF29" s="378"/>
      <c r="BG29" s="355"/>
      <c r="BH29" s="356"/>
      <c r="BI29" s="356"/>
      <c r="BJ29" s="356"/>
      <c r="BK29" s="356"/>
      <c r="BL29" s="356"/>
      <c r="BM29" s="356"/>
      <c r="BN29" s="357"/>
      <c r="BO29" s="358"/>
      <c r="BP29" s="358"/>
      <c r="BQ29" s="358"/>
      <c r="BR29" s="358"/>
      <c r="BS29" s="359"/>
      <c r="BT29" s="359"/>
      <c r="BU29" s="359"/>
      <c r="BV29" s="359"/>
      <c r="BW29" s="359"/>
      <c r="BX29" s="359"/>
      <c r="BY29" s="359"/>
      <c r="BZ29" s="359"/>
      <c r="CA29" s="359"/>
      <c r="CB29" s="360"/>
      <c r="CD29" s="394" t="s">
        <v>236</v>
      </c>
      <c r="CE29" s="395"/>
      <c r="CF29" s="361" t="s">
        <v>237</v>
      </c>
      <c r="CG29" s="362"/>
      <c r="CH29" s="362"/>
      <c r="CI29" s="362"/>
      <c r="CJ29" s="362"/>
      <c r="CK29" s="362"/>
      <c r="CL29" s="362"/>
      <c r="CM29" s="362"/>
      <c r="CN29" s="362"/>
      <c r="CO29" s="362"/>
      <c r="CP29" s="362"/>
      <c r="CQ29" s="363"/>
      <c r="CR29" s="355">
        <v>531053</v>
      </c>
      <c r="CS29" s="389"/>
      <c r="CT29" s="389"/>
      <c r="CU29" s="389"/>
      <c r="CV29" s="389"/>
      <c r="CW29" s="389"/>
      <c r="CX29" s="389"/>
      <c r="CY29" s="390"/>
      <c r="CZ29" s="364">
        <v>9.4</v>
      </c>
      <c r="DA29" s="391"/>
      <c r="DB29" s="391"/>
      <c r="DC29" s="392"/>
      <c r="DD29" s="368">
        <v>501290</v>
      </c>
      <c r="DE29" s="389"/>
      <c r="DF29" s="389"/>
      <c r="DG29" s="389"/>
      <c r="DH29" s="389"/>
      <c r="DI29" s="389"/>
      <c r="DJ29" s="389"/>
      <c r="DK29" s="390"/>
      <c r="DL29" s="368">
        <v>501290</v>
      </c>
      <c r="DM29" s="389"/>
      <c r="DN29" s="389"/>
      <c r="DO29" s="389"/>
      <c r="DP29" s="389"/>
      <c r="DQ29" s="389"/>
      <c r="DR29" s="389"/>
      <c r="DS29" s="389"/>
      <c r="DT29" s="389"/>
      <c r="DU29" s="389"/>
      <c r="DV29" s="390"/>
      <c r="DW29" s="364">
        <v>14.4</v>
      </c>
      <c r="DX29" s="391"/>
      <c r="DY29" s="391"/>
      <c r="DZ29" s="391"/>
      <c r="EA29" s="391"/>
      <c r="EB29" s="391"/>
      <c r="EC29" s="393"/>
    </row>
    <row r="30" spans="2:133" ht="11.25" customHeight="1">
      <c r="B30" s="361" t="s">
        <v>238</v>
      </c>
      <c r="C30" s="362"/>
      <c r="D30" s="362"/>
      <c r="E30" s="362"/>
      <c r="F30" s="362"/>
      <c r="G30" s="362"/>
      <c r="H30" s="362"/>
      <c r="I30" s="362"/>
      <c r="J30" s="362"/>
      <c r="K30" s="362"/>
      <c r="L30" s="362"/>
      <c r="M30" s="362"/>
      <c r="N30" s="362"/>
      <c r="O30" s="362"/>
      <c r="P30" s="362"/>
      <c r="Q30" s="363"/>
      <c r="R30" s="355">
        <v>674025</v>
      </c>
      <c r="S30" s="356"/>
      <c r="T30" s="356"/>
      <c r="U30" s="356"/>
      <c r="V30" s="356"/>
      <c r="W30" s="356"/>
      <c r="X30" s="356"/>
      <c r="Y30" s="357"/>
      <c r="Z30" s="358">
        <v>11.6</v>
      </c>
      <c r="AA30" s="358"/>
      <c r="AB30" s="358"/>
      <c r="AC30" s="358"/>
      <c r="AD30" s="359" t="s">
        <v>64</v>
      </c>
      <c r="AE30" s="359"/>
      <c r="AF30" s="359"/>
      <c r="AG30" s="359"/>
      <c r="AH30" s="359"/>
      <c r="AI30" s="359"/>
      <c r="AJ30" s="359"/>
      <c r="AK30" s="359"/>
      <c r="AL30" s="364" t="s">
        <v>64</v>
      </c>
      <c r="AM30" s="365"/>
      <c r="AN30" s="365"/>
      <c r="AO30" s="366"/>
      <c r="AP30" s="340" t="s">
        <v>155</v>
      </c>
      <c r="AQ30" s="341"/>
      <c r="AR30" s="341"/>
      <c r="AS30" s="341"/>
      <c r="AT30" s="341"/>
      <c r="AU30" s="341"/>
      <c r="AV30" s="341"/>
      <c r="AW30" s="341"/>
      <c r="AX30" s="341"/>
      <c r="AY30" s="341"/>
      <c r="AZ30" s="341"/>
      <c r="BA30" s="341"/>
      <c r="BB30" s="341"/>
      <c r="BC30" s="341"/>
      <c r="BD30" s="341"/>
      <c r="BE30" s="341"/>
      <c r="BF30" s="342"/>
      <c r="BG30" s="340" t="s">
        <v>239</v>
      </c>
      <c r="BH30" s="396"/>
      <c r="BI30" s="396"/>
      <c r="BJ30" s="396"/>
      <c r="BK30" s="396"/>
      <c r="BL30" s="396"/>
      <c r="BM30" s="396"/>
      <c r="BN30" s="396"/>
      <c r="BO30" s="396"/>
      <c r="BP30" s="396"/>
      <c r="BQ30" s="397"/>
      <c r="BR30" s="340" t="s">
        <v>240</v>
      </c>
      <c r="BS30" s="396"/>
      <c r="BT30" s="396"/>
      <c r="BU30" s="396"/>
      <c r="BV30" s="396"/>
      <c r="BW30" s="396"/>
      <c r="BX30" s="396"/>
      <c r="BY30" s="396"/>
      <c r="BZ30" s="396"/>
      <c r="CA30" s="396"/>
      <c r="CB30" s="397"/>
      <c r="CD30" s="398"/>
      <c r="CE30" s="399"/>
      <c r="CF30" s="361" t="s">
        <v>241</v>
      </c>
      <c r="CG30" s="362"/>
      <c r="CH30" s="362"/>
      <c r="CI30" s="362"/>
      <c r="CJ30" s="362"/>
      <c r="CK30" s="362"/>
      <c r="CL30" s="362"/>
      <c r="CM30" s="362"/>
      <c r="CN30" s="362"/>
      <c r="CO30" s="362"/>
      <c r="CP30" s="362"/>
      <c r="CQ30" s="363"/>
      <c r="CR30" s="355">
        <v>510661</v>
      </c>
      <c r="CS30" s="356"/>
      <c r="CT30" s="356"/>
      <c r="CU30" s="356"/>
      <c r="CV30" s="356"/>
      <c r="CW30" s="356"/>
      <c r="CX30" s="356"/>
      <c r="CY30" s="357"/>
      <c r="CZ30" s="364">
        <v>9.1</v>
      </c>
      <c r="DA30" s="391"/>
      <c r="DB30" s="391"/>
      <c r="DC30" s="392"/>
      <c r="DD30" s="368">
        <v>484898</v>
      </c>
      <c r="DE30" s="356"/>
      <c r="DF30" s="356"/>
      <c r="DG30" s="356"/>
      <c r="DH30" s="356"/>
      <c r="DI30" s="356"/>
      <c r="DJ30" s="356"/>
      <c r="DK30" s="357"/>
      <c r="DL30" s="368">
        <v>484898</v>
      </c>
      <c r="DM30" s="356"/>
      <c r="DN30" s="356"/>
      <c r="DO30" s="356"/>
      <c r="DP30" s="356"/>
      <c r="DQ30" s="356"/>
      <c r="DR30" s="356"/>
      <c r="DS30" s="356"/>
      <c r="DT30" s="356"/>
      <c r="DU30" s="356"/>
      <c r="DV30" s="357"/>
      <c r="DW30" s="364">
        <v>13.9</v>
      </c>
      <c r="DX30" s="391"/>
      <c r="DY30" s="391"/>
      <c r="DZ30" s="391"/>
      <c r="EA30" s="391"/>
      <c r="EB30" s="391"/>
      <c r="EC30" s="393"/>
    </row>
    <row r="31" spans="2:133" ht="11.25" customHeight="1">
      <c r="B31" s="371" t="s">
        <v>242</v>
      </c>
      <c r="C31" s="372"/>
      <c r="D31" s="372"/>
      <c r="E31" s="372"/>
      <c r="F31" s="372"/>
      <c r="G31" s="372"/>
      <c r="H31" s="372"/>
      <c r="I31" s="372"/>
      <c r="J31" s="372"/>
      <c r="K31" s="372"/>
      <c r="L31" s="372"/>
      <c r="M31" s="372"/>
      <c r="N31" s="372"/>
      <c r="O31" s="372"/>
      <c r="P31" s="372"/>
      <c r="Q31" s="373"/>
      <c r="R31" s="355" t="s">
        <v>64</v>
      </c>
      <c r="S31" s="356"/>
      <c r="T31" s="356"/>
      <c r="U31" s="356"/>
      <c r="V31" s="356"/>
      <c r="W31" s="356"/>
      <c r="X31" s="356"/>
      <c r="Y31" s="357"/>
      <c r="Z31" s="358" t="s">
        <v>64</v>
      </c>
      <c r="AA31" s="358"/>
      <c r="AB31" s="358"/>
      <c r="AC31" s="358"/>
      <c r="AD31" s="359" t="s">
        <v>64</v>
      </c>
      <c r="AE31" s="359"/>
      <c r="AF31" s="359"/>
      <c r="AG31" s="359"/>
      <c r="AH31" s="359"/>
      <c r="AI31" s="359"/>
      <c r="AJ31" s="359"/>
      <c r="AK31" s="359"/>
      <c r="AL31" s="364" t="s">
        <v>64</v>
      </c>
      <c r="AM31" s="365"/>
      <c r="AN31" s="365"/>
      <c r="AO31" s="366"/>
      <c r="AP31" s="400" t="s">
        <v>243</v>
      </c>
      <c r="AQ31" s="401"/>
      <c r="AR31" s="401"/>
      <c r="AS31" s="401"/>
      <c r="AT31" s="402" t="s">
        <v>244</v>
      </c>
      <c r="AU31" s="403"/>
      <c r="AV31" s="403"/>
      <c r="AW31" s="403"/>
      <c r="AX31" s="344" t="s">
        <v>120</v>
      </c>
      <c r="AY31" s="345"/>
      <c r="AZ31" s="345"/>
      <c r="BA31" s="345"/>
      <c r="BB31" s="345"/>
      <c r="BC31" s="345"/>
      <c r="BD31" s="345"/>
      <c r="BE31" s="345"/>
      <c r="BF31" s="346"/>
      <c r="BG31" s="404">
        <v>99.3</v>
      </c>
      <c r="BH31" s="405"/>
      <c r="BI31" s="405"/>
      <c r="BJ31" s="405"/>
      <c r="BK31" s="405"/>
      <c r="BL31" s="405"/>
      <c r="BM31" s="353">
        <v>98.7</v>
      </c>
      <c r="BN31" s="405"/>
      <c r="BO31" s="405"/>
      <c r="BP31" s="405"/>
      <c r="BQ31" s="406"/>
      <c r="BR31" s="404">
        <v>99.5</v>
      </c>
      <c r="BS31" s="405"/>
      <c r="BT31" s="405"/>
      <c r="BU31" s="405"/>
      <c r="BV31" s="405"/>
      <c r="BW31" s="405"/>
      <c r="BX31" s="353">
        <v>99</v>
      </c>
      <c r="BY31" s="405"/>
      <c r="BZ31" s="405"/>
      <c r="CA31" s="405"/>
      <c r="CB31" s="406"/>
      <c r="CD31" s="398"/>
      <c r="CE31" s="399"/>
      <c r="CF31" s="361" t="s">
        <v>245</v>
      </c>
      <c r="CG31" s="362"/>
      <c r="CH31" s="362"/>
      <c r="CI31" s="362"/>
      <c r="CJ31" s="362"/>
      <c r="CK31" s="362"/>
      <c r="CL31" s="362"/>
      <c r="CM31" s="362"/>
      <c r="CN31" s="362"/>
      <c r="CO31" s="362"/>
      <c r="CP31" s="362"/>
      <c r="CQ31" s="363"/>
      <c r="CR31" s="355">
        <v>20392</v>
      </c>
      <c r="CS31" s="389"/>
      <c r="CT31" s="389"/>
      <c r="CU31" s="389"/>
      <c r="CV31" s="389"/>
      <c r="CW31" s="389"/>
      <c r="CX31" s="389"/>
      <c r="CY31" s="390"/>
      <c r="CZ31" s="364">
        <v>0.4</v>
      </c>
      <c r="DA31" s="391"/>
      <c r="DB31" s="391"/>
      <c r="DC31" s="392"/>
      <c r="DD31" s="368">
        <v>16392</v>
      </c>
      <c r="DE31" s="389"/>
      <c r="DF31" s="389"/>
      <c r="DG31" s="389"/>
      <c r="DH31" s="389"/>
      <c r="DI31" s="389"/>
      <c r="DJ31" s="389"/>
      <c r="DK31" s="390"/>
      <c r="DL31" s="368">
        <v>16392</v>
      </c>
      <c r="DM31" s="389"/>
      <c r="DN31" s="389"/>
      <c r="DO31" s="389"/>
      <c r="DP31" s="389"/>
      <c r="DQ31" s="389"/>
      <c r="DR31" s="389"/>
      <c r="DS31" s="389"/>
      <c r="DT31" s="389"/>
      <c r="DU31" s="389"/>
      <c r="DV31" s="390"/>
      <c r="DW31" s="364">
        <v>0.5</v>
      </c>
      <c r="DX31" s="391"/>
      <c r="DY31" s="391"/>
      <c r="DZ31" s="391"/>
      <c r="EA31" s="391"/>
      <c r="EB31" s="391"/>
      <c r="EC31" s="393"/>
    </row>
    <row r="32" spans="2:133" ht="11.25" customHeight="1">
      <c r="B32" s="361" t="s">
        <v>246</v>
      </c>
      <c r="C32" s="362"/>
      <c r="D32" s="362"/>
      <c r="E32" s="362"/>
      <c r="F32" s="362"/>
      <c r="G32" s="362"/>
      <c r="H32" s="362"/>
      <c r="I32" s="362"/>
      <c r="J32" s="362"/>
      <c r="K32" s="362"/>
      <c r="L32" s="362"/>
      <c r="M32" s="362"/>
      <c r="N32" s="362"/>
      <c r="O32" s="362"/>
      <c r="P32" s="362"/>
      <c r="Q32" s="363"/>
      <c r="R32" s="355">
        <v>356461</v>
      </c>
      <c r="S32" s="356"/>
      <c r="T32" s="356"/>
      <c r="U32" s="356"/>
      <c r="V32" s="356"/>
      <c r="W32" s="356"/>
      <c r="X32" s="356"/>
      <c r="Y32" s="357"/>
      <c r="Z32" s="358">
        <v>6.1</v>
      </c>
      <c r="AA32" s="358"/>
      <c r="AB32" s="358"/>
      <c r="AC32" s="358"/>
      <c r="AD32" s="359" t="s">
        <v>64</v>
      </c>
      <c r="AE32" s="359"/>
      <c r="AF32" s="359"/>
      <c r="AG32" s="359"/>
      <c r="AH32" s="359"/>
      <c r="AI32" s="359"/>
      <c r="AJ32" s="359"/>
      <c r="AK32" s="359"/>
      <c r="AL32" s="364" t="s">
        <v>64</v>
      </c>
      <c r="AM32" s="365"/>
      <c r="AN32" s="365"/>
      <c r="AO32" s="366"/>
      <c r="AP32" s="407"/>
      <c r="AQ32" s="408"/>
      <c r="AR32" s="408"/>
      <c r="AS32" s="408"/>
      <c r="AT32" s="409"/>
      <c r="AU32" s="336" t="s">
        <v>247</v>
      </c>
      <c r="AX32" s="361" t="s">
        <v>248</v>
      </c>
      <c r="AY32" s="362"/>
      <c r="AZ32" s="362"/>
      <c r="BA32" s="362"/>
      <c r="BB32" s="362"/>
      <c r="BC32" s="362"/>
      <c r="BD32" s="362"/>
      <c r="BE32" s="362"/>
      <c r="BF32" s="363"/>
      <c r="BG32" s="410">
        <v>99.1</v>
      </c>
      <c r="BH32" s="389"/>
      <c r="BI32" s="389"/>
      <c r="BJ32" s="389"/>
      <c r="BK32" s="389"/>
      <c r="BL32" s="389"/>
      <c r="BM32" s="365">
        <v>98.1</v>
      </c>
      <c r="BN32" s="389"/>
      <c r="BO32" s="389"/>
      <c r="BP32" s="389"/>
      <c r="BQ32" s="411"/>
      <c r="BR32" s="410">
        <v>99.3</v>
      </c>
      <c r="BS32" s="389"/>
      <c r="BT32" s="389"/>
      <c r="BU32" s="389"/>
      <c r="BV32" s="389"/>
      <c r="BW32" s="389"/>
      <c r="BX32" s="365">
        <v>98.4</v>
      </c>
      <c r="BY32" s="389"/>
      <c r="BZ32" s="389"/>
      <c r="CA32" s="389"/>
      <c r="CB32" s="411"/>
      <c r="CD32" s="412"/>
      <c r="CE32" s="413"/>
      <c r="CF32" s="361" t="s">
        <v>249</v>
      </c>
      <c r="CG32" s="362"/>
      <c r="CH32" s="362"/>
      <c r="CI32" s="362"/>
      <c r="CJ32" s="362"/>
      <c r="CK32" s="362"/>
      <c r="CL32" s="362"/>
      <c r="CM32" s="362"/>
      <c r="CN32" s="362"/>
      <c r="CO32" s="362"/>
      <c r="CP32" s="362"/>
      <c r="CQ32" s="363"/>
      <c r="CR32" s="355">
        <v>66</v>
      </c>
      <c r="CS32" s="356"/>
      <c r="CT32" s="356"/>
      <c r="CU32" s="356"/>
      <c r="CV32" s="356"/>
      <c r="CW32" s="356"/>
      <c r="CX32" s="356"/>
      <c r="CY32" s="357"/>
      <c r="CZ32" s="364">
        <v>0</v>
      </c>
      <c r="DA32" s="391"/>
      <c r="DB32" s="391"/>
      <c r="DC32" s="392"/>
      <c r="DD32" s="368">
        <v>66</v>
      </c>
      <c r="DE32" s="356"/>
      <c r="DF32" s="356"/>
      <c r="DG32" s="356"/>
      <c r="DH32" s="356"/>
      <c r="DI32" s="356"/>
      <c r="DJ32" s="356"/>
      <c r="DK32" s="357"/>
      <c r="DL32" s="368">
        <v>66</v>
      </c>
      <c r="DM32" s="356"/>
      <c r="DN32" s="356"/>
      <c r="DO32" s="356"/>
      <c r="DP32" s="356"/>
      <c r="DQ32" s="356"/>
      <c r="DR32" s="356"/>
      <c r="DS32" s="356"/>
      <c r="DT32" s="356"/>
      <c r="DU32" s="356"/>
      <c r="DV32" s="357"/>
      <c r="DW32" s="364">
        <v>0</v>
      </c>
      <c r="DX32" s="391"/>
      <c r="DY32" s="391"/>
      <c r="DZ32" s="391"/>
      <c r="EA32" s="391"/>
      <c r="EB32" s="391"/>
      <c r="EC32" s="393"/>
    </row>
    <row r="33" spans="2:133" ht="11.25" customHeight="1">
      <c r="B33" s="361" t="s">
        <v>250</v>
      </c>
      <c r="C33" s="362"/>
      <c r="D33" s="362"/>
      <c r="E33" s="362"/>
      <c r="F33" s="362"/>
      <c r="G33" s="362"/>
      <c r="H33" s="362"/>
      <c r="I33" s="362"/>
      <c r="J33" s="362"/>
      <c r="K33" s="362"/>
      <c r="L33" s="362"/>
      <c r="M33" s="362"/>
      <c r="N33" s="362"/>
      <c r="O33" s="362"/>
      <c r="P33" s="362"/>
      <c r="Q33" s="363"/>
      <c r="R33" s="355">
        <v>5088</v>
      </c>
      <c r="S33" s="356"/>
      <c r="T33" s="356"/>
      <c r="U33" s="356"/>
      <c r="V33" s="356"/>
      <c r="W33" s="356"/>
      <c r="X33" s="356"/>
      <c r="Y33" s="357"/>
      <c r="Z33" s="358">
        <v>0.1</v>
      </c>
      <c r="AA33" s="358"/>
      <c r="AB33" s="358"/>
      <c r="AC33" s="358"/>
      <c r="AD33" s="359">
        <v>340</v>
      </c>
      <c r="AE33" s="359"/>
      <c r="AF33" s="359"/>
      <c r="AG33" s="359"/>
      <c r="AH33" s="359"/>
      <c r="AI33" s="359"/>
      <c r="AJ33" s="359"/>
      <c r="AK33" s="359"/>
      <c r="AL33" s="364">
        <v>0</v>
      </c>
      <c r="AM33" s="365"/>
      <c r="AN33" s="365"/>
      <c r="AO33" s="366"/>
      <c r="AP33" s="414"/>
      <c r="AQ33" s="415"/>
      <c r="AR33" s="415"/>
      <c r="AS33" s="415"/>
      <c r="AT33" s="416"/>
      <c r="AU33" s="417"/>
      <c r="AV33" s="417"/>
      <c r="AW33" s="417"/>
      <c r="AX33" s="376" t="s">
        <v>251</v>
      </c>
      <c r="AY33" s="377"/>
      <c r="AZ33" s="377"/>
      <c r="BA33" s="377"/>
      <c r="BB33" s="377"/>
      <c r="BC33" s="377"/>
      <c r="BD33" s="377"/>
      <c r="BE33" s="377"/>
      <c r="BF33" s="378"/>
      <c r="BG33" s="418">
        <v>99.4</v>
      </c>
      <c r="BH33" s="419"/>
      <c r="BI33" s="419"/>
      <c r="BJ33" s="419"/>
      <c r="BK33" s="419"/>
      <c r="BL33" s="419"/>
      <c r="BM33" s="420">
        <v>99.1</v>
      </c>
      <c r="BN33" s="419"/>
      <c r="BO33" s="419"/>
      <c r="BP33" s="419"/>
      <c r="BQ33" s="421"/>
      <c r="BR33" s="418">
        <v>99.7</v>
      </c>
      <c r="BS33" s="419"/>
      <c r="BT33" s="419"/>
      <c r="BU33" s="419"/>
      <c r="BV33" s="419"/>
      <c r="BW33" s="419"/>
      <c r="BX33" s="420">
        <v>99.3</v>
      </c>
      <c r="BY33" s="419"/>
      <c r="BZ33" s="419"/>
      <c r="CA33" s="419"/>
      <c r="CB33" s="421"/>
      <c r="CD33" s="361" t="s">
        <v>252</v>
      </c>
      <c r="CE33" s="362"/>
      <c r="CF33" s="362"/>
      <c r="CG33" s="362"/>
      <c r="CH33" s="362"/>
      <c r="CI33" s="362"/>
      <c r="CJ33" s="362"/>
      <c r="CK33" s="362"/>
      <c r="CL33" s="362"/>
      <c r="CM33" s="362"/>
      <c r="CN33" s="362"/>
      <c r="CO33" s="362"/>
      <c r="CP33" s="362"/>
      <c r="CQ33" s="363"/>
      <c r="CR33" s="355">
        <v>2653617</v>
      </c>
      <c r="CS33" s="389"/>
      <c r="CT33" s="389"/>
      <c r="CU33" s="389"/>
      <c r="CV33" s="389"/>
      <c r="CW33" s="389"/>
      <c r="CX33" s="389"/>
      <c r="CY33" s="390"/>
      <c r="CZ33" s="364">
        <v>47.2</v>
      </c>
      <c r="DA33" s="391"/>
      <c r="DB33" s="391"/>
      <c r="DC33" s="392"/>
      <c r="DD33" s="368">
        <v>2046175</v>
      </c>
      <c r="DE33" s="389"/>
      <c r="DF33" s="389"/>
      <c r="DG33" s="389"/>
      <c r="DH33" s="389"/>
      <c r="DI33" s="389"/>
      <c r="DJ33" s="389"/>
      <c r="DK33" s="390"/>
      <c r="DL33" s="368">
        <v>1285243</v>
      </c>
      <c r="DM33" s="389"/>
      <c r="DN33" s="389"/>
      <c r="DO33" s="389"/>
      <c r="DP33" s="389"/>
      <c r="DQ33" s="389"/>
      <c r="DR33" s="389"/>
      <c r="DS33" s="389"/>
      <c r="DT33" s="389"/>
      <c r="DU33" s="389"/>
      <c r="DV33" s="390"/>
      <c r="DW33" s="364">
        <v>36.799999999999997</v>
      </c>
      <c r="DX33" s="391"/>
      <c r="DY33" s="391"/>
      <c r="DZ33" s="391"/>
      <c r="EA33" s="391"/>
      <c r="EB33" s="391"/>
      <c r="EC33" s="393"/>
    </row>
    <row r="34" spans="2:133" ht="11.25" customHeight="1">
      <c r="B34" s="361" t="s">
        <v>253</v>
      </c>
      <c r="C34" s="362"/>
      <c r="D34" s="362"/>
      <c r="E34" s="362"/>
      <c r="F34" s="362"/>
      <c r="G34" s="362"/>
      <c r="H34" s="362"/>
      <c r="I34" s="362"/>
      <c r="J34" s="362"/>
      <c r="K34" s="362"/>
      <c r="L34" s="362"/>
      <c r="M34" s="362"/>
      <c r="N34" s="362"/>
      <c r="O34" s="362"/>
      <c r="P34" s="362"/>
      <c r="Q34" s="363"/>
      <c r="R34" s="355">
        <v>286649</v>
      </c>
      <c r="S34" s="356"/>
      <c r="T34" s="356"/>
      <c r="U34" s="356"/>
      <c r="V34" s="356"/>
      <c r="W34" s="356"/>
      <c r="X34" s="356"/>
      <c r="Y34" s="357"/>
      <c r="Z34" s="358">
        <v>4.9000000000000004</v>
      </c>
      <c r="AA34" s="358"/>
      <c r="AB34" s="358"/>
      <c r="AC34" s="358"/>
      <c r="AD34" s="359" t="s">
        <v>64</v>
      </c>
      <c r="AE34" s="359"/>
      <c r="AF34" s="359"/>
      <c r="AG34" s="359"/>
      <c r="AH34" s="359"/>
      <c r="AI34" s="359"/>
      <c r="AJ34" s="359"/>
      <c r="AK34" s="359"/>
      <c r="AL34" s="364" t="s">
        <v>64</v>
      </c>
      <c r="AM34" s="365"/>
      <c r="AN34" s="365"/>
      <c r="AO34" s="366"/>
      <c r="AP34" s="422"/>
      <c r="AQ34" s="423"/>
      <c r="AS34" s="403"/>
      <c r="AT34" s="403"/>
      <c r="AU34" s="403"/>
      <c r="AV34" s="403"/>
      <c r="AW34" s="403"/>
      <c r="AX34" s="403"/>
      <c r="AY34" s="403"/>
      <c r="AZ34" s="403"/>
      <c r="BA34" s="403"/>
      <c r="BB34" s="403"/>
      <c r="BC34" s="403"/>
      <c r="BD34" s="403"/>
      <c r="BE34" s="403"/>
      <c r="BF34" s="403"/>
      <c r="BG34" s="423"/>
      <c r="BH34" s="423"/>
      <c r="BI34" s="423"/>
      <c r="BJ34" s="423"/>
      <c r="BK34" s="423"/>
      <c r="BL34" s="423"/>
      <c r="BM34" s="423"/>
      <c r="BN34" s="423"/>
      <c r="BO34" s="423"/>
      <c r="BP34" s="423"/>
      <c r="BQ34" s="423"/>
      <c r="BR34" s="423"/>
      <c r="BS34" s="423"/>
      <c r="BT34" s="423"/>
      <c r="BU34" s="423"/>
      <c r="BV34" s="423"/>
      <c r="BW34" s="423"/>
      <c r="BX34" s="423"/>
      <c r="BY34" s="423"/>
      <c r="BZ34" s="423"/>
      <c r="CA34" s="423"/>
      <c r="CB34" s="423"/>
      <c r="CD34" s="361" t="s">
        <v>254</v>
      </c>
      <c r="CE34" s="362"/>
      <c r="CF34" s="362"/>
      <c r="CG34" s="362"/>
      <c r="CH34" s="362"/>
      <c r="CI34" s="362"/>
      <c r="CJ34" s="362"/>
      <c r="CK34" s="362"/>
      <c r="CL34" s="362"/>
      <c r="CM34" s="362"/>
      <c r="CN34" s="362"/>
      <c r="CO34" s="362"/>
      <c r="CP34" s="362"/>
      <c r="CQ34" s="363"/>
      <c r="CR34" s="355">
        <v>682026</v>
      </c>
      <c r="CS34" s="356"/>
      <c r="CT34" s="356"/>
      <c r="CU34" s="356"/>
      <c r="CV34" s="356"/>
      <c r="CW34" s="356"/>
      <c r="CX34" s="356"/>
      <c r="CY34" s="357"/>
      <c r="CZ34" s="364">
        <v>12.1</v>
      </c>
      <c r="DA34" s="391"/>
      <c r="DB34" s="391"/>
      <c r="DC34" s="392"/>
      <c r="DD34" s="368">
        <v>476081</v>
      </c>
      <c r="DE34" s="356"/>
      <c r="DF34" s="356"/>
      <c r="DG34" s="356"/>
      <c r="DH34" s="356"/>
      <c r="DI34" s="356"/>
      <c r="DJ34" s="356"/>
      <c r="DK34" s="357"/>
      <c r="DL34" s="368">
        <v>360538</v>
      </c>
      <c r="DM34" s="356"/>
      <c r="DN34" s="356"/>
      <c r="DO34" s="356"/>
      <c r="DP34" s="356"/>
      <c r="DQ34" s="356"/>
      <c r="DR34" s="356"/>
      <c r="DS34" s="356"/>
      <c r="DT34" s="356"/>
      <c r="DU34" s="356"/>
      <c r="DV34" s="357"/>
      <c r="DW34" s="364">
        <v>10.3</v>
      </c>
      <c r="DX34" s="391"/>
      <c r="DY34" s="391"/>
      <c r="DZ34" s="391"/>
      <c r="EA34" s="391"/>
      <c r="EB34" s="391"/>
      <c r="EC34" s="393"/>
    </row>
    <row r="35" spans="2:133" ht="11.25" customHeight="1">
      <c r="B35" s="361" t="s">
        <v>255</v>
      </c>
      <c r="C35" s="362"/>
      <c r="D35" s="362"/>
      <c r="E35" s="362"/>
      <c r="F35" s="362"/>
      <c r="G35" s="362"/>
      <c r="H35" s="362"/>
      <c r="I35" s="362"/>
      <c r="J35" s="362"/>
      <c r="K35" s="362"/>
      <c r="L35" s="362"/>
      <c r="M35" s="362"/>
      <c r="N35" s="362"/>
      <c r="O35" s="362"/>
      <c r="P35" s="362"/>
      <c r="Q35" s="363"/>
      <c r="R35" s="355">
        <v>378369</v>
      </c>
      <c r="S35" s="356"/>
      <c r="T35" s="356"/>
      <c r="U35" s="356"/>
      <c r="V35" s="356"/>
      <c r="W35" s="356"/>
      <c r="X35" s="356"/>
      <c r="Y35" s="357"/>
      <c r="Z35" s="358">
        <v>6.5</v>
      </c>
      <c r="AA35" s="358"/>
      <c r="AB35" s="358"/>
      <c r="AC35" s="358"/>
      <c r="AD35" s="359" t="s">
        <v>64</v>
      </c>
      <c r="AE35" s="359"/>
      <c r="AF35" s="359"/>
      <c r="AG35" s="359"/>
      <c r="AH35" s="359"/>
      <c r="AI35" s="359"/>
      <c r="AJ35" s="359"/>
      <c r="AK35" s="359"/>
      <c r="AL35" s="364" t="s">
        <v>64</v>
      </c>
      <c r="AM35" s="365"/>
      <c r="AN35" s="365"/>
      <c r="AO35" s="366"/>
      <c r="AP35" s="424"/>
      <c r="AQ35" s="340" t="s">
        <v>256</v>
      </c>
      <c r="AR35" s="341"/>
      <c r="AS35" s="341"/>
      <c r="AT35" s="341"/>
      <c r="AU35" s="341"/>
      <c r="AV35" s="341"/>
      <c r="AW35" s="341"/>
      <c r="AX35" s="341"/>
      <c r="AY35" s="341"/>
      <c r="AZ35" s="341"/>
      <c r="BA35" s="341"/>
      <c r="BB35" s="341"/>
      <c r="BC35" s="341"/>
      <c r="BD35" s="341"/>
      <c r="BE35" s="341"/>
      <c r="BF35" s="342"/>
      <c r="BG35" s="340" t="s">
        <v>257</v>
      </c>
      <c r="BH35" s="341"/>
      <c r="BI35" s="341"/>
      <c r="BJ35" s="341"/>
      <c r="BK35" s="341"/>
      <c r="BL35" s="341"/>
      <c r="BM35" s="341"/>
      <c r="BN35" s="341"/>
      <c r="BO35" s="341"/>
      <c r="BP35" s="341"/>
      <c r="BQ35" s="341"/>
      <c r="BR35" s="341"/>
      <c r="BS35" s="341"/>
      <c r="BT35" s="341"/>
      <c r="BU35" s="341"/>
      <c r="BV35" s="341"/>
      <c r="BW35" s="341"/>
      <c r="BX35" s="341"/>
      <c r="BY35" s="341"/>
      <c r="BZ35" s="341"/>
      <c r="CA35" s="341"/>
      <c r="CB35" s="342"/>
      <c r="CD35" s="361" t="s">
        <v>258</v>
      </c>
      <c r="CE35" s="362"/>
      <c r="CF35" s="362"/>
      <c r="CG35" s="362"/>
      <c r="CH35" s="362"/>
      <c r="CI35" s="362"/>
      <c r="CJ35" s="362"/>
      <c r="CK35" s="362"/>
      <c r="CL35" s="362"/>
      <c r="CM35" s="362"/>
      <c r="CN35" s="362"/>
      <c r="CO35" s="362"/>
      <c r="CP35" s="362"/>
      <c r="CQ35" s="363"/>
      <c r="CR35" s="355">
        <v>17602</v>
      </c>
      <c r="CS35" s="389"/>
      <c r="CT35" s="389"/>
      <c r="CU35" s="389"/>
      <c r="CV35" s="389"/>
      <c r="CW35" s="389"/>
      <c r="CX35" s="389"/>
      <c r="CY35" s="390"/>
      <c r="CZ35" s="364">
        <v>0.3</v>
      </c>
      <c r="DA35" s="391"/>
      <c r="DB35" s="391"/>
      <c r="DC35" s="392"/>
      <c r="DD35" s="368">
        <v>16889</v>
      </c>
      <c r="DE35" s="389"/>
      <c r="DF35" s="389"/>
      <c r="DG35" s="389"/>
      <c r="DH35" s="389"/>
      <c r="DI35" s="389"/>
      <c r="DJ35" s="389"/>
      <c r="DK35" s="390"/>
      <c r="DL35" s="368">
        <v>16889</v>
      </c>
      <c r="DM35" s="389"/>
      <c r="DN35" s="389"/>
      <c r="DO35" s="389"/>
      <c r="DP35" s="389"/>
      <c r="DQ35" s="389"/>
      <c r="DR35" s="389"/>
      <c r="DS35" s="389"/>
      <c r="DT35" s="389"/>
      <c r="DU35" s="389"/>
      <c r="DV35" s="390"/>
      <c r="DW35" s="364">
        <v>0.5</v>
      </c>
      <c r="DX35" s="391"/>
      <c r="DY35" s="391"/>
      <c r="DZ35" s="391"/>
      <c r="EA35" s="391"/>
      <c r="EB35" s="391"/>
      <c r="EC35" s="393"/>
    </row>
    <row r="36" spans="2:133" ht="11.25" customHeight="1">
      <c r="B36" s="361" t="s">
        <v>259</v>
      </c>
      <c r="C36" s="362"/>
      <c r="D36" s="362"/>
      <c r="E36" s="362"/>
      <c r="F36" s="362"/>
      <c r="G36" s="362"/>
      <c r="H36" s="362"/>
      <c r="I36" s="362"/>
      <c r="J36" s="362"/>
      <c r="K36" s="362"/>
      <c r="L36" s="362"/>
      <c r="M36" s="362"/>
      <c r="N36" s="362"/>
      <c r="O36" s="362"/>
      <c r="P36" s="362"/>
      <c r="Q36" s="363"/>
      <c r="R36" s="355">
        <v>183630</v>
      </c>
      <c r="S36" s="356"/>
      <c r="T36" s="356"/>
      <c r="U36" s="356"/>
      <c r="V36" s="356"/>
      <c r="W36" s="356"/>
      <c r="X36" s="356"/>
      <c r="Y36" s="357"/>
      <c r="Z36" s="358">
        <v>3.2</v>
      </c>
      <c r="AA36" s="358"/>
      <c r="AB36" s="358"/>
      <c r="AC36" s="358"/>
      <c r="AD36" s="359" t="s">
        <v>64</v>
      </c>
      <c r="AE36" s="359"/>
      <c r="AF36" s="359"/>
      <c r="AG36" s="359"/>
      <c r="AH36" s="359"/>
      <c r="AI36" s="359"/>
      <c r="AJ36" s="359"/>
      <c r="AK36" s="359"/>
      <c r="AL36" s="364" t="s">
        <v>64</v>
      </c>
      <c r="AM36" s="365"/>
      <c r="AN36" s="365"/>
      <c r="AO36" s="366"/>
      <c r="AP36" s="424"/>
      <c r="AQ36" s="425" t="s">
        <v>260</v>
      </c>
      <c r="AR36" s="426"/>
      <c r="AS36" s="426"/>
      <c r="AT36" s="426"/>
      <c r="AU36" s="426"/>
      <c r="AV36" s="426"/>
      <c r="AW36" s="426"/>
      <c r="AX36" s="426"/>
      <c r="AY36" s="427"/>
      <c r="AZ36" s="347">
        <v>627172</v>
      </c>
      <c r="BA36" s="348"/>
      <c r="BB36" s="348"/>
      <c r="BC36" s="348"/>
      <c r="BD36" s="348"/>
      <c r="BE36" s="348"/>
      <c r="BF36" s="428"/>
      <c r="BG36" s="344" t="s">
        <v>261</v>
      </c>
      <c r="BH36" s="345"/>
      <c r="BI36" s="345"/>
      <c r="BJ36" s="345"/>
      <c r="BK36" s="345"/>
      <c r="BL36" s="345"/>
      <c r="BM36" s="345"/>
      <c r="BN36" s="345"/>
      <c r="BO36" s="345"/>
      <c r="BP36" s="345"/>
      <c r="BQ36" s="345"/>
      <c r="BR36" s="345"/>
      <c r="BS36" s="345"/>
      <c r="BT36" s="345"/>
      <c r="BU36" s="346"/>
      <c r="BV36" s="347">
        <v>17070</v>
      </c>
      <c r="BW36" s="348"/>
      <c r="BX36" s="348"/>
      <c r="BY36" s="348"/>
      <c r="BZ36" s="348"/>
      <c r="CA36" s="348"/>
      <c r="CB36" s="428"/>
      <c r="CD36" s="361" t="s">
        <v>262</v>
      </c>
      <c r="CE36" s="362"/>
      <c r="CF36" s="362"/>
      <c r="CG36" s="362"/>
      <c r="CH36" s="362"/>
      <c r="CI36" s="362"/>
      <c r="CJ36" s="362"/>
      <c r="CK36" s="362"/>
      <c r="CL36" s="362"/>
      <c r="CM36" s="362"/>
      <c r="CN36" s="362"/>
      <c r="CO36" s="362"/>
      <c r="CP36" s="362"/>
      <c r="CQ36" s="363"/>
      <c r="CR36" s="355">
        <v>1009590</v>
      </c>
      <c r="CS36" s="356"/>
      <c r="CT36" s="356"/>
      <c r="CU36" s="356"/>
      <c r="CV36" s="356"/>
      <c r="CW36" s="356"/>
      <c r="CX36" s="356"/>
      <c r="CY36" s="357"/>
      <c r="CZ36" s="364">
        <v>18</v>
      </c>
      <c r="DA36" s="391"/>
      <c r="DB36" s="391"/>
      <c r="DC36" s="392"/>
      <c r="DD36" s="368">
        <v>948823</v>
      </c>
      <c r="DE36" s="356"/>
      <c r="DF36" s="356"/>
      <c r="DG36" s="356"/>
      <c r="DH36" s="356"/>
      <c r="DI36" s="356"/>
      <c r="DJ36" s="356"/>
      <c r="DK36" s="357"/>
      <c r="DL36" s="368">
        <v>593279</v>
      </c>
      <c r="DM36" s="356"/>
      <c r="DN36" s="356"/>
      <c r="DO36" s="356"/>
      <c r="DP36" s="356"/>
      <c r="DQ36" s="356"/>
      <c r="DR36" s="356"/>
      <c r="DS36" s="356"/>
      <c r="DT36" s="356"/>
      <c r="DU36" s="356"/>
      <c r="DV36" s="357"/>
      <c r="DW36" s="364">
        <v>17</v>
      </c>
      <c r="DX36" s="391"/>
      <c r="DY36" s="391"/>
      <c r="DZ36" s="391"/>
      <c r="EA36" s="391"/>
      <c r="EB36" s="391"/>
      <c r="EC36" s="393"/>
    </row>
    <row r="37" spans="2:133" ht="11.25" customHeight="1">
      <c r="B37" s="361" t="s">
        <v>263</v>
      </c>
      <c r="C37" s="362"/>
      <c r="D37" s="362"/>
      <c r="E37" s="362"/>
      <c r="F37" s="362"/>
      <c r="G37" s="362"/>
      <c r="H37" s="362"/>
      <c r="I37" s="362"/>
      <c r="J37" s="362"/>
      <c r="K37" s="362"/>
      <c r="L37" s="362"/>
      <c r="M37" s="362"/>
      <c r="N37" s="362"/>
      <c r="O37" s="362"/>
      <c r="P37" s="362"/>
      <c r="Q37" s="363"/>
      <c r="R37" s="355">
        <v>44662</v>
      </c>
      <c r="S37" s="356"/>
      <c r="T37" s="356"/>
      <c r="U37" s="356"/>
      <c r="V37" s="356"/>
      <c r="W37" s="356"/>
      <c r="X37" s="356"/>
      <c r="Y37" s="357"/>
      <c r="Z37" s="358">
        <v>0.8</v>
      </c>
      <c r="AA37" s="358"/>
      <c r="AB37" s="358"/>
      <c r="AC37" s="358"/>
      <c r="AD37" s="359">
        <v>740</v>
      </c>
      <c r="AE37" s="359"/>
      <c r="AF37" s="359"/>
      <c r="AG37" s="359"/>
      <c r="AH37" s="359"/>
      <c r="AI37" s="359"/>
      <c r="AJ37" s="359"/>
      <c r="AK37" s="359"/>
      <c r="AL37" s="364">
        <v>0</v>
      </c>
      <c r="AM37" s="365"/>
      <c r="AN37" s="365"/>
      <c r="AO37" s="366"/>
      <c r="AQ37" s="429" t="s">
        <v>264</v>
      </c>
      <c r="AR37" s="430"/>
      <c r="AS37" s="430"/>
      <c r="AT37" s="430"/>
      <c r="AU37" s="430"/>
      <c r="AV37" s="430"/>
      <c r="AW37" s="430"/>
      <c r="AX37" s="430"/>
      <c r="AY37" s="431"/>
      <c r="AZ37" s="355">
        <v>218112</v>
      </c>
      <c r="BA37" s="356"/>
      <c r="BB37" s="356"/>
      <c r="BC37" s="356"/>
      <c r="BD37" s="389"/>
      <c r="BE37" s="389"/>
      <c r="BF37" s="411"/>
      <c r="BG37" s="361" t="s">
        <v>265</v>
      </c>
      <c r="BH37" s="362"/>
      <c r="BI37" s="362"/>
      <c r="BJ37" s="362"/>
      <c r="BK37" s="362"/>
      <c r="BL37" s="362"/>
      <c r="BM37" s="362"/>
      <c r="BN37" s="362"/>
      <c r="BO37" s="362"/>
      <c r="BP37" s="362"/>
      <c r="BQ37" s="362"/>
      <c r="BR37" s="362"/>
      <c r="BS37" s="362"/>
      <c r="BT37" s="362"/>
      <c r="BU37" s="363"/>
      <c r="BV37" s="355">
        <v>14370</v>
      </c>
      <c r="BW37" s="356"/>
      <c r="BX37" s="356"/>
      <c r="BY37" s="356"/>
      <c r="BZ37" s="356"/>
      <c r="CA37" s="356"/>
      <c r="CB37" s="369"/>
      <c r="CD37" s="361" t="s">
        <v>266</v>
      </c>
      <c r="CE37" s="362"/>
      <c r="CF37" s="362"/>
      <c r="CG37" s="362"/>
      <c r="CH37" s="362"/>
      <c r="CI37" s="362"/>
      <c r="CJ37" s="362"/>
      <c r="CK37" s="362"/>
      <c r="CL37" s="362"/>
      <c r="CM37" s="362"/>
      <c r="CN37" s="362"/>
      <c r="CO37" s="362"/>
      <c r="CP37" s="362"/>
      <c r="CQ37" s="363"/>
      <c r="CR37" s="355">
        <v>149392</v>
      </c>
      <c r="CS37" s="389"/>
      <c r="CT37" s="389"/>
      <c r="CU37" s="389"/>
      <c r="CV37" s="389"/>
      <c r="CW37" s="389"/>
      <c r="CX37" s="389"/>
      <c r="CY37" s="390"/>
      <c r="CZ37" s="364">
        <v>2.7</v>
      </c>
      <c r="DA37" s="391"/>
      <c r="DB37" s="391"/>
      <c r="DC37" s="392"/>
      <c r="DD37" s="368">
        <v>149392</v>
      </c>
      <c r="DE37" s="389"/>
      <c r="DF37" s="389"/>
      <c r="DG37" s="389"/>
      <c r="DH37" s="389"/>
      <c r="DI37" s="389"/>
      <c r="DJ37" s="389"/>
      <c r="DK37" s="390"/>
      <c r="DL37" s="368">
        <v>104018</v>
      </c>
      <c r="DM37" s="389"/>
      <c r="DN37" s="389"/>
      <c r="DO37" s="389"/>
      <c r="DP37" s="389"/>
      <c r="DQ37" s="389"/>
      <c r="DR37" s="389"/>
      <c r="DS37" s="389"/>
      <c r="DT37" s="389"/>
      <c r="DU37" s="389"/>
      <c r="DV37" s="390"/>
      <c r="DW37" s="364">
        <v>3</v>
      </c>
      <c r="DX37" s="391"/>
      <c r="DY37" s="391"/>
      <c r="DZ37" s="391"/>
      <c r="EA37" s="391"/>
      <c r="EB37" s="391"/>
      <c r="EC37" s="393"/>
    </row>
    <row r="38" spans="2:133" ht="11.25" customHeight="1">
      <c r="B38" s="361" t="s">
        <v>267</v>
      </c>
      <c r="C38" s="362"/>
      <c r="D38" s="362"/>
      <c r="E38" s="362"/>
      <c r="F38" s="362"/>
      <c r="G38" s="362"/>
      <c r="H38" s="362"/>
      <c r="I38" s="362"/>
      <c r="J38" s="362"/>
      <c r="K38" s="362"/>
      <c r="L38" s="362"/>
      <c r="M38" s="362"/>
      <c r="N38" s="362"/>
      <c r="O38" s="362"/>
      <c r="P38" s="362"/>
      <c r="Q38" s="363"/>
      <c r="R38" s="355">
        <v>289897</v>
      </c>
      <c r="S38" s="356"/>
      <c r="T38" s="356"/>
      <c r="U38" s="356"/>
      <c r="V38" s="356"/>
      <c r="W38" s="356"/>
      <c r="X38" s="356"/>
      <c r="Y38" s="357"/>
      <c r="Z38" s="358">
        <v>5</v>
      </c>
      <c r="AA38" s="358"/>
      <c r="AB38" s="358"/>
      <c r="AC38" s="358"/>
      <c r="AD38" s="359" t="s">
        <v>64</v>
      </c>
      <c r="AE38" s="359"/>
      <c r="AF38" s="359"/>
      <c r="AG38" s="359"/>
      <c r="AH38" s="359"/>
      <c r="AI38" s="359"/>
      <c r="AJ38" s="359"/>
      <c r="AK38" s="359"/>
      <c r="AL38" s="364" t="s">
        <v>64</v>
      </c>
      <c r="AM38" s="365"/>
      <c r="AN38" s="365"/>
      <c r="AO38" s="366"/>
      <c r="AQ38" s="429" t="s">
        <v>268</v>
      </c>
      <c r="AR38" s="430"/>
      <c r="AS38" s="430"/>
      <c r="AT38" s="430"/>
      <c r="AU38" s="430"/>
      <c r="AV38" s="430"/>
      <c r="AW38" s="430"/>
      <c r="AX38" s="430"/>
      <c r="AY38" s="431"/>
      <c r="AZ38" s="355">
        <v>14059</v>
      </c>
      <c r="BA38" s="356"/>
      <c r="BB38" s="356"/>
      <c r="BC38" s="356"/>
      <c r="BD38" s="389"/>
      <c r="BE38" s="389"/>
      <c r="BF38" s="411"/>
      <c r="BG38" s="361" t="s">
        <v>269</v>
      </c>
      <c r="BH38" s="362"/>
      <c r="BI38" s="362"/>
      <c r="BJ38" s="362"/>
      <c r="BK38" s="362"/>
      <c r="BL38" s="362"/>
      <c r="BM38" s="362"/>
      <c r="BN38" s="362"/>
      <c r="BO38" s="362"/>
      <c r="BP38" s="362"/>
      <c r="BQ38" s="362"/>
      <c r="BR38" s="362"/>
      <c r="BS38" s="362"/>
      <c r="BT38" s="362"/>
      <c r="BU38" s="363"/>
      <c r="BV38" s="355">
        <v>1107</v>
      </c>
      <c r="BW38" s="356"/>
      <c r="BX38" s="356"/>
      <c r="BY38" s="356"/>
      <c r="BZ38" s="356"/>
      <c r="CA38" s="356"/>
      <c r="CB38" s="369"/>
      <c r="CD38" s="361" t="s">
        <v>270</v>
      </c>
      <c r="CE38" s="362"/>
      <c r="CF38" s="362"/>
      <c r="CG38" s="362"/>
      <c r="CH38" s="362"/>
      <c r="CI38" s="362"/>
      <c r="CJ38" s="362"/>
      <c r="CK38" s="362"/>
      <c r="CL38" s="362"/>
      <c r="CM38" s="362"/>
      <c r="CN38" s="362"/>
      <c r="CO38" s="362"/>
      <c r="CP38" s="362"/>
      <c r="CQ38" s="363"/>
      <c r="CR38" s="355">
        <v>395001</v>
      </c>
      <c r="CS38" s="356"/>
      <c r="CT38" s="356"/>
      <c r="CU38" s="356"/>
      <c r="CV38" s="356"/>
      <c r="CW38" s="356"/>
      <c r="CX38" s="356"/>
      <c r="CY38" s="357"/>
      <c r="CZ38" s="364">
        <v>7</v>
      </c>
      <c r="DA38" s="391"/>
      <c r="DB38" s="391"/>
      <c r="DC38" s="392"/>
      <c r="DD38" s="368">
        <v>332956</v>
      </c>
      <c r="DE38" s="356"/>
      <c r="DF38" s="356"/>
      <c r="DG38" s="356"/>
      <c r="DH38" s="356"/>
      <c r="DI38" s="356"/>
      <c r="DJ38" s="356"/>
      <c r="DK38" s="357"/>
      <c r="DL38" s="368">
        <v>314537</v>
      </c>
      <c r="DM38" s="356"/>
      <c r="DN38" s="356"/>
      <c r="DO38" s="356"/>
      <c r="DP38" s="356"/>
      <c r="DQ38" s="356"/>
      <c r="DR38" s="356"/>
      <c r="DS38" s="356"/>
      <c r="DT38" s="356"/>
      <c r="DU38" s="356"/>
      <c r="DV38" s="357"/>
      <c r="DW38" s="364">
        <v>9</v>
      </c>
      <c r="DX38" s="391"/>
      <c r="DY38" s="391"/>
      <c r="DZ38" s="391"/>
      <c r="EA38" s="391"/>
      <c r="EB38" s="391"/>
      <c r="EC38" s="393"/>
    </row>
    <row r="39" spans="2:133" ht="11.25" customHeight="1">
      <c r="B39" s="361" t="s">
        <v>271</v>
      </c>
      <c r="C39" s="362"/>
      <c r="D39" s="362"/>
      <c r="E39" s="362"/>
      <c r="F39" s="362"/>
      <c r="G39" s="362"/>
      <c r="H39" s="362"/>
      <c r="I39" s="362"/>
      <c r="J39" s="362"/>
      <c r="K39" s="362"/>
      <c r="L39" s="362"/>
      <c r="M39" s="362"/>
      <c r="N39" s="362"/>
      <c r="O39" s="362"/>
      <c r="P39" s="362"/>
      <c r="Q39" s="363"/>
      <c r="R39" s="355" t="s">
        <v>64</v>
      </c>
      <c r="S39" s="356"/>
      <c r="T39" s="356"/>
      <c r="U39" s="356"/>
      <c r="V39" s="356"/>
      <c r="W39" s="356"/>
      <c r="X39" s="356"/>
      <c r="Y39" s="357"/>
      <c r="Z39" s="358" t="s">
        <v>64</v>
      </c>
      <c r="AA39" s="358"/>
      <c r="AB39" s="358"/>
      <c r="AC39" s="358"/>
      <c r="AD39" s="359" t="s">
        <v>64</v>
      </c>
      <c r="AE39" s="359"/>
      <c r="AF39" s="359"/>
      <c r="AG39" s="359"/>
      <c r="AH39" s="359"/>
      <c r="AI39" s="359"/>
      <c r="AJ39" s="359"/>
      <c r="AK39" s="359"/>
      <c r="AL39" s="364" t="s">
        <v>64</v>
      </c>
      <c r="AM39" s="365"/>
      <c r="AN39" s="365"/>
      <c r="AO39" s="366"/>
      <c r="AQ39" s="429" t="s">
        <v>272</v>
      </c>
      <c r="AR39" s="430"/>
      <c r="AS39" s="430"/>
      <c r="AT39" s="430"/>
      <c r="AU39" s="430"/>
      <c r="AV39" s="430"/>
      <c r="AW39" s="430"/>
      <c r="AX39" s="430"/>
      <c r="AY39" s="431"/>
      <c r="AZ39" s="355" t="s">
        <v>64</v>
      </c>
      <c r="BA39" s="356"/>
      <c r="BB39" s="356"/>
      <c r="BC39" s="356"/>
      <c r="BD39" s="389"/>
      <c r="BE39" s="389"/>
      <c r="BF39" s="411"/>
      <c r="BG39" s="361" t="s">
        <v>273</v>
      </c>
      <c r="BH39" s="362"/>
      <c r="BI39" s="362"/>
      <c r="BJ39" s="362"/>
      <c r="BK39" s="362"/>
      <c r="BL39" s="362"/>
      <c r="BM39" s="362"/>
      <c r="BN39" s="362"/>
      <c r="BO39" s="362"/>
      <c r="BP39" s="362"/>
      <c r="BQ39" s="362"/>
      <c r="BR39" s="362"/>
      <c r="BS39" s="362"/>
      <c r="BT39" s="362"/>
      <c r="BU39" s="363"/>
      <c r="BV39" s="355">
        <v>1744</v>
      </c>
      <c r="BW39" s="356"/>
      <c r="BX39" s="356"/>
      <c r="BY39" s="356"/>
      <c r="BZ39" s="356"/>
      <c r="CA39" s="356"/>
      <c r="CB39" s="369"/>
      <c r="CD39" s="361" t="s">
        <v>274</v>
      </c>
      <c r="CE39" s="362"/>
      <c r="CF39" s="362"/>
      <c r="CG39" s="362"/>
      <c r="CH39" s="362"/>
      <c r="CI39" s="362"/>
      <c r="CJ39" s="362"/>
      <c r="CK39" s="362"/>
      <c r="CL39" s="362"/>
      <c r="CM39" s="362"/>
      <c r="CN39" s="362"/>
      <c r="CO39" s="362"/>
      <c r="CP39" s="362"/>
      <c r="CQ39" s="363"/>
      <c r="CR39" s="355">
        <v>549398</v>
      </c>
      <c r="CS39" s="389"/>
      <c r="CT39" s="389"/>
      <c r="CU39" s="389"/>
      <c r="CV39" s="389"/>
      <c r="CW39" s="389"/>
      <c r="CX39" s="389"/>
      <c r="CY39" s="390"/>
      <c r="CZ39" s="364">
        <v>9.8000000000000007</v>
      </c>
      <c r="DA39" s="391"/>
      <c r="DB39" s="391"/>
      <c r="DC39" s="392"/>
      <c r="DD39" s="368">
        <v>271426</v>
      </c>
      <c r="DE39" s="389"/>
      <c r="DF39" s="389"/>
      <c r="DG39" s="389"/>
      <c r="DH39" s="389"/>
      <c r="DI39" s="389"/>
      <c r="DJ39" s="389"/>
      <c r="DK39" s="390"/>
      <c r="DL39" s="368" t="s">
        <v>64</v>
      </c>
      <c r="DM39" s="389"/>
      <c r="DN39" s="389"/>
      <c r="DO39" s="389"/>
      <c r="DP39" s="389"/>
      <c r="DQ39" s="389"/>
      <c r="DR39" s="389"/>
      <c r="DS39" s="389"/>
      <c r="DT39" s="389"/>
      <c r="DU39" s="389"/>
      <c r="DV39" s="390"/>
      <c r="DW39" s="364" t="s">
        <v>64</v>
      </c>
      <c r="DX39" s="391"/>
      <c r="DY39" s="391"/>
      <c r="DZ39" s="391"/>
      <c r="EA39" s="391"/>
      <c r="EB39" s="391"/>
      <c r="EC39" s="393"/>
    </row>
    <row r="40" spans="2:133" ht="11.25" customHeight="1">
      <c r="B40" s="361" t="s">
        <v>275</v>
      </c>
      <c r="C40" s="362"/>
      <c r="D40" s="362"/>
      <c r="E40" s="362"/>
      <c r="F40" s="362"/>
      <c r="G40" s="362"/>
      <c r="H40" s="362"/>
      <c r="I40" s="362"/>
      <c r="J40" s="362"/>
      <c r="K40" s="362"/>
      <c r="L40" s="362"/>
      <c r="M40" s="362"/>
      <c r="N40" s="362"/>
      <c r="O40" s="362"/>
      <c r="P40" s="362"/>
      <c r="Q40" s="363"/>
      <c r="R40" s="355">
        <v>12997</v>
      </c>
      <c r="S40" s="356"/>
      <c r="T40" s="356"/>
      <c r="U40" s="356"/>
      <c r="V40" s="356"/>
      <c r="W40" s="356"/>
      <c r="X40" s="356"/>
      <c r="Y40" s="357"/>
      <c r="Z40" s="358">
        <v>0.2</v>
      </c>
      <c r="AA40" s="358"/>
      <c r="AB40" s="358"/>
      <c r="AC40" s="358"/>
      <c r="AD40" s="359" t="s">
        <v>64</v>
      </c>
      <c r="AE40" s="359"/>
      <c r="AF40" s="359"/>
      <c r="AG40" s="359"/>
      <c r="AH40" s="359"/>
      <c r="AI40" s="359"/>
      <c r="AJ40" s="359"/>
      <c r="AK40" s="359"/>
      <c r="AL40" s="364" t="s">
        <v>64</v>
      </c>
      <c r="AM40" s="365"/>
      <c r="AN40" s="365"/>
      <c r="AO40" s="366"/>
      <c r="AQ40" s="429" t="s">
        <v>276</v>
      </c>
      <c r="AR40" s="430"/>
      <c r="AS40" s="430"/>
      <c r="AT40" s="430"/>
      <c r="AU40" s="430"/>
      <c r="AV40" s="430"/>
      <c r="AW40" s="430"/>
      <c r="AX40" s="430"/>
      <c r="AY40" s="431"/>
      <c r="AZ40" s="355" t="s">
        <v>64</v>
      </c>
      <c r="BA40" s="356"/>
      <c r="BB40" s="356"/>
      <c r="BC40" s="356"/>
      <c r="BD40" s="389"/>
      <c r="BE40" s="389"/>
      <c r="BF40" s="411"/>
      <c r="BG40" s="407" t="s">
        <v>277</v>
      </c>
      <c r="BH40" s="408"/>
      <c r="BI40" s="408"/>
      <c r="BJ40" s="408"/>
      <c r="BK40" s="408"/>
      <c r="BL40" s="432"/>
      <c r="BM40" s="362" t="s">
        <v>278</v>
      </c>
      <c r="BN40" s="362"/>
      <c r="BO40" s="362"/>
      <c r="BP40" s="362"/>
      <c r="BQ40" s="362"/>
      <c r="BR40" s="362"/>
      <c r="BS40" s="362"/>
      <c r="BT40" s="362"/>
      <c r="BU40" s="363"/>
      <c r="BV40" s="355">
        <v>115</v>
      </c>
      <c r="BW40" s="356"/>
      <c r="BX40" s="356"/>
      <c r="BY40" s="356"/>
      <c r="BZ40" s="356"/>
      <c r="CA40" s="356"/>
      <c r="CB40" s="369"/>
      <c r="CD40" s="361" t="s">
        <v>279</v>
      </c>
      <c r="CE40" s="362"/>
      <c r="CF40" s="362"/>
      <c r="CG40" s="362"/>
      <c r="CH40" s="362"/>
      <c r="CI40" s="362"/>
      <c r="CJ40" s="362"/>
      <c r="CK40" s="362"/>
      <c r="CL40" s="362"/>
      <c r="CM40" s="362"/>
      <c r="CN40" s="362"/>
      <c r="CO40" s="362"/>
      <c r="CP40" s="362"/>
      <c r="CQ40" s="363"/>
      <c r="CR40" s="355" t="s">
        <v>64</v>
      </c>
      <c r="CS40" s="356"/>
      <c r="CT40" s="356"/>
      <c r="CU40" s="356"/>
      <c r="CV40" s="356"/>
      <c r="CW40" s="356"/>
      <c r="CX40" s="356"/>
      <c r="CY40" s="357"/>
      <c r="CZ40" s="364" t="s">
        <v>64</v>
      </c>
      <c r="DA40" s="391"/>
      <c r="DB40" s="391"/>
      <c r="DC40" s="392"/>
      <c r="DD40" s="368" t="s">
        <v>64</v>
      </c>
      <c r="DE40" s="356"/>
      <c r="DF40" s="356"/>
      <c r="DG40" s="356"/>
      <c r="DH40" s="356"/>
      <c r="DI40" s="356"/>
      <c r="DJ40" s="356"/>
      <c r="DK40" s="357"/>
      <c r="DL40" s="368" t="s">
        <v>64</v>
      </c>
      <c r="DM40" s="356"/>
      <c r="DN40" s="356"/>
      <c r="DO40" s="356"/>
      <c r="DP40" s="356"/>
      <c r="DQ40" s="356"/>
      <c r="DR40" s="356"/>
      <c r="DS40" s="356"/>
      <c r="DT40" s="356"/>
      <c r="DU40" s="356"/>
      <c r="DV40" s="357"/>
      <c r="DW40" s="364" t="s">
        <v>64</v>
      </c>
      <c r="DX40" s="391"/>
      <c r="DY40" s="391"/>
      <c r="DZ40" s="391"/>
      <c r="EA40" s="391"/>
      <c r="EB40" s="391"/>
      <c r="EC40" s="393"/>
    </row>
    <row r="41" spans="2:133" ht="11.25" customHeight="1">
      <c r="B41" s="376" t="s">
        <v>280</v>
      </c>
      <c r="C41" s="377"/>
      <c r="D41" s="377"/>
      <c r="E41" s="377"/>
      <c r="F41" s="377"/>
      <c r="G41" s="377"/>
      <c r="H41" s="377"/>
      <c r="I41" s="377"/>
      <c r="J41" s="377"/>
      <c r="K41" s="377"/>
      <c r="L41" s="377"/>
      <c r="M41" s="377"/>
      <c r="N41" s="377"/>
      <c r="O41" s="377"/>
      <c r="P41" s="377"/>
      <c r="Q41" s="378"/>
      <c r="R41" s="433">
        <v>5825031</v>
      </c>
      <c r="S41" s="434"/>
      <c r="T41" s="434"/>
      <c r="U41" s="434"/>
      <c r="V41" s="434"/>
      <c r="W41" s="434"/>
      <c r="X41" s="434"/>
      <c r="Y41" s="435"/>
      <c r="Z41" s="436">
        <v>100</v>
      </c>
      <c r="AA41" s="436"/>
      <c r="AB41" s="436"/>
      <c r="AC41" s="436"/>
      <c r="AD41" s="437">
        <v>3478541</v>
      </c>
      <c r="AE41" s="437"/>
      <c r="AF41" s="437"/>
      <c r="AG41" s="437"/>
      <c r="AH41" s="437"/>
      <c r="AI41" s="437"/>
      <c r="AJ41" s="437"/>
      <c r="AK41" s="437"/>
      <c r="AL41" s="438">
        <v>100</v>
      </c>
      <c r="AM41" s="420"/>
      <c r="AN41" s="420"/>
      <c r="AO41" s="439"/>
      <c r="AQ41" s="429" t="s">
        <v>281</v>
      </c>
      <c r="AR41" s="430"/>
      <c r="AS41" s="430"/>
      <c r="AT41" s="430"/>
      <c r="AU41" s="430"/>
      <c r="AV41" s="430"/>
      <c r="AW41" s="430"/>
      <c r="AX41" s="430"/>
      <c r="AY41" s="431"/>
      <c r="AZ41" s="355">
        <v>90303</v>
      </c>
      <c r="BA41" s="356"/>
      <c r="BB41" s="356"/>
      <c r="BC41" s="356"/>
      <c r="BD41" s="389"/>
      <c r="BE41" s="389"/>
      <c r="BF41" s="411"/>
      <c r="BG41" s="407"/>
      <c r="BH41" s="408"/>
      <c r="BI41" s="408"/>
      <c r="BJ41" s="408"/>
      <c r="BK41" s="408"/>
      <c r="BL41" s="432"/>
      <c r="BM41" s="362" t="s">
        <v>282</v>
      </c>
      <c r="BN41" s="362"/>
      <c r="BO41" s="362"/>
      <c r="BP41" s="362"/>
      <c r="BQ41" s="362"/>
      <c r="BR41" s="362"/>
      <c r="BS41" s="362"/>
      <c r="BT41" s="362"/>
      <c r="BU41" s="363"/>
      <c r="BV41" s="355">
        <v>1</v>
      </c>
      <c r="BW41" s="356"/>
      <c r="BX41" s="356"/>
      <c r="BY41" s="356"/>
      <c r="BZ41" s="356"/>
      <c r="CA41" s="356"/>
      <c r="CB41" s="369"/>
      <c r="CD41" s="361" t="s">
        <v>283</v>
      </c>
      <c r="CE41" s="362"/>
      <c r="CF41" s="362"/>
      <c r="CG41" s="362"/>
      <c r="CH41" s="362"/>
      <c r="CI41" s="362"/>
      <c r="CJ41" s="362"/>
      <c r="CK41" s="362"/>
      <c r="CL41" s="362"/>
      <c r="CM41" s="362"/>
      <c r="CN41" s="362"/>
      <c r="CO41" s="362"/>
      <c r="CP41" s="362"/>
      <c r="CQ41" s="363"/>
      <c r="CR41" s="355" t="s">
        <v>64</v>
      </c>
      <c r="CS41" s="389"/>
      <c r="CT41" s="389"/>
      <c r="CU41" s="389"/>
      <c r="CV41" s="389"/>
      <c r="CW41" s="389"/>
      <c r="CX41" s="389"/>
      <c r="CY41" s="390"/>
      <c r="CZ41" s="364" t="s">
        <v>64</v>
      </c>
      <c r="DA41" s="391"/>
      <c r="DB41" s="391"/>
      <c r="DC41" s="392"/>
      <c r="DD41" s="368" t="s">
        <v>64</v>
      </c>
      <c r="DE41" s="389"/>
      <c r="DF41" s="389"/>
      <c r="DG41" s="389"/>
      <c r="DH41" s="389"/>
      <c r="DI41" s="389"/>
      <c r="DJ41" s="389"/>
      <c r="DK41" s="390"/>
      <c r="DL41" s="440"/>
      <c r="DM41" s="441"/>
      <c r="DN41" s="441"/>
      <c r="DO41" s="441"/>
      <c r="DP41" s="441"/>
      <c r="DQ41" s="441"/>
      <c r="DR41" s="441"/>
      <c r="DS41" s="441"/>
      <c r="DT41" s="441"/>
      <c r="DU41" s="441"/>
      <c r="DV41" s="442"/>
      <c r="DW41" s="443"/>
      <c r="DX41" s="444"/>
      <c r="DY41" s="444"/>
      <c r="DZ41" s="444"/>
      <c r="EA41" s="444"/>
      <c r="EB41" s="444"/>
      <c r="EC41" s="445"/>
    </row>
    <row r="42" spans="2:133" ht="11.25" customHeight="1">
      <c r="AQ42" s="446" t="s">
        <v>284</v>
      </c>
      <c r="AR42" s="447"/>
      <c r="AS42" s="447"/>
      <c r="AT42" s="447"/>
      <c r="AU42" s="447"/>
      <c r="AV42" s="447"/>
      <c r="AW42" s="447"/>
      <c r="AX42" s="447"/>
      <c r="AY42" s="448"/>
      <c r="AZ42" s="433">
        <v>304698</v>
      </c>
      <c r="BA42" s="434"/>
      <c r="BB42" s="434"/>
      <c r="BC42" s="434"/>
      <c r="BD42" s="419"/>
      <c r="BE42" s="419"/>
      <c r="BF42" s="421"/>
      <c r="BG42" s="414"/>
      <c r="BH42" s="415"/>
      <c r="BI42" s="415"/>
      <c r="BJ42" s="415"/>
      <c r="BK42" s="415"/>
      <c r="BL42" s="449"/>
      <c r="BM42" s="377" t="s">
        <v>285</v>
      </c>
      <c r="BN42" s="377"/>
      <c r="BO42" s="377"/>
      <c r="BP42" s="377"/>
      <c r="BQ42" s="377"/>
      <c r="BR42" s="377"/>
      <c r="BS42" s="377"/>
      <c r="BT42" s="377"/>
      <c r="BU42" s="378"/>
      <c r="BV42" s="433">
        <v>342</v>
      </c>
      <c r="BW42" s="434"/>
      <c r="BX42" s="434"/>
      <c r="BY42" s="434"/>
      <c r="BZ42" s="434"/>
      <c r="CA42" s="434"/>
      <c r="CB42" s="450"/>
      <c r="CD42" s="361" t="s">
        <v>286</v>
      </c>
      <c r="CE42" s="362"/>
      <c r="CF42" s="362"/>
      <c r="CG42" s="362"/>
      <c r="CH42" s="362"/>
      <c r="CI42" s="362"/>
      <c r="CJ42" s="362"/>
      <c r="CK42" s="362"/>
      <c r="CL42" s="362"/>
      <c r="CM42" s="362"/>
      <c r="CN42" s="362"/>
      <c r="CO42" s="362"/>
      <c r="CP42" s="362"/>
      <c r="CQ42" s="363"/>
      <c r="CR42" s="355">
        <v>570162</v>
      </c>
      <c r="CS42" s="389"/>
      <c r="CT42" s="389"/>
      <c r="CU42" s="389"/>
      <c r="CV42" s="389"/>
      <c r="CW42" s="389"/>
      <c r="CX42" s="389"/>
      <c r="CY42" s="390"/>
      <c r="CZ42" s="364">
        <v>10.1</v>
      </c>
      <c r="DA42" s="391"/>
      <c r="DB42" s="391"/>
      <c r="DC42" s="392"/>
      <c r="DD42" s="368">
        <v>75578</v>
      </c>
      <c r="DE42" s="389"/>
      <c r="DF42" s="389"/>
      <c r="DG42" s="389"/>
      <c r="DH42" s="389"/>
      <c r="DI42" s="389"/>
      <c r="DJ42" s="389"/>
      <c r="DK42" s="390"/>
      <c r="DL42" s="440"/>
      <c r="DM42" s="441"/>
      <c r="DN42" s="441"/>
      <c r="DO42" s="441"/>
      <c r="DP42" s="441"/>
      <c r="DQ42" s="441"/>
      <c r="DR42" s="441"/>
      <c r="DS42" s="441"/>
      <c r="DT42" s="441"/>
      <c r="DU42" s="441"/>
      <c r="DV42" s="442"/>
      <c r="DW42" s="443"/>
      <c r="DX42" s="444"/>
      <c r="DY42" s="444"/>
      <c r="DZ42" s="444"/>
      <c r="EA42" s="444"/>
      <c r="EB42" s="444"/>
      <c r="EC42" s="445"/>
    </row>
    <row r="43" spans="2:133" ht="11.25" customHeight="1">
      <c r="B43" s="336" t="s">
        <v>287</v>
      </c>
      <c r="CD43" s="361" t="s">
        <v>288</v>
      </c>
      <c r="CE43" s="362"/>
      <c r="CF43" s="362"/>
      <c r="CG43" s="362"/>
      <c r="CH43" s="362"/>
      <c r="CI43" s="362"/>
      <c r="CJ43" s="362"/>
      <c r="CK43" s="362"/>
      <c r="CL43" s="362"/>
      <c r="CM43" s="362"/>
      <c r="CN43" s="362"/>
      <c r="CO43" s="362"/>
      <c r="CP43" s="362"/>
      <c r="CQ43" s="363"/>
      <c r="CR43" s="355">
        <v>15679</v>
      </c>
      <c r="CS43" s="389"/>
      <c r="CT43" s="389"/>
      <c r="CU43" s="389"/>
      <c r="CV43" s="389"/>
      <c r="CW43" s="389"/>
      <c r="CX43" s="389"/>
      <c r="CY43" s="390"/>
      <c r="CZ43" s="364">
        <v>0.3</v>
      </c>
      <c r="DA43" s="391"/>
      <c r="DB43" s="391"/>
      <c r="DC43" s="392"/>
      <c r="DD43" s="368">
        <v>15679</v>
      </c>
      <c r="DE43" s="389"/>
      <c r="DF43" s="389"/>
      <c r="DG43" s="389"/>
      <c r="DH43" s="389"/>
      <c r="DI43" s="389"/>
      <c r="DJ43" s="389"/>
      <c r="DK43" s="390"/>
      <c r="DL43" s="440"/>
      <c r="DM43" s="441"/>
      <c r="DN43" s="441"/>
      <c r="DO43" s="441"/>
      <c r="DP43" s="441"/>
      <c r="DQ43" s="441"/>
      <c r="DR43" s="441"/>
      <c r="DS43" s="441"/>
      <c r="DT43" s="441"/>
      <c r="DU43" s="441"/>
      <c r="DV43" s="442"/>
      <c r="DW43" s="443"/>
      <c r="DX43" s="444"/>
      <c r="DY43" s="444"/>
      <c r="DZ43" s="444"/>
      <c r="EA43" s="444"/>
      <c r="EB43" s="444"/>
      <c r="EC43" s="445"/>
    </row>
    <row r="44" spans="2:133" ht="11.25" customHeight="1">
      <c r="B44" s="451" t="s">
        <v>289</v>
      </c>
      <c r="C44" s="451"/>
      <c r="D44" s="451"/>
      <c r="E44" s="451"/>
      <c r="F44" s="451"/>
      <c r="G44" s="451"/>
      <c r="H44" s="451"/>
      <c r="I44" s="451"/>
      <c r="J44" s="451"/>
      <c r="K44" s="451"/>
      <c r="L44" s="451"/>
      <c r="M44" s="451"/>
      <c r="N44" s="451"/>
      <c r="O44" s="451"/>
      <c r="P44" s="451"/>
      <c r="Q44" s="451"/>
      <c r="R44" s="451"/>
      <c r="S44" s="451"/>
      <c r="T44" s="451"/>
      <c r="U44" s="451"/>
      <c r="V44" s="451"/>
      <c r="W44" s="451"/>
      <c r="X44" s="451"/>
      <c r="Y44" s="451"/>
      <c r="Z44" s="451"/>
      <c r="AA44" s="451"/>
      <c r="AB44" s="451"/>
      <c r="AC44" s="451"/>
      <c r="AD44" s="451"/>
      <c r="AE44" s="451"/>
      <c r="AF44" s="451"/>
      <c r="AG44" s="451"/>
      <c r="AH44" s="451"/>
      <c r="AI44" s="451"/>
      <c r="AJ44" s="451"/>
      <c r="AK44" s="451"/>
      <c r="AL44" s="451"/>
      <c r="AM44" s="451"/>
      <c r="AN44" s="451"/>
      <c r="AO44" s="451"/>
      <c r="AP44" s="451"/>
      <c r="AQ44" s="451"/>
      <c r="AR44" s="451"/>
      <c r="AS44" s="451"/>
      <c r="AT44" s="451"/>
      <c r="AU44" s="451"/>
      <c r="AV44" s="451"/>
      <c r="AW44" s="451"/>
      <c r="AX44" s="451"/>
      <c r="AY44" s="451"/>
      <c r="AZ44" s="451"/>
      <c r="BA44" s="451"/>
      <c r="BB44" s="451"/>
      <c r="BC44" s="451"/>
      <c r="BD44" s="451"/>
      <c r="BE44" s="451"/>
      <c r="BF44" s="451"/>
      <c r="BG44" s="451"/>
      <c r="BH44" s="451"/>
      <c r="BI44" s="451"/>
      <c r="BJ44" s="451"/>
      <c r="BK44" s="451"/>
      <c r="BL44" s="451"/>
      <c r="BM44" s="451"/>
      <c r="BN44" s="451"/>
      <c r="BO44" s="451"/>
      <c r="BP44" s="451"/>
      <c r="BQ44" s="451"/>
      <c r="BR44" s="451"/>
      <c r="BS44" s="451"/>
      <c r="BT44" s="451"/>
      <c r="BU44" s="451"/>
      <c r="BV44" s="451"/>
      <c r="BW44" s="451"/>
      <c r="BX44" s="451"/>
      <c r="BY44" s="451"/>
      <c r="BZ44" s="451"/>
      <c r="CA44" s="451"/>
      <c r="CB44" s="451"/>
      <c r="CC44" s="452"/>
      <c r="CD44" s="394" t="s">
        <v>236</v>
      </c>
      <c r="CE44" s="395"/>
      <c r="CF44" s="361" t="s">
        <v>290</v>
      </c>
      <c r="CG44" s="362"/>
      <c r="CH44" s="362"/>
      <c r="CI44" s="362"/>
      <c r="CJ44" s="362"/>
      <c r="CK44" s="362"/>
      <c r="CL44" s="362"/>
      <c r="CM44" s="362"/>
      <c r="CN44" s="362"/>
      <c r="CO44" s="362"/>
      <c r="CP44" s="362"/>
      <c r="CQ44" s="363"/>
      <c r="CR44" s="355">
        <v>569962</v>
      </c>
      <c r="CS44" s="356"/>
      <c r="CT44" s="356"/>
      <c r="CU44" s="356"/>
      <c r="CV44" s="356"/>
      <c r="CW44" s="356"/>
      <c r="CX44" s="356"/>
      <c r="CY44" s="357"/>
      <c r="CZ44" s="364">
        <v>10.1</v>
      </c>
      <c r="DA44" s="365"/>
      <c r="DB44" s="365"/>
      <c r="DC44" s="370"/>
      <c r="DD44" s="368">
        <v>75378</v>
      </c>
      <c r="DE44" s="356"/>
      <c r="DF44" s="356"/>
      <c r="DG44" s="356"/>
      <c r="DH44" s="356"/>
      <c r="DI44" s="356"/>
      <c r="DJ44" s="356"/>
      <c r="DK44" s="357"/>
      <c r="DL44" s="440"/>
      <c r="DM44" s="441"/>
      <c r="DN44" s="441"/>
      <c r="DO44" s="441"/>
      <c r="DP44" s="441"/>
      <c r="DQ44" s="441"/>
      <c r="DR44" s="441"/>
      <c r="DS44" s="441"/>
      <c r="DT44" s="441"/>
      <c r="DU44" s="441"/>
      <c r="DV44" s="442"/>
      <c r="DW44" s="443"/>
      <c r="DX44" s="444"/>
      <c r="DY44" s="444"/>
      <c r="DZ44" s="444"/>
      <c r="EA44" s="444"/>
      <c r="EB44" s="444"/>
      <c r="EC44" s="445"/>
    </row>
    <row r="45" spans="2:133" ht="11.25" customHeight="1">
      <c r="B45" s="451" t="s">
        <v>291</v>
      </c>
      <c r="C45" s="451"/>
      <c r="D45" s="451"/>
      <c r="E45" s="451"/>
      <c r="F45" s="451"/>
      <c r="G45" s="451"/>
      <c r="H45" s="451"/>
      <c r="I45" s="451"/>
      <c r="J45" s="451"/>
      <c r="K45" s="451"/>
      <c r="L45" s="451"/>
      <c r="M45" s="451"/>
      <c r="N45" s="451"/>
      <c r="O45" s="451"/>
      <c r="P45" s="451"/>
      <c r="Q45" s="451"/>
      <c r="R45" s="451"/>
      <c r="S45" s="451"/>
      <c r="T45" s="451"/>
      <c r="U45" s="451"/>
      <c r="V45" s="451"/>
      <c r="W45" s="451"/>
      <c r="X45" s="451"/>
      <c r="Y45" s="451"/>
      <c r="Z45" s="451"/>
      <c r="AA45" s="451"/>
      <c r="AB45" s="451"/>
      <c r="AC45" s="451"/>
      <c r="AD45" s="451"/>
      <c r="AE45" s="451"/>
      <c r="AF45" s="451"/>
      <c r="AG45" s="451"/>
      <c r="AH45" s="451"/>
      <c r="AI45" s="451"/>
      <c r="AJ45" s="451"/>
      <c r="AK45" s="451"/>
      <c r="AL45" s="451"/>
      <c r="AM45" s="451"/>
      <c r="AN45" s="451"/>
      <c r="AO45" s="451"/>
      <c r="AP45" s="451"/>
      <c r="AQ45" s="451"/>
      <c r="AR45" s="451"/>
      <c r="AS45" s="451"/>
      <c r="AT45" s="451"/>
      <c r="AU45" s="451"/>
      <c r="AV45" s="451"/>
      <c r="AW45" s="451"/>
      <c r="AX45" s="451"/>
      <c r="AY45" s="451"/>
      <c r="AZ45" s="451"/>
      <c r="BA45" s="451"/>
      <c r="BB45" s="451"/>
      <c r="BC45" s="451"/>
      <c r="BD45" s="451"/>
      <c r="BE45" s="451"/>
      <c r="BF45" s="451"/>
      <c r="BG45" s="451"/>
      <c r="BH45" s="451"/>
      <c r="BI45" s="451"/>
      <c r="BJ45" s="451"/>
      <c r="BK45" s="451"/>
      <c r="BL45" s="451"/>
      <c r="BM45" s="451"/>
      <c r="BN45" s="451"/>
      <c r="BO45" s="451"/>
      <c r="BP45" s="451"/>
      <c r="BQ45" s="451"/>
      <c r="BR45" s="451"/>
      <c r="BS45" s="451"/>
      <c r="BT45" s="451"/>
      <c r="BU45" s="451"/>
      <c r="BV45" s="451"/>
      <c r="BW45" s="451"/>
      <c r="BX45" s="451"/>
      <c r="BY45" s="451"/>
      <c r="BZ45" s="451"/>
      <c r="CA45" s="451"/>
      <c r="CB45" s="451"/>
      <c r="CC45" s="452"/>
      <c r="CD45" s="398"/>
      <c r="CE45" s="399"/>
      <c r="CF45" s="361" t="s">
        <v>292</v>
      </c>
      <c r="CG45" s="362"/>
      <c r="CH45" s="362"/>
      <c r="CI45" s="362"/>
      <c r="CJ45" s="362"/>
      <c r="CK45" s="362"/>
      <c r="CL45" s="362"/>
      <c r="CM45" s="362"/>
      <c r="CN45" s="362"/>
      <c r="CO45" s="362"/>
      <c r="CP45" s="362"/>
      <c r="CQ45" s="363"/>
      <c r="CR45" s="355">
        <v>374988</v>
      </c>
      <c r="CS45" s="389"/>
      <c r="CT45" s="389"/>
      <c r="CU45" s="389"/>
      <c r="CV45" s="389"/>
      <c r="CW45" s="389"/>
      <c r="CX45" s="389"/>
      <c r="CY45" s="390"/>
      <c r="CZ45" s="364">
        <v>6.7</v>
      </c>
      <c r="DA45" s="391"/>
      <c r="DB45" s="391"/>
      <c r="DC45" s="392"/>
      <c r="DD45" s="368">
        <v>33266</v>
      </c>
      <c r="DE45" s="389"/>
      <c r="DF45" s="389"/>
      <c r="DG45" s="389"/>
      <c r="DH45" s="389"/>
      <c r="DI45" s="389"/>
      <c r="DJ45" s="389"/>
      <c r="DK45" s="390"/>
      <c r="DL45" s="440"/>
      <c r="DM45" s="441"/>
      <c r="DN45" s="441"/>
      <c r="DO45" s="441"/>
      <c r="DP45" s="441"/>
      <c r="DQ45" s="441"/>
      <c r="DR45" s="441"/>
      <c r="DS45" s="441"/>
      <c r="DT45" s="441"/>
      <c r="DU45" s="441"/>
      <c r="DV45" s="442"/>
      <c r="DW45" s="443"/>
      <c r="DX45" s="444"/>
      <c r="DY45" s="444"/>
      <c r="DZ45" s="444"/>
      <c r="EA45" s="444"/>
      <c r="EB45" s="444"/>
      <c r="EC45" s="445"/>
    </row>
    <row r="46" spans="2:133" ht="11.25" customHeight="1">
      <c r="B46" s="453"/>
      <c r="CD46" s="398"/>
      <c r="CE46" s="399"/>
      <c r="CF46" s="361" t="s">
        <v>293</v>
      </c>
      <c r="CG46" s="362"/>
      <c r="CH46" s="362"/>
      <c r="CI46" s="362"/>
      <c r="CJ46" s="362"/>
      <c r="CK46" s="362"/>
      <c r="CL46" s="362"/>
      <c r="CM46" s="362"/>
      <c r="CN46" s="362"/>
      <c r="CO46" s="362"/>
      <c r="CP46" s="362"/>
      <c r="CQ46" s="363"/>
      <c r="CR46" s="355">
        <v>180391</v>
      </c>
      <c r="CS46" s="356"/>
      <c r="CT46" s="356"/>
      <c r="CU46" s="356"/>
      <c r="CV46" s="356"/>
      <c r="CW46" s="356"/>
      <c r="CX46" s="356"/>
      <c r="CY46" s="357"/>
      <c r="CZ46" s="364">
        <v>3.2</v>
      </c>
      <c r="DA46" s="365"/>
      <c r="DB46" s="365"/>
      <c r="DC46" s="370"/>
      <c r="DD46" s="368">
        <v>42112</v>
      </c>
      <c r="DE46" s="356"/>
      <c r="DF46" s="356"/>
      <c r="DG46" s="356"/>
      <c r="DH46" s="356"/>
      <c r="DI46" s="356"/>
      <c r="DJ46" s="356"/>
      <c r="DK46" s="357"/>
      <c r="DL46" s="440"/>
      <c r="DM46" s="441"/>
      <c r="DN46" s="441"/>
      <c r="DO46" s="441"/>
      <c r="DP46" s="441"/>
      <c r="DQ46" s="441"/>
      <c r="DR46" s="441"/>
      <c r="DS46" s="441"/>
      <c r="DT46" s="441"/>
      <c r="DU46" s="441"/>
      <c r="DV46" s="442"/>
      <c r="DW46" s="443"/>
      <c r="DX46" s="444"/>
      <c r="DY46" s="444"/>
      <c r="DZ46" s="444"/>
      <c r="EA46" s="444"/>
      <c r="EB46" s="444"/>
      <c r="EC46" s="445"/>
    </row>
    <row r="47" spans="2:133" ht="11.25" customHeight="1">
      <c r="B47" s="453"/>
      <c r="CD47" s="398"/>
      <c r="CE47" s="399"/>
      <c r="CF47" s="361" t="s">
        <v>294</v>
      </c>
      <c r="CG47" s="362"/>
      <c r="CH47" s="362"/>
      <c r="CI47" s="362"/>
      <c r="CJ47" s="362"/>
      <c r="CK47" s="362"/>
      <c r="CL47" s="362"/>
      <c r="CM47" s="362"/>
      <c r="CN47" s="362"/>
      <c r="CO47" s="362"/>
      <c r="CP47" s="362"/>
      <c r="CQ47" s="363"/>
      <c r="CR47" s="355">
        <v>200</v>
      </c>
      <c r="CS47" s="389"/>
      <c r="CT47" s="389"/>
      <c r="CU47" s="389"/>
      <c r="CV47" s="389"/>
      <c r="CW47" s="389"/>
      <c r="CX47" s="389"/>
      <c r="CY47" s="390"/>
      <c r="CZ47" s="364">
        <v>0</v>
      </c>
      <c r="DA47" s="391"/>
      <c r="DB47" s="391"/>
      <c r="DC47" s="392"/>
      <c r="DD47" s="368">
        <v>200</v>
      </c>
      <c r="DE47" s="389"/>
      <c r="DF47" s="389"/>
      <c r="DG47" s="389"/>
      <c r="DH47" s="389"/>
      <c r="DI47" s="389"/>
      <c r="DJ47" s="389"/>
      <c r="DK47" s="390"/>
      <c r="DL47" s="440"/>
      <c r="DM47" s="441"/>
      <c r="DN47" s="441"/>
      <c r="DO47" s="441"/>
      <c r="DP47" s="441"/>
      <c r="DQ47" s="441"/>
      <c r="DR47" s="441"/>
      <c r="DS47" s="441"/>
      <c r="DT47" s="441"/>
      <c r="DU47" s="441"/>
      <c r="DV47" s="442"/>
      <c r="DW47" s="443"/>
      <c r="DX47" s="444"/>
      <c r="DY47" s="444"/>
      <c r="DZ47" s="444"/>
      <c r="EA47" s="444"/>
      <c r="EB47" s="444"/>
      <c r="EC47" s="445"/>
    </row>
    <row r="48" spans="2:133">
      <c r="B48" s="453"/>
      <c r="CD48" s="412"/>
      <c r="CE48" s="413"/>
      <c r="CF48" s="361" t="s">
        <v>295</v>
      </c>
      <c r="CG48" s="362"/>
      <c r="CH48" s="362"/>
      <c r="CI48" s="362"/>
      <c r="CJ48" s="362"/>
      <c r="CK48" s="362"/>
      <c r="CL48" s="362"/>
      <c r="CM48" s="362"/>
      <c r="CN48" s="362"/>
      <c r="CO48" s="362"/>
      <c r="CP48" s="362"/>
      <c r="CQ48" s="363"/>
      <c r="CR48" s="355" t="s">
        <v>64</v>
      </c>
      <c r="CS48" s="356"/>
      <c r="CT48" s="356"/>
      <c r="CU48" s="356"/>
      <c r="CV48" s="356"/>
      <c r="CW48" s="356"/>
      <c r="CX48" s="356"/>
      <c r="CY48" s="357"/>
      <c r="CZ48" s="364" t="s">
        <v>64</v>
      </c>
      <c r="DA48" s="365"/>
      <c r="DB48" s="365"/>
      <c r="DC48" s="370"/>
      <c r="DD48" s="368" t="s">
        <v>64</v>
      </c>
      <c r="DE48" s="356"/>
      <c r="DF48" s="356"/>
      <c r="DG48" s="356"/>
      <c r="DH48" s="356"/>
      <c r="DI48" s="356"/>
      <c r="DJ48" s="356"/>
      <c r="DK48" s="357"/>
      <c r="DL48" s="440"/>
      <c r="DM48" s="441"/>
      <c r="DN48" s="441"/>
      <c r="DO48" s="441"/>
      <c r="DP48" s="441"/>
      <c r="DQ48" s="441"/>
      <c r="DR48" s="441"/>
      <c r="DS48" s="441"/>
      <c r="DT48" s="441"/>
      <c r="DU48" s="441"/>
      <c r="DV48" s="442"/>
      <c r="DW48" s="443"/>
      <c r="DX48" s="444"/>
      <c r="DY48" s="444"/>
      <c r="DZ48" s="444"/>
      <c r="EA48" s="444"/>
      <c r="EB48" s="444"/>
      <c r="EC48" s="445"/>
    </row>
    <row r="49" spans="2:133" ht="11.25" customHeight="1">
      <c r="B49" s="453"/>
      <c r="CD49" s="376" t="s">
        <v>296</v>
      </c>
      <c r="CE49" s="377"/>
      <c r="CF49" s="377"/>
      <c r="CG49" s="377"/>
      <c r="CH49" s="377"/>
      <c r="CI49" s="377"/>
      <c r="CJ49" s="377"/>
      <c r="CK49" s="377"/>
      <c r="CL49" s="377"/>
      <c r="CM49" s="377"/>
      <c r="CN49" s="377"/>
      <c r="CO49" s="377"/>
      <c r="CP49" s="377"/>
      <c r="CQ49" s="378"/>
      <c r="CR49" s="433">
        <v>5620527</v>
      </c>
      <c r="CS49" s="419"/>
      <c r="CT49" s="419"/>
      <c r="CU49" s="419"/>
      <c r="CV49" s="419"/>
      <c r="CW49" s="419"/>
      <c r="CX49" s="419"/>
      <c r="CY49" s="454"/>
      <c r="CZ49" s="438">
        <v>100</v>
      </c>
      <c r="DA49" s="455"/>
      <c r="DB49" s="455"/>
      <c r="DC49" s="456"/>
      <c r="DD49" s="457">
        <v>3886558</v>
      </c>
      <c r="DE49" s="419"/>
      <c r="DF49" s="419"/>
      <c r="DG49" s="419"/>
      <c r="DH49" s="419"/>
      <c r="DI49" s="419"/>
      <c r="DJ49" s="419"/>
      <c r="DK49" s="454"/>
      <c r="DL49" s="458"/>
      <c r="DM49" s="459"/>
      <c r="DN49" s="459"/>
      <c r="DO49" s="459"/>
      <c r="DP49" s="459"/>
      <c r="DQ49" s="459"/>
      <c r="DR49" s="459"/>
      <c r="DS49" s="459"/>
      <c r="DT49" s="459"/>
      <c r="DU49" s="459"/>
      <c r="DV49" s="460"/>
      <c r="DW49" s="461"/>
      <c r="DX49" s="462"/>
      <c r="DY49" s="462"/>
      <c r="DZ49" s="462"/>
      <c r="EA49" s="462"/>
      <c r="EB49" s="462"/>
      <c r="EC49" s="463"/>
    </row>
  </sheetData>
  <sheetProtection algorithmName="SHA-512" hashValue="xNfyN2YpcDPleYvXWp9jEV7BgRkwhxpPCAqDJeOIZ2dYQOE2W/mLLfFfTtRU6WyGIJLqG3DGONhn9LUO6rByTA==" saltValue="WX0J5jKqCRReDsfG5ZAKc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CZ42:DC42"/>
    <mergeCell ref="DD42:DK42"/>
    <mergeCell ref="DL42:DV42"/>
    <mergeCell ref="DW42:EC42"/>
    <mergeCell ref="CD43:CQ43"/>
    <mergeCell ref="CR43:CY43"/>
    <mergeCell ref="CZ43:DC43"/>
    <mergeCell ref="DD43:DK43"/>
    <mergeCell ref="DL43:DV43"/>
    <mergeCell ref="DW43:EC43"/>
    <mergeCell ref="AQ42:AY42"/>
    <mergeCell ref="AZ42:BF42"/>
    <mergeCell ref="BM42:BU42"/>
    <mergeCell ref="BV42:CB42"/>
    <mergeCell ref="CD42:CQ42"/>
    <mergeCell ref="CR42:CY42"/>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Z35:AC35"/>
    <mergeCell ref="AD35:AK35"/>
    <mergeCell ref="AL35:AO35"/>
    <mergeCell ref="AQ35:BF35"/>
    <mergeCell ref="CD34:CQ34"/>
    <mergeCell ref="CR34:CY34"/>
    <mergeCell ref="CZ34:DC34"/>
    <mergeCell ref="DD34:DK34"/>
    <mergeCell ref="DL34:DV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DD30:DK30"/>
    <mergeCell ref="DL30:DV30"/>
    <mergeCell ref="DW30:EC30"/>
    <mergeCell ref="B31:Q31"/>
    <mergeCell ref="R31:Y31"/>
    <mergeCell ref="Z31:AC31"/>
    <mergeCell ref="AD31:AK31"/>
    <mergeCell ref="AL31:AO31"/>
    <mergeCell ref="AP31:AS33"/>
    <mergeCell ref="AT31:AT33"/>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CD19:CQ19"/>
    <mergeCell ref="CR19:CY19"/>
    <mergeCell ref="CZ19:DC19"/>
    <mergeCell ref="DD19:DP19"/>
    <mergeCell ref="DQ19:EC19"/>
    <mergeCell ref="B20:Q20"/>
    <mergeCell ref="R20:Y20"/>
    <mergeCell ref="Z20:AC20"/>
    <mergeCell ref="AD20:AK20"/>
    <mergeCell ref="AL20:AO20"/>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CD16:CQ16"/>
    <mergeCell ref="CR16:CY16"/>
    <mergeCell ref="CZ16:DC16"/>
    <mergeCell ref="DD16:DP16"/>
    <mergeCell ref="DQ16:EC16"/>
    <mergeCell ref="B17:Q17"/>
    <mergeCell ref="R17:Y17"/>
    <mergeCell ref="Z17:AC17"/>
    <mergeCell ref="AD17:AK17"/>
    <mergeCell ref="AL17:AO17"/>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CD13:CQ13"/>
    <mergeCell ref="CR13:CY13"/>
    <mergeCell ref="CZ13:DC13"/>
    <mergeCell ref="DD13:DP13"/>
    <mergeCell ref="DQ13:EC13"/>
    <mergeCell ref="B14:Q14"/>
    <mergeCell ref="R14:Y14"/>
    <mergeCell ref="Z14:AC14"/>
    <mergeCell ref="AD14:AK14"/>
    <mergeCell ref="AL14:AO14"/>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CD10:CQ10"/>
    <mergeCell ref="CR10:CY10"/>
    <mergeCell ref="CZ10:DC10"/>
    <mergeCell ref="DD10:DP10"/>
    <mergeCell ref="DQ10:EC10"/>
    <mergeCell ref="B11:Q11"/>
    <mergeCell ref="R11:Y11"/>
    <mergeCell ref="Z11:AC11"/>
    <mergeCell ref="AD11:AK11"/>
    <mergeCell ref="AL11:AO11"/>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CD7:CQ7"/>
    <mergeCell ref="CR7:CY7"/>
    <mergeCell ref="CZ7:DC7"/>
    <mergeCell ref="DD7:DP7"/>
    <mergeCell ref="DQ7:EC7"/>
    <mergeCell ref="B8:Q8"/>
    <mergeCell ref="R8:Y8"/>
    <mergeCell ref="Z8:AC8"/>
    <mergeCell ref="AD8:AK8"/>
    <mergeCell ref="AL8:AO8"/>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AP4:BF4"/>
    <mergeCell ref="BG4:BN4"/>
    <mergeCell ref="BO4:BR4"/>
    <mergeCell ref="BS4:CB4"/>
    <mergeCell ref="CD4:EC4"/>
    <mergeCell ref="B5:Q5"/>
    <mergeCell ref="R5:Y5"/>
    <mergeCell ref="Z5:AC5"/>
    <mergeCell ref="AD5:AK5"/>
    <mergeCell ref="AL5:AO5"/>
    <mergeCell ref="DH1:DN1"/>
    <mergeCell ref="DP1:EC1"/>
    <mergeCell ref="B3:AO3"/>
    <mergeCell ref="AP3:CB3"/>
    <mergeCell ref="CD3:EC3"/>
    <mergeCell ref="B4:Q4"/>
    <mergeCell ref="R4:Y4"/>
    <mergeCell ref="Z4:AC4"/>
    <mergeCell ref="AD4:AK4"/>
    <mergeCell ref="AL4:AO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3F23DE-F5AD-4CCA-A7F6-EB1598B6B948}">
  <sheetPr>
    <pageSetUpPr fitToPage="1"/>
  </sheetPr>
  <dimension ref="A1:EA135"/>
  <sheetViews>
    <sheetView zoomScaleNormal="100" zoomScaleSheetLayoutView="70" workbookViewId="0"/>
  </sheetViews>
  <sheetFormatPr defaultColWidth="0" defaultRowHeight="13.5" zeroHeight="1"/>
  <cols>
    <col min="1" max="130" width="2.75" style="469" customWidth="1"/>
    <col min="131" max="131" width="1.625" style="469" customWidth="1"/>
    <col min="132" max="16384" width="9" style="469" hidden="1"/>
  </cols>
  <sheetData>
    <row r="1" spans="1:131" ht="11.25" customHeight="1" thickBot="1">
      <c r="A1" s="465"/>
      <c r="B1" s="465"/>
      <c r="C1" s="465"/>
      <c r="D1" s="465"/>
      <c r="E1" s="465"/>
      <c r="F1" s="465"/>
      <c r="G1" s="465"/>
      <c r="H1" s="465"/>
      <c r="I1" s="465"/>
      <c r="J1" s="465"/>
      <c r="K1" s="465"/>
      <c r="L1" s="465"/>
      <c r="M1" s="465"/>
      <c r="N1" s="466"/>
      <c r="O1" s="466"/>
      <c r="P1" s="466"/>
      <c r="Q1" s="466"/>
      <c r="R1" s="466"/>
      <c r="S1" s="466"/>
      <c r="T1" s="466"/>
      <c r="U1" s="466"/>
      <c r="V1" s="466"/>
      <c r="W1" s="466"/>
      <c r="X1" s="466"/>
      <c r="Y1" s="466"/>
      <c r="Z1" s="466"/>
      <c r="AA1" s="466"/>
      <c r="AB1" s="466"/>
      <c r="AC1" s="466"/>
      <c r="AD1" s="466"/>
      <c r="AE1" s="466"/>
      <c r="AF1" s="466"/>
      <c r="AG1" s="466"/>
      <c r="AH1" s="466"/>
      <c r="AI1" s="466"/>
      <c r="AJ1" s="466"/>
      <c r="AK1" s="466"/>
      <c r="AL1" s="466"/>
      <c r="AM1" s="466"/>
      <c r="AN1" s="466"/>
      <c r="AO1" s="466"/>
      <c r="AP1" s="466"/>
      <c r="AQ1" s="466"/>
      <c r="AR1" s="466"/>
      <c r="AS1" s="466"/>
      <c r="AT1" s="466"/>
      <c r="AU1" s="466"/>
      <c r="AV1" s="466"/>
      <c r="AW1" s="466"/>
      <c r="AX1" s="466"/>
      <c r="AY1" s="466"/>
      <c r="AZ1" s="466"/>
      <c r="BA1" s="466"/>
      <c r="BB1" s="466"/>
      <c r="BC1" s="466"/>
      <c r="BD1" s="466"/>
      <c r="BE1" s="466"/>
      <c r="BF1" s="466"/>
      <c r="BG1" s="466"/>
      <c r="BH1" s="466"/>
      <c r="BI1" s="466"/>
      <c r="BJ1" s="466"/>
      <c r="BK1" s="466"/>
      <c r="BL1" s="466"/>
      <c r="BM1" s="466"/>
      <c r="BN1" s="466"/>
      <c r="BO1" s="466"/>
      <c r="BP1" s="466"/>
      <c r="BQ1" s="466"/>
      <c r="BR1" s="466"/>
      <c r="BS1" s="466"/>
      <c r="BT1" s="466"/>
      <c r="BU1" s="466"/>
      <c r="BV1" s="466"/>
      <c r="BW1" s="466"/>
      <c r="BX1" s="466"/>
      <c r="BY1" s="466"/>
      <c r="BZ1" s="466"/>
      <c r="CA1" s="466"/>
      <c r="CB1" s="466"/>
      <c r="CC1" s="466"/>
      <c r="CD1" s="466"/>
      <c r="CE1" s="466"/>
      <c r="CF1" s="466"/>
      <c r="CG1" s="466"/>
      <c r="CH1" s="466"/>
      <c r="CI1" s="466"/>
      <c r="CJ1" s="466"/>
      <c r="CK1" s="466"/>
      <c r="CL1" s="466"/>
      <c r="CM1" s="466"/>
      <c r="CN1" s="466"/>
      <c r="CO1" s="466"/>
      <c r="CP1" s="466"/>
      <c r="CQ1" s="466"/>
      <c r="CR1" s="466"/>
      <c r="CS1" s="466"/>
      <c r="CT1" s="466"/>
      <c r="CU1" s="466"/>
      <c r="CV1" s="466"/>
      <c r="CW1" s="466"/>
      <c r="CX1" s="466"/>
      <c r="CY1" s="466"/>
      <c r="CZ1" s="466"/>
      <c r="DA1" s="466"/>
      <c r="DB1" s="466"/>
      <c r="DC1" s="466"/>
      <c r="DD1" s="466"/>
      <c r="DE1" s="466"/>
      <c r="DF1" s="466"/>
      <c r="DG1" s="466"/>
      <c r="DH1" s="466"/>
      <c r="DI1" s="466"/>
      <c r="DJ1" s="466"/>
      <c r="DK1" s="466"/>
      <c r="DL1" s="466"/>
      <c r="DM1" s="466"/>
      <c r="DN1" s="466"/>
      <c r="DO1" s="466"/>
      <c r="DP1" s="466"/>
      <c r="DQ1" s="467"/>
      <c r="DR1" s="467"/>
      <c r="DS1" s="467"/>
      <c r="DT1" s="467"/>
      <c r="DU1" s="467"/>
      <c r="DV1" s="467"/>
      <c r="DW1" s="467"/>
      <c r="DX1" s="467"/>
      <c r="DY1" s="467"/>
      <c r="DZ1" s="467"/>
      <c r="EA1" s="468"/>
    </row>
    <row r="2" spans="1:131" ht="26.25" customHeight="1" thickBot="1">
      <c r="A2" s="470" t="s">
        <v>297</v>
      </c>
      <c r="B2" s="470"/>
      <c r="C2" s="470"/>
      <c r="D2" s="470"/>
      <c r="E2" s="470"/>
      <c r="F2" s="470"/>
      <c r="G2" s="470"/>
      <c r="H2" s="470"/>
      <c r="I2" s="470"/>
      <c r="J2" s="470"/>
      <c r="K2" s="470"/>
      <c r="L2" s="470"/>
      <c r="M2" s="470"/>
      <c r="N2" s="470"/>
      <c r="O2" s="470"/>
      <c r="P2" s="470"/>
      <c r="Q2" s="470"/>
      <c r="R2" s="470"/>
      <c r="S2" s="470"/>
      <c r="T2" s="470"/>
      <c r="U2" s="470"/>
      <c r="V2" s="470"/>
      <c r="W2" s="470"/>
      <c r="X2" s="470"/>
      <c r="Y2" s="470"/>
      <c r="Z2" s="470"/>
      <c r="AA2" s="470"/>
      <c r="AB2" s="470"/>
      <c r="AC2" s="470"/>
      <c r="AD2" s="470"/>
      <c r="AE2" s="470"/>
      <c r="AF2" s="470"/>
      <c r="AG2" s="470"/>
      <c r="AH2" s="470"/>
      <c r="AI2" s="470"/>
      <c r="AJ2" s="470"/>
      <c r="AK2" s="470"/>
      <c r="AL2" s="470"/>
      <c r="AM2" s="470"/>
      <c r="AN2" s="470"/>
      <c r="AO2" s="470"/>
      <c r="AP2" s="470"/>
      <c r="AQ2" s="470"/>
      <c r="AR2" s="470"/>
      <c r="AS2" s="470"/>
      <c r="AT2" s="470"/>
      <c r="AU2" s="470"/>
      <c r="AV2" s="470"/>
      <c r="AW2" s="470"/>
      <c r="AX2" s="470"/>
      <c r="AY2" s="470"/>
      <c r="AZ2" s="470"/>
      <c r="BA2" s="470"/>
      <c r="BB2" s="470"/>
      <c r="BC2" s="470"/>
      <c r="BD2" s="470"/>
      <c r="BE2" s="470"/>
      <c r="BF2" s="470"/>
      <c r="BG2" s="470"/>
      <c r="BH2" s="470"/>
      <c r="BI2" s="470"/>
      <c r="BJ2" s="466"/>
      <c r="BK2" s="466"/>
      <c r="BL2" s="466"/>
      <c r="BM2" s="466"/>
      <c r="BN2" s="466"/>
      <c r="BO2" s="466"/>
      <c r="BP2" s="466"/>
      <c r="BQ2" s="466"/>
      <c r="BR2" s="466"/>
      <c r="BS2" s="466"/>
      <c r="BT2" s="466"/>
      <c r="BU2" s="466"/>
      <c r="BV2" s="466"/>
      <c r="BW2" s="466"/>
      <c r="BX2" s="466"/>
      <c r="BY2" s="466"/>
      <c r="BZ2" s="466"/>
      <c r="CA2" s="466"/>
      <c r="CB2" s="466"/>
      <c r="CC2" s="466"/>
      <c r="CD2" s="466"/>
      <c r="CE2" s="466"/>
      <c r="CF2" s="466"/>
      <c r="CG2" s="466"/>
      <c r="CH2" s="466"/>
      <c r="CI2" s="466"/>
      <c r="CJ2" s="466"/>
      <c r="CK2" s="466"/>
      <c r="CL2" s="466"/>
      <c r="CM2" s="466"/>
      <c r="CN2" s="466"/>
      <c r="CO2" s="466"/>
      <c r="CP2" s="466"/>
      <c r="CQ2" s="466"/>
      <c r="CR2" s="466"/>
      <c r="CS2" s="466"/>
      <c r="CT2" s="466"/>
      <c r="CU2" s="466"/>
      <c r="CV2" s="466"/>
      <c r="CW2" s="466"/>
      <c r="CX2" s="466"/>
      <c r="CY2" s="466"/>
      <c r="CZ2" s="466"/>
      <c r="DA2" s="466"/>
      <c r="DB2" s="466"/>
      <c r="DC2" s="466"/>
      <c r="DD2" s="466"/>
      <c r="DE2" s="466"/>
      <c r="DF2" s="466"/>
      <c r="DG2" s="466"/>
      <c r="DH2" s="466"/>
      <c r="DI2" s="466"/>
      <c r="DJ2" s="471" t="s">
        <v>298</v>
      </c>
      <c r="DK2" s="472"/>
      <c r="DL2" s="472"/>
      <c r="DM2" s="472"/>
      <c r="DN2" s="472"/>
      <c r="DO2" s="473"/>
      <c r="DP2" s="466"/>
      <c r="DQ2" s="471" t="s">
        <v>299</v>
      </c>
      <c r="DR2" s="472"/>
      <c r="DS2" s="472"/>
      <c r="DT2" s="472"/>
      <c r="DU2" s="472"/>
      <c r="DV2" s="472"/>
      <c r="DW2" s="472"/>
      <c r="DX2" s="472"/>
      <c r="DY2" s="472"/>
      <c r="DZ2" s="473"/>
      <c r="EA2" s="468"/>
    </row>
    <row r="3" spans="1:131" ht="11.25" customHeight="1">
      <c r="A3" s="466"/>
      <c r="B3" s="466"/>
      <c r="C3" s="466"/>
      <c r="D3" s="466"/>
      <c r="E3" s="466"/>
      <c r="F3" s="466"/>
      <c r="G3" s="466"/>
      <c r="H3" s="466"/>
      <c r="I3" s="466"/>
      <c r="J3" s="466"/>
      <c r="K3" s="466"/>
      <c r="L3" s="466"/>
      <c r="M3" s="466"/>
      <c r="N3" s="466"/>
      <c r="O3" s="466"/>
      <c r="P3" s="466"/>
      <c r="Q3" s="466"/>
      <c r="R3" s="466"/>
      <c r="S3" s="466"/>
      <c r="T3" s="466"/>
      <c r="U3" s="466"/>
      <c r="V3" s="466"/>
      <c r="W3" s="466"/>
      <c r="X3" s="466"/>
      <c r="Y3" s="466"/>
      <c r="Z3" s="466"/>
      <c r="AA3" s="466"/>
      <c r="AB3" s="466"/>
      <c r="AC3" s="466"/>
      <c r="AD3" s="466"/>
      <c r="AE3" s="466"/>
      <c r="AF3" s="466"/>
      <c r="AG3" s="466"/>
      <c r="AH3" s="466"/>
      <c r="AI3" s="466"/>
      <c r="AJ3" s="466"/>
      <c r="AK3" s="466"/>
      <c r="AL3" s="466"/>
      <c r="AM3" s="466"/>
      <c r="AN3" s="466"/>
      <c r="AO3" s="466"/>
      <c r="AP3" s="466"/>
      <c r="AQ3" s="466"/>
      <c r="AR3" s="466"/>
      <c r="AS3" s="466"/>
      <c r="AT3" s="466"/>
      <c r="AU3" s="466"/>
      <c r="AV3" s="466"/>
      <c r="AW3" s="466"/>
      <c r="AX3" s="466"/>
      <c r="AY3" s="466"/>
      <c r="AZ3" s="466"/>
      <c r="BA3" s="466"/>
      <c r="BB3" s="466"/>
      <c r="BC3" s="466"/>
      <c r="BD3" s="466"/>
      <c r="BE3" s="466"/>
      <c r="BF3" s="466"/>
      <c r="BG3" s="466"/>
      <c r="BH3" s="466"/>
      <c r="BI3" s="466"/>
      <c r="BJ3" s="466"/>
      <c r="BK3" s="466"/>
      <c r="BL3" s="466"/>
      <c r="BM3" s="466"/>
      <c r="BN3" s="466"/>
      <c r="BO3" s="466"/>
      <c r="BP3" s="466"/>
      <c r="BQ3" s="466"/>
      <c r="BR3" s="466"/>
      <c r="BS3" s="466"/>
      <c r="BT3" s="466"/>
      <c r="BU3" s="466"/>
      <c r="BV3" s="466"/>
      <c r="BW3" s="466"/>
      <c r="BX3" s="466"/>
      <c r="BY3" s="466"/>
      <c r="BZ3" s="466"/>
      <c r="CA3" s="466"/>
      <c r="CB3" s="466"/>
      <c r="CC3" s="466"/>
      <c r="CD3" s="466"/>
      <c r="CE3" s="466"/>
      <c r="CF3" s="466"/>
      <c r="CG3" s="466"/>
      <c r="CH3" s="466"/>
      <c r="CI3" s="466"/>
      <c r="CJ3" s="466"/>
      <c r="CK3" s="466"/>
      <c r="CL3" s="466"/>
      <c r="CM3" s="466"/>
      <c r="CN3" s="466"/>
      <c r="CO3" s="466"/>
      <c r="CP3" s="466"/>
      <c r="CQ3" s="466"/>
      <c r="CR3" s="466"/>
      <c r="CS3" s="466"/>
      <c r="CT3" s="466"/>
      <c r="CU3" s="466"/>
      <c r="CV3" s="466"/>
      <c r="CW3" s="466"/>
      <c r="CX3" s="466"/>
      <c r="CY3" s="466"/>
      <c r="CZ3" s="466"/>
      <c r="DA3" s="466"/>
      <c r="DB3" s="466"/>
      <c r="DC3" s="466"/>
      <c r="DD3" s="466"/>
      <c r="DE3" s="466"/>
      <c r="DF3" s="466"/>
      <c r="DG3" s="466"/>
      <c r="DH3" s="466"/>
      <c r="DI3" s="466"/>
      <c r="DJ3" s="466"/>
      <c r="DK3" s="466"/>
      <c r="DL3" s="466"/>
      <c r="DM3" s="466"/>
      <c r="DN3" s="466"/>
      <c r="DO3" s="466"/>
      <c r="DP3" s="466"/>
      <c r="DQ3" s="466"/>
      <c r="DR3" s="466"/>
      <c r="DS3" s="466"/>
      <c r="DT3" s="466"/>
      <c r="DU3" s="466"/>
      <c r="DV3" s="466"/>
      <c r="DW3" s="466"/>
      <c r="DX3" s="466"/>
      <c r="DY3" s="466"/>
      <c r="DZ3" s="466"/>
      <c r="EA3" s="468"/>
    </row>
    <row r="4" spans="1:131" s="479" customFormat="1" ht="26.25" customHeight="1" thickBot="1">
      <c r="A4" s="474" t="s">
        <v>300</v>
      </c>
      <c r="B4" s="474"/>
      <c r="C4" s="474"/>
      <c r="D4" s="474"/>
      <c r="E4" s="474"/>
      <c r="F4" s="474"/>
      <c r="G4" s="474"/>
      <c r="H4" s="474"/>
      <c r="I4" s="474"/>
      <c r="J4" s="474"/>
      <c r="K4" s="474"/>
      <c r="L4" s="474"/>
      <c r="M4" s="474"/>
      <c r="N4" s="474"/>
      <c r="O4" s="474"/>
      <c r="P4" s="474"/>
      <c r="Q4" s="474"/>
      <c r="R4" s="474"/>
      <c r="S4" s="474"/>
      <c r="T4" s="474"/>
      <c r="U4" s="474"/>
      <c r="V4" s="474"/>
      <c r="W4" s="474"/>
      <c r="X4" s="474"/>
      <c r="Y4" s="474"/>
      <c r="Z4" s="474"/>
      <c r="AA4" s="474"/>
      <c r="AB4" s="474"/>
      <c r="AC4" s="474"/>
      <c r="AD4" s="474"/>
      <c r="AE4" s="474"/>
      <c r="AF4" s="474"/>
      <c r="AG4" s="474"/>
      <c r="AH4" s="474"/>
      <c r="AI4" s="474"/>
      <c r="AJ4" s="474"/>
      <c r="AK4" s="474"/>
      <c r="AL4" s="474"/>
      <c r="AM4" s="474"/>
      <c r="AN4" s="474"/>
      <c r="AO4" s="474"/>
      <c r="AP4" s="474"/>
      <c r="AQ4" s="474"/>
      <c r="AR4" s="474"/>
      <c r="AS4" s="474"/>
      <c r="AT4" s="474"/>
      <c r="AU4" s="474"/>
      <c r="AV4" s="474"/>
      <c r="AW4" s="474"/>
      <c r="AX4" s="474"/>
      <c r="AY4" s="474"/>
      <c r="AZ4" s="475"/>
      <c r="BA4" s="475"/>
      <c r="BB4" s="475"/>
      <c r="BC4" s="475"/>
      <c r="BD4" s="475"/>
      <c r="BE4" s="476"/>
      <c r="BF4" s="476"/>
      <c r="BG4" s="476"/>
      <c r="BH4" s="476"/>
      <c r="BI4" s="476"/>
      <c r="BJ4" s="476"/>
      <c r="BK4" s="476"/>
      <c r="BL4" s="476"/>
      <c r="BM4" s="476"/>
      <c r="BN4" s="476"/>
      <c r="BO4" s="476"/>
      <c r="BP4" s="476"/>
      <c r="BQ4" s="477" t="s">
        <v>301</v>
      </c>
      <c r="BR4" s="477"/>
      <c r="BS4" s="477"/>
      <c r="BT4" s="477"/>
      <c r="BU4" s="477"/>
      <c r="BV4" s="477"/>
      <c r="BW4" s="477"/>
      <c r="BX4" s="477"/>
      <c r="BY4" s="477"/>
      <c r="BZ4" s="477"/>
      <c r="CA4" s="477"/>
      <c r="CB4" s="477"/>
      <c r="CC4" s="477"/>
      <c r="CD4" s="477"/>
      <c r="CE4" s="477"/>
      <c r="CF4" s="477"/>
      <c r="CG4" s="477"/>
      <c r="CH4" s="477"/>
      <c r="CI4" s="477"/>
      <c r="CJ4" s="477"/>
      <c r="CK4" s="477"/>
      <c r="CL4" s="477"/>
      <c r="CM4" s="477"/>
      <c r="CN4" s="477"/>
      <c r="CO4" s="477"/>
      <c r="CP4" s="477"/>
      <c r="CQ4" s="477"/>
      <c r="CR4" s="477"/>
      <c r="CS4" s="477"/>
      <c r="CT4" s="477"/>
      <c r="CU4" s="477"/>
      <c r="CV4" s="477"/>
      <c r="CW4" s="477"/>
      <c r="CX4" s="477"/>
      <c r="CY4" s="477"/>
      <c r="CZ4" s="477"/>
      <c r="DA4" s="477"/>
      <c r="DB4" s="477"/>
      <c r="DC4" s="477"/>
      <c r="DD4" s="477"/>
      <c r="DE4" s="477"/>
      <c r="DF4" s="477"/>
      <c r="DG4" s="477"/>
      <c r="DH4" s="477"/>
      <c r="DI4" s="477"/>
      <c r="DJ4" s="477"/>
      <c r="DK4" s="477"/>
      <c r="DL4" s="477"/>
      <c r="DM4" s="477"/>
      <c r="DN4" s="477"/>
      <c r="DO4" s="477"/>
      <c r="DP4" s="477"/>
      <c r="DQ4" s="477"/>
      <c r="DR4" s="477"/>
      <c r="DS4" s="477"/>
      <c r="DT4" s="477"/>
      <c r="DU4" s="477"/>
      <c r="DV4" s="477"/>
      <c r="DW4" s="477"/>
      <c r="DX4" s="477"/>
      <c r="DY4" s="477"/>
      <c r="DZ4" s="477"/>
      <c r="EA4" s="478"/>
    </row>
    <row r="5" spans="1:131" s="479" customFormat="1" ht="26.25" customHeight="1">
      <c r="A5" s="480" t="s">
        <v>302</v>
      </c>
      <c r="B5" s="481"/>
      <c r="C5" s="481"/>
      <c r="D5" s="481"/>
      <c r="E5" s="481"/>
      <c r="F5" s="481"/>
      <c r="G5" s="481"/>
      <c r="H5" s="481"/>
      <c r="I5" s="481"/>
      <c r="J5" s="481"/>
      <c r="K5" s="481"/>
      <c r="L5" s="481"/>
      <c r="M5" s="481"/>
      <c r="N5" s="481"/>
      <c r="O5" s="481"/>
      <c r="P5" s="482"/>
      <c r="Q5" s="483" t="s">
        <v>303</v>
      </c>
      <c r="R5" s="484"/>
      <c r="S5" s="484"/>
      <c r="T5" s="484"/>
      <c r="U5" s="485"/>
      <c r="V5" s="483" t="s">
        <v>304</v>
      </c>
      <c r="W5" s="484"/>
      <c r="X5" s="484"/>
      <c r="Y5" s="484"/>
      <c r="Z5" s="485"/>
      <c r="AA5" s="483" t="s">
        <v>305</v>
      </c>
      <c r="AB5" s="484"/>
      <c r="AC5" s="484"/>
      <c r="AD5" s="484"/>
      <c r="AE5" s="484"/>
      <c r="AF5" s="486" t="s">
        <v>306</v>
      </c>
      <c r="AG5" s="484"/>
      <c r="AH5" s="484"/>
      <c r="AI5" s="484"/>
      <c r="AJ5" s="487"/>
      <c r="AK5" s="484" t="s">
        <v>307</v>
      </c>
      <c r="AL5" s="484"/>
      <c r="AM5" s="484"/>
      <c r="AN5" s="484"/>
      <c r="AO5" s="485"/>
      <c r="AP5" s="483" t="s">
        <v>308</v>
      </c>
      <c r="AQ5" s="484"/>
      <c r="AR5" s="484"/>
      <c r="AS5" s="484"/>
      <c r="AT5" s="485"/>
      <c r="AU5" s="483" t="s">
        <v>309</v>
      </c>
      <c r="AV5" s="484"/>
      <c r="AW5" s="484"/>
      <c r="AX5" s="484"/>
      <c r="AY5" s="487"/>
      <c r="AZ5" s="475"/>
      <c r="BA5" s="475"/>
      <c r="BB5" s="475"/>
      <c r="BC5" s="475"/>
      <c r="BD5" s="475"/>
      <c r="BE5" s="476"/>
      <c r="BF5" s="476"/>
      <c r="BG5" s="476"/>
      <c r="BH5" s="476"/>
      <c r="BI5" s="476"/>
      <c r="BJ5" s="476"/>
      <c r="BK5" s="476"/>
      <c r="BL5" s="476"/>
      <c r="BM5" s="476"/>
      <c r="BN5" s="476"/>
      <c r="BO5" s="476"/>
      <c r="BP5" s="476"/>
      <c r="BQ5" s="480" t="s">
        <v>310</v>
      </c>
      <c r="BR5" s="481"/>
      <c r="BS5" s="481"/>
      <c r="BT5" s="481"/>
      <c r="BU5" s="481"/>
      <c r="BV5" s="481"/>
      <c r="BW5" s="481"/>
      <c r="BX5" s="481"/>
      <c r="BY5" s="481"/>
      <c r="BZ5" s="481"/>
      <c r="CA5" s="481"/>
      <c r="CB5" s="481"/>
      <c r="CC5" s="481"/>
      <c r="CD5" s="481"/>
      <c r="CE5" s="481"/>
      <c r="CF5" s="481"/>
      <c r="CG5" s="482"/>
      <c r="CH5" s="483" t="s">
        <v>311</v>
      </c>
      <c r="CI5" s="484"/>
      <c r="CJ5" s="484"/>
      <c r="CK5" s="484"/>
      <c r="CL5" s="485"/>
      <c r="CM5" s="483" t="s">
        <v>312</v>
      </c>
      <c r="CN5" s="484"/>
      <c r="CO5" s="484"/>
      <c r="CP5" s="484"/>
      <c r="CQ5" s="485"/>
      <c r="CR5" s="483" t="s">
        <v>313</v>
      </c>
      <c r="CS5" s="484"/>
      <c r="CT5" s="484"/>
      <c r="CU5" s="484"/>
      <c r="CV5" s="485"/>
      <c r="CW5" s="483" t="s">
        <v>314</v>
      </c>
      <c r="CX5" s="484"/>
      <c r="CY5" s="484"/>
      <c r="CZ5" s="484"/>
      <c r="DA5" s="485"/>
      <c r="DB5" s="483" t="s">
        <v>315</v>
      </c>
      <c r="DC5" s="484"/>
      <c r="DD5" s="484"/>
      <c r="DE5" s="484"/>
      <c r="DF5" s="485"/>
      <c r="DG5" s="488" t="s">
        <v>316</v>
      </c>
      <c r="DH5" s="489"/>
      <c r="DI5" s="489"/>
      <c r="DJ5" s="489"/>
      <c r="DK5" s="490"/>
      <c r="DL5" s="488" t="s">
        <v>317</v>
      </c>
      <c r="DM5" s="489"/>
      <c r="DN5" s="489"/>
      <c r="DO5" s="489"/>
      <c r="DP5" s="490"/>
      <c r="DQ5" s="483" t="s">
        <v>318</v>
      </c>
      <c r="DR5" s="484"/>
      <c r="DS5" s="484"/>
      <c r="DT5" s="484"/>
      <c r="DU5" s="485"/>
      <c r="DV5" s="483" t="s">
        <v>309</v>
      </c>
      <c r="DW5" s="484"/>
      <c r="DX5" s="484"/>
      <c r="DY5" s="484"/>
      <c r="DZ5" s="487"/>
      <c r="EA5" s="478"/>
    </row>
    <row r="6" spans="1:131" s="479" customFormat="1" ht="26.25" customHeight="1" thickBot="1">
      <c r="A6" s="491"/>
      <c r="B6" s="492"/>
      <c r="C6" s="492"/>
      <c r="D6" s="492"/>
      <c r="E6" s="492"/>
      <c r="F6" s="492"/>
      <c r="G6" s="492"/>
      <c r="H6" s="492"/>
      <c r="I6" s="492"/>
      <c r="J6" s="492"/>
      <c r="K6" s="492"/>
      <c r="L6" s="492"/>
      <c r="M6" s="492"/>
      <c r="N6" s="492"/>
      <c r="O6" s="492"/>
      <c r="P6" s="493"/>
      <c r="Q6" s="494"/>
      <c r="R6" s="495"/>
      <c r="S6" s="495"/>
      <c r="T6" s="495"/>
      <c r="U6" s="496"/>
      <c r="V6" s="494"/>
      <c r="W6" s="495"/>
      <c r="X6" s="495"/>
      <c r="Y6" s="495"/>
      <c r="Z6" s="496"/>
      <c r="AA6" s="494"/>
      <c r="AB6" s="495"/>
      <c r="AC6" s="495"/>
      <c r="AD6" s="495"/>
      <c r="AE6" s="495"/>
      <c r="AF6" s="497"/>
      <c r="AG6" s="495"/>
      <c r="AH6" s="495"/>
      <c r="AI6" s="495"/>
      <c r="AJ6" s="498"/>
      <c r="AK6" s="495"/>
      <c r="AL6" s="495"/>
      <c r="AM6" s="495"/>
      <c r="AN6" s="495"/>
      <c r="AO6" s="496"/>
      <c r="AP6" s="494"/>
      <c r="AQ6" s="495"/>
      <c r="AR6" s="495"/>
      <c r="AS6" s="495"/>
      <c r="AT6" s="496"/>
      <c r="AU6" s="494"/>
      <c r="AV6" s="495"/>
      <c r="AW6" s="495"/>
      <c r="AX6" s="495"/>
      <c r="AY6" s="498"/>
      <c r="AZ6" s="475"/>
      <c r="BA6" s="475"/>
      <c r="BB6" s="475"/>
      <c r="BC6" s="475"/>
      <c r="BD6" s="475"/>
      <c r="BE6" s="476"/>
      <c r="BF6" s="476"/>
      <c r="BG6" s="476"/>
      <c r="BH6" s="476"/>
      <c r="BI6" s="476"/>
      <c r="BJ6" s="476"/>
      <c r="BK6" s="476"/>
      <c r="BL6" s="476"/>
      <c r="BM6" s="476"/>
      <c r="BN6" s="476"/>
      <c r="BO6" s="476"/>
      <c r="BP6" s="476"/>
      <c r="BQ6" s="491"/>
      <c r="BR6" s="492"/>
      <c r="BS6" s="492"/>
      <c r="BT6" s="492"/>
      <c r="BU6" s="492"/>
      <c r="BV6" s="492"/>
      <c r="BW6" s="492"/>
      <c r="BX6" s="492"/>
      <c r="BY6" s="492"/>
      <c r="BZ6" s="492"/>
      <c r="CA6" s="492"/>
      <c r="CB6" s="492"/>
      <c r="CC6" s="492"/>
      <c r="CD6" s="492"/>
      <c r="CE6" s="492"/>
      <c r="CF6" s="492"/>
      <c r="CG6" s="493"/>
      <c r="CH6" s="494"/>
      <c r="CI6" s="495"/>
      <c r="CJ6" s="495"/>
      <c r="CK6" s="495"/>
      <c r="CL6" s="496"/>
      <c r="CM6" s="494"/>
      <c r="CN6" s="495"/>
      <c r="CO6" s="495"/>
      <c r="CP6" s="495"/>
      <c r="CQ6" s="496"/>
      <c r="CR6" s="494"/>
      <c r="CS6" s="495"/>
      <c r="CT6" s="495"/>
      <c r="CU6" s="495"/>
      <c r="CV6" s="496"/>
      <c r="CW6" s="494"/>
      <c r="CX6" s="495"/>
      <c r="CY6" s="495"/>
      <c r="CZ6" s="495"/>
      <c r="DA6" s="496"/>
      <c r="DB6" s="494"/>
      <c r="DC6" s="495"/>
      <c r="DD6" s="495"/>
      <c r="DE6" s="495"/>
      <c r="DF6" s="496"/>
      <c r="DG6" s="499"/>
      <c r="DH6" s="500"/>
      <c r="DI6" s="500"/>
      <c r="DJ6" s="500"/>
      <c r="DK6" s="501"/>
      <c r="DL6" s="499"/>
      <c r="DM6" s="500"/>
      <c r="DN6" s="500"/>
      <c r="DO6" s="500"/>
      <c r="DP6" s="501"/>
      <c r="DQ6" s="494"/>
      <c r="DR6" s="495"/>
      <c r="DS6" s="495"/>
      <c r="DT6" s="495"/>
      <c r="DU6" s="496"/>
      <c r="DV6" s="494"/>
      <c r="DW6" s="495"/>
      <c r="DX6" s="495"/>
      <c r="DY6" s="495"/>
      <c r="DZ6" s="498"/>
      <c r="EA6" s="478"/>
    </row>
    <row r="7" spans="1:131" s="479" customFormat="1" ht="26.25" customHeight="1" thickTop="1">
      <c r="A7" s="502">
        <v>1</v>
      </c>
      <c r="B7" s="503" t="s">
        <v>319</v>
      </c>
      <c r="C7" s="504"/>
      <c r="D7" s="504"/>
      <c r="E7" s="504"/>
      <c r="F7" s="504"/>
      <c r="G7" s="504"/>
      <c r="H7" s="504"/>
      <c r="I7" s="504"/>
      <c r="J7" s="504"/>
      <c r="K7" s="504"/>
      <c r="L7" s="504"/>
      <c r="M7" s="504"/>
      <c r="N7" s="504"/>
      <c r="O7" s="504"/>
      <c r="P7" s="505"/>
      <c r="Q7" s="506" t="s">
        <v>320</v>
      </c>
      <c r="R7" s="507"/>
      <c r="S7" s="507"/>
      <c r="T7" s="507"/>
      <c r="U7" s="507"/>
      <c r="V7" s="507" t="s">
        <v>321</v>
      </c>
      <c r="W7" s="507"/>
      <c r="X7" s="507"/>
      <c r="Y7" s="507"/>
      <c r="Z7" s="507"/>
      <c r="AA7" s="507" t="s">
        <v>322</v>
      </c>
      <c r="AB7" s="507"/>
      <c r="AC7" s="507"/>
      <c r="AD7" s="507"/>
      <c r="AE7" s="508"/>
      <c r="AF7" s="509">
        <v>188</v>
      </c>
      <c r="AG7" s="510"/>
      <c r="AH7" s="510"/>
      <c r="AI7" s="510"/>
      <c r="AJ7" s="511"/>
      <c r="AK7" s="512">
        <v>378</v>
      </c>
      <c r="AL7" s="513"/>
      <c r="AM7" s="513"/>
      <c r="AN7" s="513"/>
      <c r="AO7" s="513"/>
      <c r="AP7" s="513">
        <v>6258</v>
      </c>
      <c r="AQ7" s="513"/>
      <c r="AR7" s="513"/>
      <c r="AS7" s="513"/>
      <c r="AT7" s="513"/>
      <c r="AU7" s="514"/>
      <c r="AV7" s="514"/>
      <c r="AW7" s="514"/>
      <c r="AX7" s="514"/>
      <c r="AY7" s="515"/>
      <c r="AZ7" s="475"/>
      <c r="BA7" s="475"/>
      <c r="BB7" s="475"/>
      <c r="BC7" s="475"/>
      <c r="BD7" s="475"/>
      <c r="BE7" s="476"/>
      <c r="BF7" s="476"/>
      <c r="BG7" s="476"/>
      <c r="BH7" s="476"/>
      <c r="BI7" s="476"/>
      <c r="BJ7" s="476"/>
      <c r="BK7" s="476"/>
      <c r="BL7" s="476"/>
      <c r="BM7" s="476"/>
      <c r="BN7" s="476"/>
      <c r="BO7" s="476"/>
      <c r="BP7" s="476"/>
      <c r="BQ7" s="502">
        <v>1</v>
      </c>
      <c r="BR7" s="516"/>
      <c r="BS7" s="517"/>
      <c r="BT7" s="518"/>
      <c r="BU7" s="518"/>
      <c r="BV7" s="518"/>
      <c r="BW7" s="518"/>
      <c r="BX7" s="518"/>
      <c r="BY7" s="518"/>
      <c r="BZ7" s="518"/>
      <c r="CA7" s="518"/>
      <c r="CB7" s="518"/>
      <c r="CC7" s="518"/>
      <c r="CD7" s="518"/>
      <c r="CE7" s="518"/>
      <c r="CF7" s="518"/>
      <c r="CG7" s="519"/>
      <c r="CH7" s="520"/>
      <c r="CI7" s="521"/>
      <c r="CJ7" s="521"/>
      <c r="CK7" s="521"/>
      <c r="CL7" s="522"/>
      <c r="CM7" s="520"/>
      <c r="CN7" s="521"/>
      <c r="CO7" s="521"/>
      <c r="CP7" s="521"/>
      <c r="CQ7" s="522"/>
      <c r="CR7" s="520"/>
      <c r="CS7" s="521"/>
      <c r="CT7" s="521"/>
      <c r="CU7" s="521"/>
      <c r="CV7" s="522"/>
      <c r="CW7" s="523"/>
      <c r="CX7" s="523"/>
      <c r="CY7" s="523"/>
      <c r="CZ7" s="523"/>
      <c r="DA7" s="523"/>
      <c r="DB7" s="523"/>
      <c r="DC7" s="523"/>
      <c r="DD7" s="523"/>
      <c r="DE7" s="523"/>
      <c r="DF7" s="523"/>
      <c r="DG7" s="523"/>
      <c r="DH7" s="523"/>
      <c r="DI7" s="523"/>
      <c r="DJ7" s="523"/>
      <c r="DK7" s="523"/>
      <c r="DL7" s="523"/>
      <c r="DM7" s="523"/>
      <c r="DN7" s="523"/>
      <c r="DO7" s="523"/>
      <c r="DP7" s="523"/>
      <c r="DQ7" s="523"/>
      <c r="DR7" s="523"/>
      <c r="DS7" s="523"/>
      <c r="DT7" s="523"/>
      <c r="DU7" s="523"/>
      <c r="DV7" s="517"/>
      <c r="DW7" s="518"/>
      <c r="DX7" s="518"/>
      <c r="DY7" s="518"/>
      <c r="DZ7" s="524"/>
      <c r="EA7" s="478"/>
    </row>
    <row r="8" spans="1:131" s="479" customFormat="1" ht="26.25" customHeight="1">
      <c r="A8" s="525">
        <v>2</v>
      </c>
      <c r="B8" s="526"/>
      <c r="C8" s="527"/>
      <c r="D8" s="527"/>
      <c r="E8" s="527"/>
      <c r="F8" s="527"/>
      <c r="G8" s="527"/>
      <c r="H8" s="527"/>
      <c r="I8" s="527"/>
      <c r="J8" s="527"/>
      <c r="K8" s="527"/>
      <c r="L8" s="527"/>
      <c r="M8" s="527"/>
      <c r="N8" s="527"/>
      <c r="O8" s="527"/>
      <c r="P8" s="528"/>
      <c r="Q8" s="529"/>
      <c r="R8" s="530"/>
      <c r="S8" s="530"/>
      <c r="T8" s="530"/>
      <c r="U8" s="530"/>
      <c r="V8" s="530"/>
      <c r="W8" s="530"/>
      <c r="X8" s="530"/>
      <c r="Y8" s="530"/>
      <c r="Z8" s="530"/>
      <c r="AA8" s="530"/>
      <c r="AB8" s="530"/>
      <c r="AC8" s="530"/>
      <c r="AD8" s="530"/>
      <c r="AE8" s="531"/>
      <c r="AF8" s="532"/>
      <c r="AG8" s="533"/>
      <c r="AH8" s="533"/>
      <c r="AI8" s="533"/>
      <c r="AJ8" s="534"/>
      <c r="AK8" s="535"/>
      <c r="AL8" s="536"/>
      <c r="AM8" s="536"/>
      <c r="AN8" s="536"/>
      <c r="AO8" s="536"/>
      <c r="AP8" s="536"/>
      <c r="AQ8" s="536"/>
      <c r="AR8" s="536"/>
      <c r="AS8" s="536"/>
      <c r="AT8" s="536"/>
      <c r="AU8" s="537"/>
      <c r="AV8" s="537"/>
      <c r="AW8" s="537"/>
      <c r="AX8" s="537"/>
      <c r="AY8" s="538"/>
      <c r="AZ8" s="475"/>
      <c r="BA8" s="475"/>
      <c r="BB8" s="475"/>
      <c r="BC8" s="475"/>
      <c r="BD8" s="475"/>
      <c r="BE8" s="476"/>
      <c r="BF8" s="476"/>
      <c r="BG8" s="476"/>
      <c r="BH8" s="476"/>
      <c r="BI8" s="476"/>
      <c r="BJ8" s="476"/>
      <c r="BK8" s="476"/>
      <c r="BL8" s="476"/>
      <c r="BM8" s="476"/>
      <c r="BN8" s="476"/>
      <c r="BO8" s="476"/>
      <c r="BP8" s="476"/>
      <c r="BQ8" s="525">
        <v>2</v>
      </c>
      <c r="BR8" s="539"/>
      <c r="BS8" s="540"/>
      <c r="BT8" s="541"/>
      <c r="BU8" s="541"/>
      <c r="BV8" s="541"/>
      <c r="BW8" s="541"/>
      <c r="BX8" s="541"/>
      <c r="BY8" s="541"/>
      <c r="BZ8" s="541"/>
      <c r="CA8" s="541"/>
      <c r="CB8" s="541"/>
      <c r="CC8" s="541"/>
      <c r="CD8" s="541"/>
      <c r="CE8" s="541"/>
      <c r="CF8" s="541"/>
      <c r="CG8" s="542"/>
      <c r="CH8" s="543"/>
      <c r="CI8" s="544"/>
      <c r="CJ8" s="544"/>
      <c r="CK8" s="544"/>
      <c r="CL8" s="545"/>
      <c r="CM8" s="543"/>
      <c r="CN8" s="544"/>
      <c r="CO8" s="544"/>
      <c r="CP8" s="544"/>
      <c r="CQ8" s="545"/>
      <c r="CR8" s="543"/>
      <c r="CS8" s="544"/>
      <c r="CT8" s="544"/>
      <c r="CU8" s="544"/>
      <c r="CV8" s="545"/>
      <c r="CW8" s="543"/>
      <c r="CX8" s="544"/>
      <c r="CY8" s="544"/>
      <c r="CZ8" s="544"/>
      <c r="DA8" s="545"/>
      <c r="DB8" s="543"/>
      <c r="DC8" s="544"/>
      <c r="DD8" s="544"/>
      <c r="DE8" s="544"/>
      <c r="DF8" s="545"/>
      <c r="DG8" s="543"/>
      <c r="DH8" s="544"/>
      <c r="DI8" s="544"/>
      <c r="DJ8" s="544"/>
      <c r="DK8" s="545"/>
      <c r="DL8" s="543"/>
      <c r="DM8" s="544"/>
      <c r="DN8" s="544"/>
      <c r="DO8" s="544"/>
      <c r="DP8" s="545"/>
      <c r="DQ8" s="543"/>
      <c r="DR8" s="544"/>
      <c r="DS8" s="544"/>
      <c r="DT8" s="544"/>
      <c r="DU8" s="545"/>
      <c r="DV8" s="540"/>
      <c r="DW8" s="541"/>
      <c r="DX8" s="541"/>
      <c r="DY8" s="541"/>
      <c r="DZ8" s="546"/>
      <c r="EA8" s="478"/>
    </row>
    <row r="9" spans="1:131" s="479" customFormat="1" ht="26.25" customHeight="1">
      <c r="A9" s="525">
        <v>3</v>
      </c>
      <c r="B9" s="526"/>
      <c r="C9" s="527"/>
      <c r="D9" s="527"/>
      <c r="E9" s="527"/>
      <c r="F9" s="527"/>
      <c r="G9" s="527"/>
      <c r="H9" s="527"/>
      <c r="I9" s="527"/>
      <c r="J9" s="527"/>
      <c r="K9" s="527"/>
      <c r="L9" s="527"/>
      <c r="M9" s="527"/>
      <c r="N9" s="527"/>
      <c r="O9" s="527"/>
      <c r="P9" s="528"/>
      <c r="Q9" s="529"/>
      <c r="R9" s="530"/>
      <c r="S9" s="530"/>
      <c r="T9" s="530"/>
      <c r="U9" s="530"/>
      <c r="V9" s="530"/>
      <c r="W9" s="530"/>
      <c r="X9" s="530"/>
      <c r="Y9" s="530"/>
      <c r="Z9" s="530"/>
      <c r="AA9" s="530"/>
      <c r="AB9" s="530"/>
      <c r="AC9" s="530"/>
      <c r="AD9" s="530"/>
      <c r="AE9" s="531"/>
      <c r="AF9" s="532"/>
      <c r="AG9" s="533"/>
      <c r="AH9" s="533"/>
      <c r="AI9" s="533"/>
      <c r="AJ9" s="534"/>
      <c r="AK9" s="535"/>
      <c r="AL9" s="536"/>
      <c r="AM9" s="536"/>
      <c r="AN9" s="536"/>
      <c r="AO9" s="536"/>
      <c r="AP9" s="536"/>
      <c r="AQ9" s="536"/>
      <c r="AR9" s="536"/>
      <c r="AS9" s="536"/>
      <c r="AT9" s="536"/>
      <c r="AU9" s="537"/>
      <c r="AV9" s="537"/>
      <c r="AW9" s="537"/>
      <c r="AX9" s="537"/>
      <c r="AY9" s="538"/>
      <c r="AZ9" s="475"/>
      <c r="BA9" s="475"/>
      <c r="BB9" s="475"/>
      <c r="BC9" s="475"/>
      <c r="BD9" s="475"/>
      <c r="BE9" s="476"/>
      <c r="BF9" s="476"/>
      <c r="BG9" s="476"/>
      <c r="BH9" s="476"/>
      <c r="BI9" s="476"/>
      <c r="BJ9" s="476"/>
      <c r="BK9" s="476"/>
      <c r="BL9" s="476"/>
      <c r="BM9" s="476"/>
      <c r="BN9" s="476"/>
      <c r="BO9" s="476"/>
      <c r="BP9" s="476"/>
      <c r="BQ9" s="525">
        <v>3</v>
      </c>
      <c r="BR9" s="539"/>
      <c r="BS9" s="540"/>
      <c r="BT9" s="541"/>
      <c r="BU9" s="541"/>
      <c r="BV9" s="541"/>
      <c r="BW9" s="541"/>
      <c r="BX9" s="541"/>
      <c r="BY9" s="541"/>
      <c r="BZ9" s="541"/>
      <c r="CA9" s="541"/>
      <c r="CB9" s="541"/>
      <c r="CC9" s="541"/>
      <c r="CD9" s="541"/>
      <c r="CE9" s="541"/>
      <c r="CF9" s="541"/>
      <c r="CG9" s="542"/>
      <c r="CH9" s="543"/>
      <c r="CI9" s="544"/>
      <c r="CJ9" s="544"/>
      <c r="CK9" s="544"/>
      <c r="CL9" s="545"/>
      <c r="CM9" s="543"/>
      <c r="CN9" s="544"/>
      <c r="CO9" s="544"/>
      <c r="CP9" s="544"/>
      <c r="CQ9" s="545"/>
      <c r="CR9" s="543"/>
      <c r="CS9" s="544"/>
      <c r="CT9" s="544"/>
      <c r="CU9" s="544"/>
      <c r="CV9" s="545"/>
      <c r="CW9" s="543"/>
      <c r="CX9" s="544"/>
      <c r="CY9" s="544"/>
      <c r="CZ9" s="544"/>
      <c r="DA9" s="545"/>
      <c r="DB9" s="543"/>
      <c r="DC9" s="544"/>
      <c r="DD9" s="544"/>
      <c r="DE9" s="544"/>
      <c r="DF9" s="545"/>
      <c r="DG9" s="543"/>
      <c r="DH9" s="544"/>
      <c r="DI9" s="544"/>
      <c r="DJ9" s="544"/>
      <c r="DK9" s="545"/>
      <c r="DL9" s="543"/>
      <c r="DM9" s="544"/>
      <c r="DN9" s="544"/>
      <c r="DO9" s="544"/>
      <c r="DP9" s="545"/>
      <c r="DQ9" s="543"/>
      <c r="DR9" s="544"/>
      <c r="DS9" s="544"/>
      <c r="DT9" s="544"/>
      <c r="DU9" s="545"/>
      <c r="DV9" s="540"/>
      <c r="DW9" s="541"/>
      <c r="DX9" s="541"/>
      <c r="DY9" s="541"/>
      <c r="DZ9" s="546"/>
      <c r="EA9" s="478"/>
    </row>
    <row r="10" spans="1:131" s="479" customFormat="1" ht="26.25" customHeight="1">
      <c r="A10" s="525">
        <v>4</v>
      </c>
      <c r="B10" s="526"/>
      <c r="C10" s="527"/>
      <c r="D10" s="527"/>
      <c r="E10" s="527"/>
      <c r="F10" s="527"/>
      <c r="G10" s="527"/>
      <c r="H10" s="527"/>
      <c r="I10" s="527"/>
      <c r="J10" s="527"/>
      <c r="K10" s="527"/>
      <c r="L10" s="527"/>
      <c r="M10" s="527"/>
      <c r="N10" s="527"/>
      <c r="O10" s="527"/>
      <c r="P10" s="528"/>
      <c r="Q10" s="529"/>
      <c r="R10" s="530"/>
      <c r="S10" s="530"/>
      <c r="T10" s="530"/>
      <c r="U10" s="530"/>
      <c r="V10" s="530"/>
      <c r="W10" s="530"/>
      <c r="X10" s="530"/>
      <c r="Y10" s="530"/>
      <c r="Z10" s="530"/>
      <c r="AA10" s="530"/>
      <c r="AB10" s="530"/>
      <c r="AC10" s="530"/>
      <c r="AD10" s="530"/>
      <c r="AE10" s="531"/>
      <c r="AF10" s="532"/>
      <c r="AG10" s="533"/>
      <c r="AH10" s="533"/>
      <c r="AI10" s="533"/>
      <c r="AJ10" s="534"/>
      <c r="AK10" s="535"/>
      <c r="AL10" s="536"/>
      <c r="AM10" s="536"/>
      <c r="AN10" s="536"/>
      <c r="AO10" s="536"/>
      <c r="AP10" s="536"/>
      <c r="AQ10" s="536"/>
      <c r="AR10" s="536"/>
      <c r="AS10" s="536"/>
      <c r="AT10" s="536"/>
      <c r="AU10" s="537"/>
      <c r="AV10" s="537"/>
      <c r="AW10" s="537"/>
      <c r="AX10" s="537"/>
      <c r="AY10" s="538"/>
      <c r="AZ10" s="475"/>
      <c r="BA10" s="475"/>
      <c r="BB10" s="475"/>
      <c r="BC10" s="475"/>
      <c r="BD10" s="475"/>
      <c r="BE10" s="476"/>
      <c r="BF10" s="476"/>
      <c r="BG10" s="476"/>
      <c r="BH10" s="476"/>
      <c r="BI10" s="476"/>
      <c r="BJ10" s="476"/>
      <c r="BK10" s="476"/>
      <c r="BL10" s="476"/>
      <c r="BM10" s="476"/>
      <c r="BN10" s="476"/>
      <c r="BO10" s="476"/>
      <c r="BP10" s="476"/>
      <c r="BQ10" s="525">
        <v>4</v>
      </c>
      <c r="BR10" s="539"/>
      <c r="BS10" s="540"/>
      <c r="BT10" s="541"/>
      <c r="BU10" s="541"/>
      <c r="BV10" s="541"/>
      <c r="BW10" s="541"/>
      <c r="BX10" s="541"/>
      <c r="BY10" s="541"/>
      <c r="BZ10" s="541"/>
      <c r="CA10" s="541"/>
      <c r="CB10" s="541"/>
      <c r="CC10" s="541"/>
      <c r="CD10" s="541"/>
      <c r="CE10" s="541"/>
      <c r="CF10" s="541"/>
      <c r="CG10" s="542"/>
      <c r="CH10" s="543"/>
      <c r="CI10" s="544"/>
      <c r="CJ10" s="544"/>
      <c r="CK10" s="544"/>
      <c r="CL10" s="545"/>
      <c r="CM10" s="543"/>
      <c r="CN10" s="544"/>
      <c r="CO10" s="544"/>
      <c r="CP10" s="544"/>
      <c r="CQ10" s="545"/>
      <c r="CR10" s="543"/>
      <c r="CS10" s="544"/>
      <c r="CT10" s="544"/>
      <c r="CU10" s="544"/>
      <c r="CV10" s="545"/>
      <c r="CW10" s="543"/>
      <c r="CX10" s="544"/>
      <c r="CY10" s="544"/>
      <c r="CZ10" s="544"/>
      <c r="DA10" s="545"/>
      <c r="DB10" s="543"/>
      <c r="DC10" s="544"/>
      <c r="DD10" s="544"/>
      <c r="DE10" s="544"/>
      <c r="DF10" s="545"/>
      <c r="DG10" s="543"/>
      <c r="DH10" s="544"/>
      <c r="DI10" s="544"/>
      <c r="DJ10" s="544"/>
      <c r="DK10" s="545"/>
      <c r="DL10" s="543"/>
      <c r="DM10" s="544"/>
      <c r="DN10" s="544"/>
      <c r="DO10" s="544"/>
      <c r="DP10" s="545"/>
      <c r="DQ10" s="543"/>
      <c r="DR10" s="544"/>
      <c r="DS10" s="544"/>
      <c r="DT10" s="544"/>
      <c r="DU10" s="545"/>
      <c r="DV10" s="540"/>
      <c r="DW10" s="541"/>
      <c r="DX10" s="541"/>
      <c r="DY10" s="541"/>
      <c r="DZ10" s="546"/>
      <c r="EA10" s="478"/>
    </row>
    <row r="11" spans="1:131" s="479" customFormat="1" ht="26.25" customHeight="1">
      <c r="A11" s="525">
        <v>5</v>
      </c>
      <c r="B11" s="526"/>
      <c r="C11" s="527"/>
      <c r="D11" s="527"/>
      <c r="E11" s="527"/>
      <c r="F11" s="527"/>
      <c r="G11" s="527"/>
      <c r="H11" s="527"/>
      <c r="I11" s="527"/>
      <c r="J11" s="527"/>
      <c r="K11" s="527"/>
      <c r="L11" s="527"/>
      <c r="M11" s="527"/>
      <c r="N11" s="527"/>
      <c r="O11" s="527"/>
      <c r="P11" s="528"/>
      <c r="Q11" s="529"/>
      <c r="R11" s="530"/>
      <c r="S11" s="530"/>
      <c r="T11" s="530"/>
      <c r="U11" s="530"/>
      <c r="V11" s="530"/>
      <c r="W11" s="530"/>
      <c r="X11" s="530"/>
      <c r="Y11" s="530"/>
      <c r="Z11" s="530"/>
      <c r="AA11" s="530"/>
      <c r="AB11" s="530"/>
      <c r="AC11" s="530"/>
      <c r="AD11" s="530"/>
      <c r="AE11" s="531"/>
      <c r="AF11" s="532"/>
      <c r="AG11" s="533"/>
      <c r="AH11" s="533"/>
      <c r="AI11" s="533"/>
      <c r="AJ11" s="534"/>
      <c r="AK11" s="535"/>
      <c r="AL11" s="536"/>
      <c r="AM11" s="536"/>
      <c r="AN11" s="536"/>
      <c r="AO11" s="536"/>
      <c r="AP11" s="536"/>
      <c r="AQ11" s="536"/>
      <c r="AR11" s="536"/>
      <c r="AS11" s="536"/>
      <c r="AT11" s="536"/>
      <c r="AU11" s="537"/>
      <c r="AV11" s="537"/>
      <c r="AW11" s="537"/>
      <c r="AX11" s="537"/>
      <c r="AY11" s="538"/>
      <c r="AZ11" s="475"/>
      <c r="BA11" s="475"/>
      <c r="BB11" s="475"/>
      <c r="BC11" s="475"/>
      <c r="BD11" s="475"/>
      <c r="BE11" s="476"/>
      <c r="BF11" s="476"/>
      <c r="BG11" s="476"/>
      <c r="BH11" s="476"/>
      <c r="BI11" s="476"/>
      <c r="BJ11" s="476"/>
      <c r="BK11" s="476"/>
      <c r="BL11" s="476"/>
      <c r="BM11" s="476"/>
      <c r="BN11" s="476"/>
      <c r="BO11" s="476"/>
      <c r="BP11" s="476"/>
      <c r="BQ11" s="525">
        <v>5</v>
      </c>
      <c r="BR11" s="539"/>
      <c r="BS11" s="540"/>
      <c r="BT11" s="541"/>
      <c r="BU11" s="541"/>
      <c r="BV11" s="541"/>
      <c r="BW11" s="541"/>
      <c r="BX11" s="541"/>
      <c r="BY11" s="541"/>
      <c r="BZ11" s="541"/>
      <c r="CA11" s="541"/>
      <c r="CB11" s="541"/>
      <c r="CC11" s="541"/>
      <c r="CD11" s="541"/>
      <c r="CE11" s="541"/>
      <c r="CF11" s="541"/>
      <c r="CG11" s="542"/>
      <c r="CH11" s="543"/>
      <c r="CI11" s="544"/>
      <c r="CJ11" s="544"/>
      <c r="CK11" s="544"/>
      <c r="CL11" s="545"/>
      <c r="CM11" s="543"/>
      <c r="CN11" s="544"/>
      <c r="CO11" s="544"/>
      <c r="CP11" s="544"/>
      <c r="CQ11" s="545"/>
      <c r="CR11" s="543"/>
      <c r="CS11" s="544"/>
      <c r="CT11" s="544"/>
      <c r="CU11" s="544"/>
      <c r="CV11" s="545"/>
      <c r="CW11" s="543"/>
      <c r="CX11" s="544"/>
      <c r="CY11" s="544"/>
      <c r="CZ11" s="544"/>
      <c r="DA11" s="545"/>
      <c r="DB11" s="543"/>
      <c r="DC11" s="544"/>
      <c r="DD11" s="544"/>
      <c r="DE11" s="544"/>
      <c r="DF11" s="545"/>
      <c r="DG11" s="543"/>
      <c r="DH11" s="544"/>
      <c r="DI11" s="544"/>
      <c r="DJ11" s="544"/>
      <c r="DK11" s="545"/>
      <c r="DL11" s="543"/>
      <c r="DM11" s="544"/>
      <c r="DN11" s="544"/>
      <c r="DO11" s="544"/>
      <c r="DP11" s="545"/>
      <c r="DQ11" s="543"/>
      <c r="DR11" s="544"/>
      <c r="DS11" s="544"/>
      <c r="DT11" s="544"/>
      <c r="DU11" s="545"/>
      <c r="DV11" s="540"/>
      <c r="DW11" s="541"/>
      <c r="DX11" s="541"/>
      <c r="DY11" s="541"/>
      <c r="DZ11" s="546"/>
      <c r="EA11" s="478"/>
    </row>
    <row r="12" spans="1:131" s="479" customFormat="1" ht="26.25" customHeight="1">
      <c r="A12" s="525">
        <v>6</v>
      </c>
      <c r="B12" s="526"/>
      <c r="C12" s="527"/>
      <c r="D12" s="527"/>
      <c r="E12" s="527"/>
      <c r="F12" s="527"/>
      <c r="G12" s="527"/>
      <c r="H12" s="527"/>
      <c r="I12" s="527"/>
      <c r="J12" s="527"/>
      <c r="K12" s="527"/>
      <c r="L12" s="527"/>
      <c r="M12" s="527"/>
      <c r="N12" s="527"/>
      <c r="O12" s="527"/>
      <c r="P12" s="528"/>
      <c r="Q12" s="529"/>
      <c r="R12" s="530"/>
      <c r="S12" s="530"/>
      <c r="T12" s="530"/>
      <c r="U12" s="530"/>
      <c r="V12" s="530"/>
      <c r="W12" s="530"/>
      <c r="X12" s="530"/>
      <c r="Y12" s="530"/>
      <c r="Z12" s="530"/>
      <c r="AA12" s="530"/>
      <c r="AB12" s="530"/>
      <c r="AC12" s="530"/>
      <c r="AD12" s="530"/>
      <c r="AE12" s="531"/>
      <c r="AF12" s="532"/>
      <c r="AG12" s="533"/>
      <c r="AH12" s="533"/>
      <c r="AI12" s="533"/>
      <c r="AJ12" s="534"/>
      <c r="AK12" s="535"/>
      <c r="AL12" s="536"/>
      <c r="AM12" s="536"/>
      <c r="AN12" s="536"/>
      <c r="AO12" s="536"/>
      <c r="AP12" s="536"/>
      <c r="AQ12" s="536"/>
      <c r="AR12" s="536"/>
      <c r="AS12" s="536"/>
      <c r="AT12" s="536"/>
      <c r="AU12" s="537"/>
      <c r="AV12" s="537"/>
      <c r="AW12" s="537"/>
      <c r="AX12" s="537"/>
      <c r="AY12" s="538"/>
      <c r="AZ12" s="475"/>
      <c r="BA12" s="475"/>
      <c r="BB12" s="475"/>
      <c r="BC12" s="475"/>
      <c r="BD12" s="475"/>
      <c r="BE12" s="476"/>
      <c r="BF12" s="476"/>
      <c r="BG12" s="476"/>
      <c r="BH12" s="476"/>
      <c r="BI12" s="476"/>
      <c r="BJ12" s="476"/>
      <c r="BK12" s="476"/>
      <c r="BL12" s="476"/>
      <c r="BM12" s="476"/>
      <c r="BN12" s="476"/>
      <c r="BO12" s="476"/>
      <c r="BP12" s="476"/>
      <c r="BQ12" s="525">
        <v>6</v>
      </c>
      <c r="BR12" s="539"/>
      <c r="BS12" s="540"/>
      <c r="BT12" s="541"/>
      <c r="BU12" s="541"/>
      <c r="BV12" s="541"/>
      <c r="BW12" s="541"/>
      <c r="BX12" s="541"/>
      <c r="BY12" s="541"/>
      <c r="BZ12" s="541"/>
      <c r="CA12" s="541"/>
      <c r="CB12" s="541"/>
      <c r="CC12" s="541"/>
      <c r="CD12" s="541"/>
      <c r="CE12" s="541"/>
      <c r="CF12" s="541"/>
      <c r="CG12" s="542"/>
      <c r="CH12" s="543"/>
      <c r="CI12" s="544"/>
      <c r="CJ12" s="544"/>
      <c r="CK12" s="544"/>
      <c r="CL12" s="545"/>
      <c r="CM12" s="543"/>
      <c r="CN12" s="544"/>
      <c r="CO12" s="544"/>
      <c r="CP12" s="544"/>
      <c r="CQ12" s="545"/>
      <c r="CR12" s="543"/>
      <c r="CS12" s="544"/>
      <c r="CT12" s="544"/>
      <c r="CU12" s="544"/>
      <c r="CV12" s="545"/>
      <c r="CW12" s="543"/>
      <c r="CX12" s="544"/>
      <c r="CY12" s="544"/>
      <c r="CZ12" s="544"/>
      <c r="DA12" s="545"/>
      <c r="DB12" s="543"/>
      <c r="DC12" s="544"/>
      <c r="DD12" s="544"/>
      <c r="DE12" s="544"/>
      <c r="DF12" s="545"/>
      <c r="DG12" s="543"/>
      <c r="DH12" s="544"/>
      <c r="DI12" s="544"/>
      <c r="DJ12" s="544"/>
      <c r="DK12" s="545"/>
      <c r="DL12" s="543"/>
      <c r="DM12" s="544"/>
      <c r="DN12" s="544"/>
      <c r="DO12" s="544"/>
      <c r="DP12" s="545"/>
      <c r="DQ12" s="543"/>
      <c r="DR12" s="544"/>
      <c r="DS12" s="544"/>
      <c r="DT12" s="544"/>
      <c r="DU12" s="545"/>
      <c r="DV12" s="540"/>
      <c r="DW12" s="541"/>
      <c r="DX12" s="541"/>
      <c r="DY12" s="541"/>
      <c r="DZ12" s="546"/>
      <c r="EA12" s="478"/>
    </row>
    <row r="13" spans="1:131" s="479" customFormat="1" ht="26.25" customHeight="1">
      <c r="A13" s="525">
        <v>7</v>
      </c>
      <c r="B13" s="526"/>
      <c r="C13" s="527"/>
      <c r="D13" s="527"/>
      <c r="E13" s="527"/>
      <c r="F13" s="527"/>
      <c r="G13" s="527"/>
      <c r="H13" s="527"/>
      <c r="I13" s="527"/>
      <c r="J13" s="527"/>
      <c r="K13" s="527"/>
      <c r="L13" s="527"/>
      <c r="M13" s="527"/>
      <c r="N13" s="527"/>
      <c r="O13" s="527"/>
      <c r="P13" s="528"/>
      <c r="Q13" s="529"/>
      <c r="R13" s="530"/>
      <c r="S13" s="530"/>
      <c r="T13" s="530"/>
      <c r="U13" s="530"/>
      <c r="V13" s="530"/>
      <c r="W13" s="530"/>
      <c r="X13" s="530"/>
      <c r="Y13" s="530"/>
      <c r="Z13" s="530"/>
      <c r="AA13" s="530"/>
      <c r="AB13" s="530"/>
      <c r="AC13" s="530"/>
      <c r="AD13" s="530"/>
      <c r="AE13" s="531"/>
      <c r="AF13" s="532"/>
      <c r="AG13" s="533"/>
      <c r="AH13" s="533"/>
      <c r="AI13" s="533"/>
      <c r="AJ13" s="534"/>
      <c r="AK13" s="535"/>
      <c r="AL13" s="536"/>
      <c r="AM13" s="536"/>
      <c r="AN13" s="536"/>
      <c r="AO13" s="536"/>
      <c r="AP13" s="536"/>
      <c r="AQ13" s="536"/>
      <c r="AR13" s="536"/>
      <c r="AS13" s="536"/>
      <c r="AT13" s="536"/>
      <c r="AU13" s="537"/>
      <c r="AV13" s="537"/>
      <c r="AW13" s="537"/>
      <c r="AX13" s="537"/>
      <c r="AY13" s="538"/>
      <c r="AZ13" s="475"/>
      <c r="BA13" s="475"/>
      <c r="BB13" s="475"/>
      <c r="BC13" s="475"/>
      <c r="BD13" s="475"/>
      <c r="BE13" s="476"/>
      <c r="BF13" s="476"/>
      <c r="BG13" s="476"/>
      <c r="BH13" s="476"/>
      <c r="BI13" s="476"/>
      <c r="BJ13" s="476"/>
      <c r="BK13" s="476"/>
      <c r="BL13" s="476"/>
      <c r="BM13" s="476"/>
      <c r="BN13" s="476"/>
      <c r="BO13" s="476"/>
      <c r="BP13" s="476"/>
      <c r="BQ13" s="525">
        <v>7</v>
      </c>
      <c r="BR13" s="539"/>
      <c r="BS13" s="540"/>
      <c r="BT13" s="541"/>
      <c r="BU13" s="541"/>
      <c r="BV13" s="541"/>
      <c r="BW13" s="541"/>
      <c r="BX13" s="541"/>
      <c r="BY13" s="541"/>
      <c r="BZ13" s="541"/>
      <c r="CA13" s="541"/>
      <c r="CB13" s="541"/>
      <c r="CC13" s="541"/>
      <c r="CD13" s="541"/>
      <c r="CE13" s="541"/>
      <c r="CF13" s="541"/>
      <c r="CG13" s="542"/>
      <c r="CH13" s="543"/>
      <c r="CI13" s="544"/>
      <c r="CJ13" s="544"/>
      <c r="CK13" s="544"/>
      <c r="CL13" s="545"/>
      <c r="CM13" s="543"/>
      <c r="CN13" s="544"/>
      <c r="CO13" s="544"/>
      <c r="CP13" s="544"/>
      <c r="CQ13" s="545"/>
      <c r="CR13" s="543"/>
      <c r="CS13" s="544"/>
      <c r="CT13" s="544"/>
      <c r="CU13" s="544"/>
      <c r="CV13" s="545"/>
      <c r="CW13" s="543"/>
      <c r="CX13" s="544"/>
      <c r="CY13" s="544"/>
      <c r="CZ13" s="544"/>
      <c r="DA13" s="545"/>
      <c r="DB13" s="543"/>
      <c r="DC13" s="544"/>
      <c r="DD13" s="544"/>
      <c r="DE13" s="544"/>
      <c r="DF13" s="545"/>
      <c r="DG13" s="543"/>
      <c r="DH13" s="544"/>
      <c r="DI13" s="544"/>
      <c r="DJ13" s="544"/>
      <c r="DK13" s="545"/>
      <c r="DL13" s="543"/>
      <c r="DM13" s="544"/>
      <c r="DN13" s="544"/>
      <c r="DO13" s="544"/>
      <c r="DP13" s="545"/>
      <c r="DQ13" s="543"/>
      <c r="DR13" s="544"/>
      <c r="DS13" s="544"/>
      <c r="DT13" s="544"/>
      <c r="DU13" s="545"/>
      <c r="DV13" s="540"/>
      <c r="DW13" s="541"/>
      <c r="DX13" s="541"/>
      <c r="DY13" s="541"/>
      <c r="DZ13" s="546"/>
      <c r="EA13" s="478"/>
    </row>
    <row r="14" spans="1:131" s="479" customFormat="1" ht="26.25" customHeight="1">
      <c r="A14" s="525">
        <v>8</v>
      </c>
      <c r="B14" s="526"/>
      <c r="C14" s="527"/>
      <c r="D14" s="527"/>
      <c r="E14" s="527"/>
      <c r="F14" s="527"/>
      <c r="G14" s="527"/>
      <c r="H14" s="527"/>
      <c r="I14" s="527"/>
      <c r="J14" s="527"/>
      <c r="K14" s="527"/>
      <c r="L14" s="527"/>
      <c r="M14" s="527"/>
      <c r="N14" s="527"/>
      <c r="O14" s="527"/>
      <c r="P14" s="528"/>
      <c r="Q14" s="529"/>
      <c r="R14" s="530"/>
      <c r="S14" s="530"/>
      <c r="T14" s="530"/>
      <c r="U14" s="530"/>
      <c r="V14" s="530"/>
      <c r="W14" s="530"/>
      <c r="X14" s="530"/>
      <c r="Y14" s="530"/>
      <c r="Z14" s="530"/>
      <c r="AA14" s="530"/>
      <c r="AB14" s="530"/>
      <c r="AC14" s="530"/>
      <c r="AD14" s="530"/>
      <c r="AE14" s="531"/>
      <c r="AF14" s="532"/>
      <c r="AG14" s="533"/>
      <c r="AH14" s="533"/>
      <c r="AI14" s="533"/>
      <c r="AJ14" s="534"/>
      <c r="AK14" s="535"/>
      <c r="AL14" s="536"/>
      <c r="AM14" s="536"/>
      <c r="AN14" s="536"/>
      <c r="AO14" s="536"/>
      <c r="AP14" s="536"/>
      <c r="AQ14" s="536"/>
      <c r="AR14" s="536"/>
      <c r="AS14" s="536"/>
      <c r="AT14" s="536"/>
      <c r="AU14" s="537"/>
      <c r="AV14" s="537"/>
      <c r="AW14" s="537"/>
      <c r="AX14" s="537"/>
      <c r="AY14" s="538"/>
      <c r="AZ14" s="475"/>
      <c r="BA14" s="475"/>
      <c r="BB14" s="475"/>
      <c r="BC14" s="475"/>
      <c r="BD14" s="475"/>
      <c r="BE14" s="476"/>
      <c r="BF14" s="476"/>
      <c r="BG14" s="476"/>
      <c r="BH14" s="476"/>
      <c r="BI14" s="476"/>
      <c r="BJ14" s="476"/>
      <c r="BK14" s="476"/>
      <c r="BL14" s="476"/>
      <c r="BM14" s="476"/>
      <c r="BN14" s="476"/>
      <c r="BO14" s="476"/>
      <c r="BP14" s="476"/>
      <c r="BQ14" s="525">
        <v>8</v>
      </c>
      <c r="BR14" s="539"/>
      <c r="BS14" s="540"/>
      <c r="BT14" s="541"/>
      <c r="BU14" s="541"/>
      <c r="BV14" s="541"/>
      <c r="BW14" s="541"/>
      <c r="BX14" s="541"/>
      <c r="BY14" s="541"/>
      <c r="BZ14" s="541"/>
      <c r="CA14" s="541"/>
      <c r="CB14" s="541"/>
      <c r="CC14" s="541"/>
      <c r="CD14" s="541"/>
      <c r="CE14" s="541"/>
      <c r="CF14" s="541"/>
      <c r="CG14" s="542"/>
      <c r="CH14" s="543"/>
      <c r="CI14" s="544"/>
      <c r="CJ14" s="544"/>
      <c r="CK14" s="544"/>
      <c r="CL14" s="545"/>
      <c r="CM14" s="543"/>
      <c r="CN14" s="544"/>
      <c r="CO14" s="544"/>
      <c r="CP14" s="544"/>
      <c r="CQ14" s="545"/>
      <c r="CR14" s="543"/>
      <c r="CS14" s="544"/>
      <c r="CT14" s="544"/>
      <c r="CU14" s="544"/>
      <c r="CV14" s="545"/>
      <c r="CW14" s="543"/>
      <c r="CX14" s="544"/>
      <c r="CY14" s="544"/>
      <c r="CZ14" s="544"/>
      <c r="DA14" s="545"/>
      <c r="DB14" s="543"/>
      <c r="DC14" s="544"/>
      <c r="DD14" s="544"/>
      <c r="DE14" s="544"/>
      <c r="DF14" s="545"/>
      <c r="DG14" s="543"/>
      <c r="DH14" s="544"/>
      <c r="DI14" s="544"/>
      <c r="DJ14" s="544"/>
      <c r="DK14" s="545"/>
      <c r="DL14" s="543"/>
      <c r="DM14" s="544"/>
      <c r="DN14" s="544"/>
      <c r="DO14" s="544"/>
      <c r="DP14" s="545"/>
      <c r="DQ14" s="543"/>
      <c r="DR14" s="544"/>
      <c r="DS14" s="544"/>
      <c r="DT14" s="544"/>
      <c r="DU14" s="545"/>
      <c r="DV14" s="540"/>
      <c r="DW14" s="541"/>
      <c r="DX14" s="541"/>
      <c r="DY14" s="541"/>
      <c r="DZ14" s="546"/>
      <c r="EA14" s="478"/>
    </row>
    <row r="15" spans="1:131" s="479" customFormat="1" ht="26.25" customHeight="1">
      <c r="A15" s="525">
        <v>9</v>
      </c>
      <c r="B15" s="526"/>
      <c r="C15" s="527"/>
      <c r="D15" s="527"/>
      <c r="E15" s="527"/>
      <c r="F15" s="527"/>
      <c r="G15" s="527"/>
      <c r="H15" s="527"/>
      <c r="I15" s="527"/>
      <c r="J15" s="527"/>
      <c r="K15" s="527"/>
      <c r="L15" s="527"/>
      <c r="M15" s="527"/>
      <c r="N15" s="527"/>
      <c r="O15" s="527"/>
      <c r="P15" s="528"/>
      <c r="Q15" s="529"/>
      <c r="R15" s="530"/>
      <c r="S15" s="530"/>
      <c r="T15" s="530"/>
      <c r="U15" s="530"/>
      <c r="V15" s="530"/>
      <c r="W15" s="530"/>
      <c r="X15" s="530"/>
      <c r="Y15" s="530"/>
      <c r="Z15" s="530"/>
      <c r="AA15" s="530"/>
      <c r="AB15" s="530"/>
      <c r="AC15" s="530"/>
      <c r="AD15" s="530"/>
      <c r="AE15" s="531"/>
      <c r="AF15" s="532"/>
      <c r="AG15" s="533"/>
      <c r="AH15" s="533"/>
      <c r="AI15" s="533"/>
      <c r="AJ15" s="534"/>
      <c r="AK15" s="535"/>
      <c r="AL15" s="536"/>
      <c r="AM15" s="536"/>
      <c r="AN15" s="536"/>
      <c r="AO15" s="536"/>
      <c r="AP15" s="536"/>
      <c r="AQ15" s="536"/>
      <c r="AR15" s="536"/>
      <c r="AS15" s="536"/>
      <c r="AT15" s="536"/>
      <c r="AU15" s="537"/>
      <c r="AV15" s="537"/>
      <c r="AW15" s="537"/>
      <c r="AX15" s="537"/>
      <c r="AY15" s="538"/>
      <c r="AZ15" s="475"/>
      <c r="BA15" s="475"/>
      <c r="BB15" s="475"/>
      <c r="BC15" s="475"/>
      <c r="BD15" s="475"/>
      <c r="BE15" s="476"/>
      <c r="BF15" s="476"/>
      <c r="BG15" s="476"/>
      <c r="BH15" s="476"/>
      <c r="BI15" s="476"/>
      <c r="BJ15" s="476"/>
      <c r="BK15" s="476"/>
      <c r="BL15" s="476"/>
      <c r="BM15" s="476"/>
      <c r="BN15" s="476"/>
      <c r="BO15" s="476"/>
      <c r="BP15" s="476"/>
      <c r="BQ15" s="525">
        <v>9</v>
      </c>
      <c r="BR15" s="539"/>
      <c r="BS15" s="540"/>
      <c r="BT15" s="541"/>
      <c r="BU15" s="541"/>
      <c r="BV15" s="541"/>
      <c r="BW15" s="541"/>
      <c r="BX15" s="541"/>
      <c r="BY15" s="541"/>
      <c r="BZ15" s="541"/>
      <c r="CA15" s="541"/>
      <c r="CB15" s="541"/>
      <c r="CC15" s="541"/>
      <c r="CD15" s="541"/>
      <c r="CE15" s="541"/>
      <c r="CF15" s="541"/>
      <c r="CG15" s="542"/>
      <c r="CH15" s="543"/>
      <c r="CI15" s="544"/>
      <c r="CJ15" s="544"/>
      <c r="CK15" s="544"/>
      <c r="CL15" s="545"/>
      <c r="CM15" s="543"/>
      <c r="CN15" s="544"/>
      <c r="CO15" s="544"/>
      <c r="CP15" s="544"/>
      <c r="CQ15" s="545"/>
      <c r="CR15" s="543"/>
      <c r="CS15" s="544"/>
      <c r="CT15" s="544"/>
      <c r="CU15" s="544"/>
      <c r="CV15" s="545"/>
      <c r="CW15" s="543"/>
      <c r="CX15" s="544"/>
      <c r="CY15" s="544"/>
      <c r="CZ15" s="544"/>
      <c r="DA15" s="545"/>
      <c r="DB15" s="543"/>
      <c r="DC15" s="544"/>
      <c r="DD15" s="544"/>
      <c r="DE15" s="544"/>
      <c r="DF15" s="545"/>
      <c r="DG15" s="543"/>
      <c r="DH15" s="544"/>
      <c r="DI15" s="544"/>
      <c r="DJ15" s="544"/>
      <c r="DK15" s="545"/>
      <c r="DL15" s="543"/>
      <c r="DM15" s="544"/>
      <c r="DN15" s="544"/>
      <c r="DO15" s="544"/>
      <c r="DP15" s="545"/>
      <c r="DQ15" s="543"/>
      <c r="DR15" s="544"/>
      <c r="DS15" s="544"/>
      <c r="DT15" s="544"/>
      <c r="DU15" s="545"/>
      <c r="DV15" s="540"/>
      <c r="DW15" s="541"/>
      <c r="DX15" s="541"/>
      <c r="DY15" s="541"/>
      <c r="DZ15" s="546"/>
      <c r="EA15" s="478"/>
    </row>
    <row r="16" spans="1:131" s="479" customFormat="1" ht="26.25" customHeight="1">
      <c r="A16" s="525">
        <v>10</v>
      </c>
      <c r="B16" s="526"/>
      <c r="C16" s="527"/>
      <c r="D16" s="527"/>
      <c r="E16" s="527"/>
      <c r="F16" s="527"/>
      <c r="G16" s="527"/>
      <c r="H16" s="527"/>
      <c r="I16" s="527"/>
      <c r="J16" s="527"/>
      <c r="K16" s="527"/>
      <c r="L16" s="527"/>
      <c r="M16" s="527"/>
      <c r="N16" s="527"/>
      <c r="O16" s="527"/>
      <c r="P16" s="528"/>
      <c r="Q16" s="529"/>
      <c r="R16" s="530"/>
      <c r="S16" s="530"/>
      <c r="T16" s="530"/>
      <c r="U16" s="530"/>
      <c r="V16" s="530"/>
      <c r="W16" s="530"/>
      <c r="X16" s="530"/>
      <c r="Y16" s="530"/>
      <c r="Z16" s="530"/>
      <c r="AA16" s="530"/>
      <c r="AB16" s="530"/>
      <c r="AC16" s="530"/>
      <c r="AD16" s="530"/>
      <c r="AE16" s="531"/>
      <c r="AF16" s="532"/>
      <c r="AG16" s="533"/>
      <c r="AH16" s="533"/>
      <c r="AI16" s="533"/>
      <c r="AJ16" s="534"/>
      <c r="AK16" s="535"/>
      <c r="AL16" s="536"/>
      <c r="AM16" s="536"/>
      <c r="AN16" s="536"/>
      <c r="AO16" s="536"/>
      <c r="AP16" s="536"/>
      <c r="AQ16" s="536"/>
      <c r="AR16" s="536"/>
      <c r="AS16" s="536"/>
      <c r="AT16" s="536"/>
      <c r="AU16" s="537"/>
      <c r="AV16" s="537"/>
      <c r="AW16" s="537"/>
      <c r="AX16" s="537"/>
      <c r="AY16" s="538"/>
      <c r="AZ16" s="475"/>
      <c r="BA16" s="475"/>
      <c r="BB16" s="475"/>
      <c r="BC16" s="475"/>
      <c r="BD16" s="475"/>
      <c r="BE16" s="476"/>
      <c r="BF16" s="476"/>
      <c r="BG16" s="476"/>
      <c r="BH16" s="476"/>
      <c r="BI16" s="476"/>
      <c r="BJ16" s="476"/>
      <c r="BK16" s="476"/>
      <c r="BL16" s="476"/>
      <c r="BM16" s="476"/>
      <c r="BN16" s="476"/>
      <c r="BO16" s="476"/>
      <c r="BP16" s="476"/>
      <c r="BQ16" s="525">
        <v>10</v>
      </c>
      <c r="BR16" s="539"/>
      <c r="BS16" s="540"/>
      <c r="BT16" s="541"/>
      <c r="BU16" s="541"/>
      <c r="BV16" s="541"/>
      <c r="BW16" s="541"/>
      <c r="BX16" s="541"/>
      <c r="BY16" s="541"/>
      <c r="BZ16" s="541"/>
      <c r="CA16" s="541"/>
      <c r="CB16" s="541"/>
      <c r="CC16" s="541"/>
      <c r="CD16" s="541"/>
      <c r="CE16" s="541"/>
      <c r="CF16" s="541"/>
      <c r="CG16" s="542"/>
      <c r="CH16" s="543"/>
      <c r="CI16" s="544"/>
      <c r="CJ16" s="544"/>
      <c r="CK16" s="544"/>
      <c r="CL16" s="545"/>
      <c r="CM16" s="543"/>
      <c r="CN16" s="544"/>
      <c r="CO16" s="544"/>
      <c r="CP16" s="544"/>
      <c r="CQ16" s="545"/>
      <c r="CR16" s="543"/>
      <c r="CS16" s="544"/>
      <c r="CT16" s="544"/>
      <c r="CU16" s="544"/>
      <c r="CV16" s="545"/>
      <c r="CW16" s="543"/>
      <c r="CX16" s="544"/>
      <c r="CY16" s="544"/>
      <c r="CZ16" s="544"/>
      <c r="DA16" s="545"/>
      <c r="DB16" s="543"/>
      <c r="DC16" s="544"/>
      <c r="DD16" s="544"/>
      <c r="DE16" s="544"/>
      <c r="DF16" s="545"/>
      <c r="DG16" s="543"/>
      <c r="DH16" s="544"/>
      <c r="DI16" s="544"/>
      <c r="DJ16" s="544"/>
      <c r="DK16" s="545"/>
      <c r="DL16" s="543"/>
      <c r="DM16" s="544"/>
      <c r="DN16" s="544"/>
      <c r="DO16" s="544"/>
      <c r="DP16" s="545"/>
      <c r="DQ16" s="543"/>
      <c r="DR16" s="544"/>
      <c r="DS16" s="544"/>
      <c r="DT16" s="544"/>
      <c r="DU16" s="545"/>
      <c r="DV16" s="540"/>
      <c r="DW16" s="541"/>
      <c r="DX16" s="541"/>
      <c r="DY16" s="541"/>
      <c r="DZ16" s="546"/>
      <c r="EA16" s="478"/>
    </row>
    <row r="17" spans="1:131" s="479" customFormat="1" ht="26.25" customHeight="1">
      <c r="A17" s="525">
        <v>11</v>
      </c>
      <c r="B17" s="526"/>
      <c r="C17" s="527"/>
      <c r="D17" s="527"/>
      <c r="E17" s="527"/>
      <c r="F17" s="527"/>
      <c r="G17" s="527"/>
      <c r="H17" s="527"/>
      <c r="I17" s="527"/>
      <c r="J17" s="527"/>
      <c r="K17" s="527"/>
      <c r="L17" s="527"/>
      <c r="M17" s="527"/>
      <c r="N17" s="527"/>
      <c r="O17" s="527"/>
      <c r="P17" s="528"/>
      <c r="Q17" s="529"/>
      <c r="R17" s="530"/>
      <c r="S17" s="530"/>
      <c r="T17" s="530"/>
      <c r="U17" s="530"/>
      <c r="V17" s="530"/>
      <c r="W17" s="530"/>
      <c r="X17" s="530"/>
      <c r="Y17" s="530"/>
      <c r="Z17" s="530"/>
      <c r="AA17" s="530"/>
      <c r="AB17" s="530"/>
      <c r="AC17" s="530"/>
      <c r="AD17" s="530"/>
      <c r="AE17" s="531"/>
      <c r="AF17" s="532"/>
      <c r="AG17" s="533"/>
      <c r="AH17" s="533"/>
      <c r="AI17" s="533"/>
      <c r="AJ17" s="534"/>
      <c r="AK17" s="535"/>
      <c r="AL17" s="536"/>
      <c r="AM17" s="536"/>
      <c r="AN17" s="536"/>
      <c r="AO17" s="536"/>
      <c r="AP17" s="536"/>
      <c r="AQ17" s="536"/>
      <c r="AR17" s="536"/>
      <c r="AS17" s="536"/>
      <c r="AT17" s="536"/>
      <c r="AU17" s="537"/>
      <c r="AV17" s="537"/>
      <c r="AW17" s="537"/>
      <c r="AX17" s="537"/>
      <c r="AY17" s="538"/>
      <c r="AZ17" s="475"/>
      <c r="BA17" s="475"/>
      <c r="BB17" s="475"/>
      <c r="BC17" s="475"/>
      <c r="BD17" s="475"/>
      <c r="BE17" s="476"/>
      <c r="BF17" s="476"/>
      <c r="BG17" s="476"/>
      <c r="BH17" s="476"/>
      <c r="BI17" s="476"/>
      <c r="BJ17" s="476"/>
      <c r="BK17" s="476"/>
      <c r="BL17" s="476"/>
      <c r="BM17" s="476"/>
      <c r="BN17" s="476"/>
      <c r="BO17" s="476"/>
      <c r="BP17" s="476"/>
      <c r="BQ17" s="525">
        <v>11</v>
      </c>
      <c r="BR17" s="539"/>
      <c r="BS17" s="540"/>
      <c r="BT17" s="541"/>
      <c r="BU17" s="541"/>
      <c r="BV17" s="541"/>
      <c r="BW17" s="541"/>
      <c r="BX17" s="541"/>
      <c r="BY17" s="541"/>
      <c r="BZ17" s="541"/>
      <c r="CA17" s="541"/>
      <c r="CB17" s="541"/>
      <c r="CC17" s="541"/>
      <c r="CD17" s="541"/>
      <c r="CE17" s="541"/>
      <c r="CF17" s="541"/>
      <c r="CG17" s="542"/>
      <c r="CH17" s="543"/>
      <c r="CI17" s="544"/>
      <c r="CJ17" s="544"/>
      <c r="CK17" s="544"/>
      <c r="CL17" s="545"/>
      <c r="CM17" s="543"/>
      <c r="CN17" s="544"/>
      <c r="CO17" s="544"/>
      <c r="CP17" s="544"/>
      <c r="CQ17" s="545"/>
      <c r="CR17" s="543"/>
      <c r="CS17" s="544"/>
      <c r="CT17" s="544"/>
      <c r="CU17" s="544"/>
      <c r="CV17" s="545"/>
      <c r="CW17" s="543"/>
      <c r="CX17" s="544"/>
      <c r="CY17" s="544"/>
      <c r="CZ17" s="544"/>
      <c r="DA17" s="545"/>
      <c r="DB17" s="543"/>
      <c r="DC17" s="544"/>
      <c r="DD17" s="544"/>
      <c r="DE17" s="544"/>
      <c r="DF17" s="545"/>
      <c r="DG17" s="543"/>
      <c r="DH17" s="544"/>
      <c r="DI17" s="544"/>
      <c r="DJ17" s="544"/>
      <c r="DK17" s="545"/>
      <c r="DL17" s="543"/>
      <c r="DM17" s="544"/>
      <c r="DN17" s="544"/>
      <c r="DO17" s="544"/>
      <c r="DP17" s="545"/>
      <c r="DQ17" s="543"/>
      <c r="DR17" s="544"/>
      <c r="DS17" s="544"/>
      <c r="DT17" s="544"/>
      <c r="DU17" s="545"/>
      <c r="DV17" s="540"/>
      <c r="DW17" s="541"/>
      <c r="DX17" s="541"/>
      <c r="DY17" s="541"/>
      <c r="DZ17" s="546"/>
      <c r="EA17" s="478"/>
    </row>
    <row r="18" spans="1:131" s="479" customFormat="1" ht="26.25" customHeight="1">
      <c r="A18" s="525">
        <v>12</v>
      </c>
      <c r="B18" s="526"/>
      <c r="C18" s="527"/>
      <c r="D18" s="527"/>
      <c r="E18" s="527"/>
      <c r="F18" s="527"/>
      <c r="G18" s="527"/>
      <c r="H18" s="527"/>
      <c r="I18" s="527"/>
      <c r="J18" s="527"/>
      <c r="K18" s="527"/>
      <c r="L18" s="527"/>
      <c r="M18" s="527"/>
      <c r="N18" s="527"/>
      <c r="O18" s="527"/>
      <c r="P18" s="528"/>
      <c r="Q18" s="529"/>
      <c r="R18" s="530"/>
      <c r="S18" s="530"/>
      <c r="T18" s="530"/>
      <c r="U18" s="530"/>
      <c r="V18" s="530"/>
      <c r="W18" s="530"/>
      <c r="X18" s="530"/>
      <c r="Y18" s="530"/>
      <c r="Z18" s="530"/>
      <c r="AA18" s="530"/>
      <c r="AB18" s="530"/>
      <c r="AC18" s="530"/>
      <c r="AD18" s="530"/>
      <c r="AE18" s="531"/>
      <c r="AF18" s="532"/>
      <c r="AG18" s="533"/>
      <c r="AH18" s="533"/>
      <c r="AI18" s="533"/>
      <c r="AJ18" s="534"/>
      <c r="AK18" s="535"/>
      <c r="AL18" s="536"/>
      <c r="AM18" s="536"/>
      <c r="AN18" s="536"/>
      <c r="AO18" s="536"/>
      <c r="AP18" s="536"/>
      <c r="AQ18" s="536"/>
      <c r="AR18" s="536"/>
      <c r="AS18" s="536"/>
      <c r="AT18" s="536"/>
      <c r="AU18" s="537"/>
      <c r="AV18" s="537"/>
      <c r="AW18" s="537"/>
      <c r="AX18" s="537"/>
      <c r="AY18" s="538"/>
      <c r="AZ18" s="475"/>
      <c r="BA18" s="475"/>
      <c r="BB18" s="475"/>
      <c r="BC18" s="475"/>
      <c r="BD18" s="475"/>
      <c r="BE18" s="476"/>
      <c r="BF18" s="476"/>
      <c r="BG18" s="476"/>
      <c r="BH18" s="476"/>
      <c r="BI18" s="476"/>
      <c r="BJ18" s="476"/>
      <c r="BK18" s="476"/>
      <c r="BL18" s="476"/>
      <c r="BM18" s="476"/>
      <c r="BN18" s="476"/>
      <c r="BO18" s="476"/>
      <c r="BP18" s="476"/>
      <c r="BQ18" s="525">
        <v>12</v>
      </c>
      <c r="BR18" s="539"/>
      <c r="BS18" s="540"/>
      <c r="BT18" s="541"/>
      <c r="BU18" s="541"/>
      <c r="BV18" s="541"/>
      <c r="BW18" s="541"/>
      <c r="BX18" s="541"/>
      <c r="BY18" s="541"/>
      <c r="BZ18" s="541"/>
      <c r="CA18" s="541"/>
      <c r="CB18" s="541"/>
      <c r="CC18" s="541"/>
      <c r="CD18" s="541"/>
      <c r="CE18" s="541"/>
      <c r="CF18" s="541"/>
      <c r="CG18" s="542"/>
      <c r="CH18" s="543"/>
      <c r="CI18" s="544"/>
      <c r="CJ18" s="544"/>
      <c r="CK18" s="544"/>
      <c r="CL18" s="545"/>
      <c r="CM18" s="543"/>
      <c r="CN18" s="544"/>
      <c r="CO18" s="544"/>
      <c r="CP18" s="544"/>
      <c r="CQ18" s="545"/>
      <c r="CR18" s="543"/>
      <c r="CS18" s="544"/>
      <c r="CT18" s="544"/>
      <c r="CU18" s="544"/>
      <c r="CV18" s="545"/>
      <c r="CW18" s="543"/>
      <c r="CX18" s="544"/>
      <c r="CY18" s="544"/>
      <c r="CZ18" s="544"/>
      <c r="DA18" s="545"/>
      <c r="DB18" s="543"/>
      <c r="DC18" s="544"/>
      <c r="DD18" s="544"/>
      <c r="DE18" s="544"/>
      <c r="DF18" s="545"/>
      <c r="DG18" s="543"/>
      <c r="DH18" s="544"/>
      <c r="DI18" s="544"/>
      <c r="DJ18" s="544"/>
      <c r="DK18" s="545"/>
      <c r="DL18" s="543"/>
      <c r="DM18" s="544"/>
      <c r="DN18" s="544"/>
      <c r="DO18" s="544"/>
      <c r="DP18" s="545"/>
      <c r="DQ18" s="543"/>
      <c r="DR18" s="544"/>
      <c r="DS18" s="544"/>
      <c r="DT18" s="544"/>
      <c r="DU18" s="545"/>
      <c r="DV18" s="540"/>
      <c r="DW18" s="541"/>
      <c r="DX18" s="541"/>
      <c r="DY18" s="541"/>
      <c r="DZ18" s="546"/>
      <c r="EA18" s="478"/>
    </row>
    <row r="19" spans="1:131" s="479" customFormat="1" ht="26.25" customHeight="1">
      <c r="A19" s="525">
        <v>13</v>
      </c>
      <c r="B19" s="526"/>
      <c r="C19" s="527"/>
      <c r="D19" s="527"/>
      <c r="E19" s="527"/>
      <c r="F19" s="527"/>
      <c r="G19" s="527"/>
      <c r="H19" s="527"/>
      <c r="I19" s="527"/>
      <c r="J19" s="527"/>
      <c r="K19" s="527"/>
      <c r="L19" s="527"/>
      <c r="M19" s="527"/>
      <c r="N19" s="527"/>
      <c r="O19" s="527"/>
      <c r="P19" s="528"/>
      <c r="Q19" s="529"/>
      <c r="R19" s="530"/>
      <c r="S19" s="530"/>
      <c r="T19" s="530"/>
      <c r="U19" s="530"/>
      <c r="V19" s="530"/>
      <c r="W19" s="530"/>
      <c r="X19" s="530"/>
      <c r="Y19" s="530"/>
      <c r="Z19" s="530"/>
      <c r="AA19" s="530"/>
      <c r="AB19" s="530"/>
      <c r="AC19" s="530"/>
      <c r="AD19" s="530"/>
      <c r="AE19" s="531"/>
      <c r="AF19" s="532"/>
      <c r="AG19" s="533"/>
      <c r="AH19" s="533"/>
      <c r="AI19" s="533"/>
      <c r="AJ19" s="534"/>
      <c r="AK19" s="535"/>
      <c r="AL19" s="536"/>
      <c r="AM19" s="536"/>
      <c r="AN19" s="536"/>
      <c r="AO19" s="536"/>
      <c r="AP19" s="536"/>
      <c r="AQ19" s="536"/>
      <c r="AR19" s="536"/>
      <c r="AS19" s="536"/>
      <c r="AT19" s="536"/>
      <c r="AU19" s="537"/>
      <c r="AV19" s="537"/>
      <c r="AW19" s="537"/>
      <c r="AX19" s="537"/>
      <c r="AY19" s="538"/>
      <c r="AZ19" s="475"/>
      <c r="BA19" s="475"/>
      <c r="BB19" s="475"/>
      <c r="BC19" s="475"/>
      <c r="BD19" s="475"/>
      <c r="BE19" s="476"/>
      <c r="BF19" s="476"/>
      <c r="BG19" s="476"/>
      <c r="BH19" s="476"/>
      <c r="BI19" s="476"/>
      <c r="BJ19" s="476"/>
      <c r="BK19" s="476"/>
      <c r="BL19" s="476"/>
      <c r="BM19" s="476"/>
      <c r="BN19" s="476"/>
      <c r="BO19" s="476"/>
      <c r="BP19" s="476"/>
      <c r="BQ19" s="525">
        <v>13</v>
      </c>
      <c r="BR19" s="539"/>
      <c r="BS19" s="540"/>
      <c r="BT19" s="541"/>
      <c r="BU19" s="541"/>
      <c r="BV19" s="541"/>
      <c r="BW19" s="541"/>
      <c r="BX19" s="541"/>
      <c r="BY19" s="541"/>
      <c r="BZ19" s="541"/>
      <c r="CA19" s="541"/>
      <c r="CB19" s="541"/>
      <c r="CC19" s="541"/>
      <c r="CD19" s="541"/>
      <c r="CE19" s="541"/>
      <c r="CF19" s="541"/>
      <c r="CG19" s="542"/>
      <c r="CH19" s="543"/>
      <c r="CI19" s="544"/>
      <c r="CJ19" s="544"/>
      <c r="CK19" s="544"/>
      <c r="CL19" s="545"/>
      <c r="CM19" s="543"/>
      <c r="CN19" s="544"/>
      <c r="CO19" s="544"/>
      <c r="CP19" s="544"/>
      <c r="CQ19" s="545"/>
      <c r="CR19" s="543"/>
      <c r="CS19" s="544"/>
      <c r="CT19" s="544"/>
      <c r="CU19" s="544"/>
      <c r="CV19" s="545"/>
      <c r="CW19" s="543"/>
      <c r="CX19" s="544"/>
      <c r="CY19" s="544"/>
      <c r="CZ19" s="544"/>
      <c r="DA19" s="545"/>
      <c r="DB19" s="543"/>
      <c r="DC19" s="544"/>
      <c r="DD19" s="544"/>
      <c r="DE19" s="544"/>
      <c r="DF19" s="545"/>
      <c r="DG19" s="543"/>
      <c r="DH19" s="544"/>
      <c r="DI19" s="544"/>
      <c r="DJ19" s="544"/>
      <c r="DK19" s="545"/>
      <c r="DL19" s="543"/>
      <c r="DM19" s="544"/>
      <c r="DN19" s="544"/>
      <c r="DO19" s="544"/>
      <c r="DP19" s="545"/>
      <c r="DQ19" s="543"/>
      <c r="DR19" s="544"/>
      <c r="DS19" s="544"/>
      <c r="DT19" s="544"/>
      <c r="DU19" s="545"/>
      <c r="DV19" s="540"/>
      <c r="DW19" s="541"/>
      <c r="DX19" s="541"/>
      <c r="DY19" s="541"/>
      <c r="DZ19" s="546"/>
      <c r="EA19" s="478"/>
    </row>
    <row r="20" spans="1:131" s="479" customFormat="1" ht="26.25" customHeight="1">
      <c r="A20" s="525">
        <v>14</v>
      </c>
      <c r="B20" s="526"/>
      <c r="C20" s="527"/>
      <c r="D20" s="527"/>
      <c r="E20" s="527"/>
      <c r="F20" s="527"/>
      <c r="G20" s="527"/>
      <c r="H20" s="527"/>
      <c r="I20" s="527"/>
      <c r="J20" s="527"/>
      <c r="K20" s="527"/>
      <c r="L20" s="527"/>
      <c r="M20" s="527"/>
      <c r="N20" s="527"/>
      <c r="O20" s="527"/>
      <c r="P20" s="528"/>
      <c r="Q20" s="529"/>
      <c r="R20" s="530"/>
      <c r="S20" s="530"/>
      <c r="T20" s="530"/>
      <c r="U20" s="530"/>
      <c r="V20" s="530"/>
      <c r="W20" s="530"/>
      <c r="X20" s="530"/>
      <c r="Y20" s="530"/>
      <c r="Z20" s="530"/>
      <c r="AA20" s="530"/>
      <c r="AB20" s="530"/>
      <c r="AC20" s="530"/>
      <c r="AD20" s="530"/>
      <c r="AE20" s="531"/>
      <c r="AF20" s="532"/>
      <c r="AG20" s="533"/>
      <c r="AH20" s="533"/>
      <c r="AI20" s="533"/>
      <c r="AJ20" s="534"/>
      <c r="AK20" s="535"/>
      <c r="AL20" s="536"/>
      <c r="AM20" s="536"/>
      <c r="AN20" s="536"/>
      <c r="AO20" s="536"/>
      <c r="AP20" s="536"/>
      <c r="AQ20" s="536"/>
      <c r="AR20" s="536"/>
      <c r="AS20" s="536"/>
      <c r="AT20" s="536"/>
      <c r="AU20" s="537"/>
      <c r="AV20" s="537"/>
      <c r="AW20" s="537"/>
      <c r="AX20" s="537"/>
      <c r="AY20" s="538"/>
      <c r="AZ20" s="475"/>
      <c r="BA20" s="475"/>
      <c r="BB20" s="475"/>
      <c r="BC20" s="475"/>
      <c r="BD20" s="475"/>
      <c r="BE20" s="476"/>
      <c r="BF20" s="476"/>
      <c r="BG20" s="476"/>
      <c r="BH20" s="476"/>
      <c r="BI20" s="476"/>
      <c r="BJ20" s="476"/>
      <c r="BK20" s="476"/>
      <c r="BL20" s="476"/>
      <c r="BM20" s="476"/>
      <c r="BN20" s="476"/>
      <c r="BO20" s="476"/>
      <c r="BP20" s="476"/>
      <c r="BQ20" s="525">
        <v>14</v>
      </c>
      <c r="BR20" s="539"/>
      <c r="BS20" s="540"/>
      <c r="BT20" s="541"/>
      <c r="BU20" s="541"/>
      <c r="BV20" s="541"/>
      <c r="BW20" s="541"/>
      <c r="BX20" s="541"/>
      <c r="BY20" s="541"/>
      <c r="BZ20" s="541"/>
      <c r="CA20" s="541"/>
      <c r="CB20" s="541"/>
      <c r="CC20" s="541"/>
      <c r="CD20" s="541"/>
      <c r="CE20" s="541"/>
      <c r="CF20" s="541"/>
      <c r="CG20" s="542"/>
      <c r="CH20" s="543"/>
      <c r="CI20" s="544"/>
      <c r="CJ20" s="544"/>
      <c r="CK20" s="544"/>
      <c r="CL20" s="545"/>
      <c r="CM20" s="543"/>
      <c r="CN20" s="544"/>
      <c r="CO20" s="544"/>
      <c r="CP20" s="544"/>
      <c r="CQ20" s="545"/>
      <c r="CR20" s="543"/>
      <c r="CS20" s="544"/>
      <c r="CT20" s="544"/>
      <c r="CU20" s="544"/>
      <c r="CV20" s="545"/>
      <c r="CW20" s="543"/>
      <c r="CX20" s="544"/>
      <c r="CY20" s="544"/>
      <c r="CZ20" s="544"/>
      <c r="DA20" s="545"/>
      <c r="DB20" s="543"/>
      <c r="DC20" s="544"/>
      <c r="DD20" s="544"/>
      <c r="DE20" s="544"/>
      <c r="DF20" s="545"/>
      <c r="DG20" s="543"/>
      <c r="DH20" s="544"/>
      <c r="DI20" s="544"/>
      <c r="DJ20" s="544"/>
      <c r="DK20" s="545"/>
      <c r="DL20" s="543"/>
      <c r="DM20" s="544"/>
      <c r="DN20" s="544"/>
      <c r="DO20" s="544"/>
      <c r="DP20" s="545"/>
      <c r="DQ20" s="543"/>
      <c r="DR20" s="544"/>
      <c r="DS20" s="544"/>
      <c r="DT20" s="544"/>
      <c r="DU20" s="545"/>
      <c r="DV20" s="540"/>
      <c r="DW20" s="541"/>
      <c r="DX20" s="541"/>
      <c r="DY20" s="541"/>
      <c r="DZ20" s="546"/>
      <c r="EA20" s="478"/>
    </row>
    <row r="21" spans="1:131" s="479" customFormat="1" ht="26.25" customHeight="1" thickBot="1">
      <c r="A21" s="525">
        <v>15</v>
      </c>
      <c r="B21" s="526"/>
      <c r="C21" s="527"/>
      <c r="D21" s="527"/>
      <c r="E21" s="527"/>
      <c r="F21" s="527"/>
      <c r="G21" s="527"/>
      <c r="H21" s="527"/>
      <c r="I21" s="527"/>
      <c r="J21" s="527"/>
      <c r="K21" s="527"/>
      <c r="L21" s="527"/>
      <c r="M21" s="527"/>
      <c r="N21" s="527"/>
      <c r="O21" s="527"/>
      <c r="P21" s="528"/>
      <c r="Q21" s="529"/>
      <c r="R21" s="530"/>
      <c r="S21" s="530"/>
      <c r="T21" s="530"/>
      <c r="U21" s="530"/>
      <c r="V21" s="530"/>
      <c r="W21" s="530"/>
      <c r="X21" s="530"/>
      <c r="Y21" s="530"/>
      <c r="Z21" s="530"/>
      <c r="AA21" s="530"/>
      <c r="AB21" s="530"/>
      <c r="AC21" s="530"/>
      <c r="AD21" s="530"/>
      <c r="AE21" s="531"/>
      <c r="AF21" s="532"/>
      <c r="AG21" s="533"/>
      <c r="AH21" s="533"/>
      <c r="AI21" s="533"/>
      <c r="AJ21" s="534"/>
      <c r="AK21" s="535"/>
      <c r="AL21" s="536"/>
      <c r="AM21" s="536"/>
      <c r="AN21" s="536"/>
      <c r="AO21" s="536"/>
      <c r="AP21" s="536"/>
      <c r="AQ21" s="536"/>
      <c r="AR21" s="536"/>
      <c r="AS21" s="536"/>
      <c r="AT21" s="536"/>
      <c r="AU21" s="537"/>
      <c r="AV21" s="537"/>
      <c r="AW21" s="537"/>
      <c r="AX21" s="537"/>
      <c r="AY21" s="538"/>
      <c r="AZ21" s="475"/>
      <c r="BA21" s="475"/>
      <c r="BB21" s="475"/>
      <c r="BC21" s="475"/>
      <c r="BD21" s="475"/>
      <c r="BE21" s="476"/>
      <c r="BF21" s="476"/>
      <c r="BG21" s="476"/>
      <c r="BH21" s="476"/>
      <c r="BI21" s="476"/>
      <c r="BJ21" s="476"/>
      <c r="BK21" s="476"/>
      <c r="BL21" s="476"/>
      <c r="BM21" s="476"/>
      <c r="BN21" s="476"/>
      <c r="BO21" s="476"/>
      <c r="BP21" s="476"/>
      <c r="BQ21" s="525">
        <v>15</v>
      </c>
      <c r="BR21" s="539"/>
      <c r="BS21" s="540"/>
      <c r="BT21" s="541"/>
      <c r="BU21" s="541"/>
      <c r="BV21" s="541"/>
      <c r="BW21" s="541"/>
      <c r="BX21" s="541"/>
      <c r="BY21" s="541"/>
      <c r="BZ21" s="541"/>
      <c r="CA21" s="541"/>
      <c r="CB21" s="541"/>
      <c r="CC21" s="541"/>
      <c r="CD21" s="541"/>
      <c r="CE21" s="541"/>
      <c r="CF21" s="541"/>
      <c r="CG21" s="542"/>
      <c r="CH21" s="543"/>
      <c r="CI21" s="544"/>
      <c r="CJ21" s="544"/>
      <c r="CK21" s="544"/>
      <c r="CL21" s="545"/>
      <c r="CM21" s="543"/>
      <c r="CN21" s="544"/>
      <c r="CO21" s="544"/>
      <c r="CP21" s="544"/>
      <c r="CQ21" s="545"/>
      <c r="CR21" s="543"/>
      <c r="CS21" s="544"/>
      <c r="CT21" s="544"/>
      <c r="CU21" s="544"/>
      <c r="CV21" s="545"/>
      <c r="CW21" s="543"/>
      <c r="CX21" s="544"/>
      <c r="CY21" s="544"/>
      <c r="CZ21" s="544"/>
      <c r="DA21" s="545"/>
      <c r="DB21" s="543"/>
      <c r="DC21" s="544"/>
      <c r="DD21" s="544"/>
      <c r="DE21" s="544"/>
      <c r="DF21" s="545"/>
      <c r="DG21" s="543"/>
      <c r="DH21" s="544"/>
      <c r="DI21" s="544"/>
      <c r="DJ21" s="544"/>
      <c r="DK21" s="545"/>
      <c r="DL21" s="543"/>
      <c r="DM21" s="544"/>
      <c r="DN21" s="544"/>
      <c r="DO21" s="544"/>
      <c r="DP21" s="545"/>
      <c r="DQ21" s="543"/>
      <c r="DR21" s="544"/>
      <c r="DS21" s="544"/>
      <c r="DT21" s="544"/>
      <c r="DU21" s="545"/>
      <c r="DV21" s="540"/>
      <c r="DW21" s="541"/>
      <c r="DX21" s="541"/>
      <c r="DY21" s="541"/>
      <c r="DZ21" s="546"/>
      <c r="EA21" s="478"/>
    </row>
    <row r="22" spans="1:131" s="479" customFormat="1" ht="26.25" customHeight="1">
      <c r="A22" s="525">
        <v>16</v>
      </c>
      <c r="B22" s="526"/>
      <c r="C22" s="527"/>
      <c r="D22" s="527"/>
      <c r="E22" s="527"/>
      <c r="F22" s="527"/>
      <c r="G22" s="527"/>
      <c r="H22" s="527"/>
      <c r="I22" s="527"/>
      <c r="J22" s="527"/>
      <c r="K22" s="527"/>
      <c r="L22" s="527"/>
      <c r="M22" s="527"/>
      <c r="N22" s="527"/>
      <c r="O22" s="527"/>
      <c r="P22" s="528"/>
      <c r="Q22" s="547"/>
      <c r="R22" s="548"/>
      <c r="S22" s="548"/>
      <c r="T22" s="548"/>
      <c r="U22" s="548"/>
      <c r="V22" s="548"/>
      <c r="W22" s="548"/>
      <c r="X22" s="548"/>
      <c r="Y22" s="548"/>
      <c r="Z22" s="548"/>
      <c r="AA22" s="548"/>
      <c r="AB22" s="548"/>
      <c r="AC22" s="548"/>
      <c r="AD22" s="548"/>
      <c r="AE22" s="549"/>
      <c r="AF22" s="532"/>
      <c r="AG22" s="533"/>
      <c r="AH22" s="533"/>
      <c r="AI22" s="533"/>
      <c r="AJ22" s="534"/>
      <c r="AK22" s="550"/>
      <c r="AL22" s="551"/>
      <c r="AM22" s="551"/>
      <c r="AN22" s="551"/>
      <c r="AO22" s="551"/>
      <c r="AP22" s="551"/>
      <c r="AQ22" s="551"/>
      <c r="AR22" s="551"/>
      <c r="AS22" s="551"/>
      <c r="AT22" s="551"/>
      <c r="AU22" s="552"/>
      <c r="AV22" s="552"/>
      <c r="AW22" s="552"/>
      <c r="AX22" s="552"/>
      <c r="AY22" s="553"/>
      <c r="AZ22" s="554" t="s">
        <v>323</v>
      </c>
      <c r="BA22" s="554"/>
      <c r="BB22" s="554"/>
      <c r="BC22" s="554"/>
      <c r="BD22" s="555"/>
      <c r="BE22" s="476"/>
      <c r="BF22" s="476"/>
      <c r="BG22" s="476"/>
      <c r="BH22" s="476"/>
      <c r="BI22" s="476"/>
      <c r="BJ22" s="476"/>
      <c r="BK22" s="476"/>
      <c r="BL22" s="476"/>
      <c r="BM22" s="476"/>
      <c r="BN22" s="476"/>
      <c r="BO22" s="476"/>
      <c r="BP22" s="476"/>
      <c r="BQ22" s="525">
        <v>16</v>
      </c>
      <c r="BR22" s="539"/>
      <c r="BS22" s="540"/>
      <c r="BT22" s="541"/>
      <c r="BU22" s="541"/>
      <c r="BV22" s="541"/>
      <c r="BW22" s="541"/>
      <c r="BX22" s="541"/>
      <c r="BY22" s="541"/>
      <c r="BZ22" s="541"/>
      <c r="CA22" s="541"/>
      <c r="CB22" s="541"/>
      <c r="CC22" s="541"/>
      <c r="CD22" s="541"/>
      <c r="CE22" s="541"/>
      <c r="CF22" s="541"/>
      <c r="CG22" s="542"/>
      <c r="CH22" s="543"/>
      <c r="CI22" s="544"/>
      <c r="CJ22" s="544"/>
      <c r="CK22" s="544"/>
      <c r="CL22" s="545"/>
      <c r="CM22" s="543"/>
      <c r="CN22" s="544"/>
      <c r="CO22" s="544"/>
      <c r="CP22" s="544"/>
      <c r="CQ22" s="545"/>
      <c r="CR22" s="543"/>
      <c r="CS22" s="544"/>
      <c r="CT22" s="544"/>
      <c r="CU22" s="544"/>
      <c r="CV22" s="545"/>
      <c r="CW22" s="543"/>
      <c r="CX22" s="544"/>
      <c r="CY22" s="544"/>
      <c r="CZ22" s="544"/>
      <c r="DA22" s="545"/>
      <c r="DB22" s="543"/>
      <c r="DC22" s="544"/>
      <c r="DD22" s="544"/>
      <c r="DE22" s="544"/>
      <c r="DF22" s="545"/>
      <c r="DG22" s="543"/>
      <c r="DH22" s="544"/>
      <c r="DI22" s="544"/>
      <c r="DJ22" s="544"/>
      <c r="DK22" s="545"/>
      <c r="DL22" s="543"/>
      <c r="DM22" s="544"/>
      <c r="DN22" s="544"/>
      <c r="DO22" s="544"/>
      <c r="DP22" s="545"/>
      <c r="DQ22" s="543"/>
      <c r="DR22" s="544"/>
      <c r="DS22" s="544"/>
      <c r="DT22" s="544"/>
      <c r="DU22" s="545"/>
      <c r="DV22" s="540"/>
      <c r="DW22" s="541"/>
      <c r="DX22" s="541"/>
      <c r="DY22" s="541"/>
      <c r="DZ22" s="546"/>
      <c r="EA22" s="478"/>
    </row>
    <row r="23" spans="1:131" s="479" customFormat="1" ht="26.25" customHeight="1" thickBot="1">
      <c r="A23" s="556" t="s">
        <v>324</v>
      </c>
      <c r="B23" s="557" t="s">
        <v>325</v>
      </c>
      <c r="C23" s="558"/>
      <c r="D23" s="558"/>
      <c r="E23" s="558"/>
      <c r="F23" s="558"/>
      <c r="G23" s="558"/>
      <c r="H23" s="558"/>
      <c r="I23" s="558"/>
      <c r="J23" s="558"/>
      <c r="K23" s="558"/>
      <c r="L23" s="558"/>
      <c r="M23" s="558"/>
      <c r="N23" s="558"/>
      <c r="O23" s="558"/>
      <c r="P23" s="559"/>
      <c r="Q23" s="560" t="s">
        <v>320</v>
      </c>
      <c r="R23" s="561"/>
      <c r="S23" s="561"/>
      <c r="T23" s="561"/>
      <c r="U23" s="561"/>
      <c r="V23" s="561" t="s">
        <v>321</v>
      </c>
      <c r="W23" s="561"/>
      <c r="X23" s="561"/>
      <c r="Y23" s="561"/>
      <c r="Z23" s="561"/>
      <c r="AA23" s="561" t="s">
        <v>322</v>
      </c>
      <c r="AB23" s="561"/>
      <c r="AC23" s="561"/>
      <c r="AD23" s="561"/>
      <c r="AE23" s="562"/>
      <c r="AF23" s="563">
        <v>188</v>
      </c>
      <c r="AG23" s="561"/>
      <c r="AH23" s="561"/>
      <c r="AI23" s="561"/>
      <c r="AJ23" s="564"/>
      <c r="AK23" s="565"/>
      <c r="AL23" s="566"/>
      <c r="AM23" s="566"/>
      <c r="AN23" s="566"/>
      <c r="AO23" s="566"/>
      <c r="AP23" s="561">
        <v>6258</v>
      </c>
      <c r="AQ23" s="561"/>
      <c r="AR23" s="561"/>
      <c r="AS23" s="561"/>
      <c r="AT23" s="561"/>
      <c r="AU23" s="567"/>
      <c r="AV23" s="567"/>
      <c r="AW23" s="567"/>
      <c r="AX23" s="567"/>
      <c r="AY23" s="568"/>
      <c r="AZ23" s="569" t="s">
        <v>64</v>
      </c>
      <c r="BA23" s="570"/>
      <c r="BB23" s="570"/>
      <c r="BC23" s="570"/>
      <c r="BD23" s="571"/>
      <c r="BE23" s="476"/>
      <c r="BF23" s="476"/>
      <c r="BG23" s="476"/>
      <c r="BH23" s="476"/>
      <c r="BI23" s="476"/>
      <c r="BJ23" s="476"/>
      <c r="BK23" s="476"/>
      <c r="BL23" s="476"/>
      <c r="BM23" s="476"/>
      <c r="BN23" s="476"/>
      <c r="BO23" s="476"/>
      <c r="BP23" s="476"/>
      <c r="BQ23" s="525">
        <v>17</v>
      </c>
      <c r="BR23" s="539"/>
      <c r="BS23" s="540"/>
      <c r="BT23" s="541"/>
      <c r="BU23" s="541"/>
      <c r="BV23" s="541"/>
      <c r="BW23" s="541"/>
      <c r="BX23" s="541"/>
      <c r="BY23" s="541"/>
      <c r="BZ23" s="541"/>
      <c r="CA23" s="541"/>
      <c r="CB23" s="541"/>
      <c r="CC23" s="541"/>
      <c r="CD23" s="541"/>
      <c r="CE23" s="541"/>
      <c r="CF23" s="541"/>
      <c r="CG23" s="542"/>
      <c r="CH23" s="543"/>
      <c r="CI23" s="544"/>
      <c r="CJ23" s="544"/>
      <c r="CK23" s="544"/>
      <c r="CL23" s="545"/>
      <c r="CM23" s="543"/>
      <c r="CN23" s="544"/>
      <c r="CO23" s="544"/>
      <c r="CP23" s="544"/>
      <c r="CQ23" s="545"/>
      <c r="CR23" s="543"/>
      <c r="CS23" s="544"/>
      <c r="CT23" s="544"/>
      <c r="CU23" s="544"/>
      <c r="CV23" s="545"/>
      <c r="CW23" s="543"/>
      <c r="CX23" s="544"/>
      <c r="CY23" s="544"/>
      <c r="CZ23" s="544"/>
      <c r="DA23" s="545"/>
      <c r="DB23" s="543"/>
      <c r="DC23" s="544"/>
      <c r="DD23" s="544"/>
      <c r="DE23" s="544"/>
      <c r="DF23" s="545"/>
      <c r="DG23" s="543"/>
      <c r="DH23" s="544"/>
      <c r="DI23" s="544"/>
      <c r="DJ23" s="544"/>
      <c r="DK23" s="545"/>
      <c r="DL23" s="543"/>
      <c r="DM23" s="544"/>
      <c r="DN23" s="544"/>
      <c r="DO23" s="544"/>
      <c r="DP23" s="545"/>
      <c r="DQ23" s="543"/>
      <c r="DR23" s="544"/>
      <c r="DS23" s="544"/>
      <c r="DT23" s="544"/>
      <c r="DU23" s="545"/>
      <c r="DV23" s="540"/>
      <c r="DW23" s="541"/>
      <c r="DX23" s="541"/>
      <c r="DY23" s="541"/>
      <c r="DZ23" s="546"/>
      <c r="EA23" s="478"/>
    </row>
    <row r="24" spans="1:131" s="479" customFormat="1" ht="26.25" customHeight="1">
      <c r="A24" s="572" t="s">
        <v>326</v>
      </c>
      <c r="B24" s="572"/>
      <c r="C24" s="572"/>
      <c r="D24" s="572"/>
      <c r="E24" s="572"/>
      <c r="F24" s="572"/>
      <c r="G24" s="572"/>
      <c r="H24" s="572"/>
      <c r="I24" s="572"/>
      <c r="J24" s="572"/>
      <c r="K24" s="572"/>
      <c r="L24" s="572"/>
      <c r="M24" s="572"/>
      <c r="N24" s="572"/>
      <c r="O24" s="572"/>
      <c r="P24" s="572"/>
      <c r="Q24" s="572"/>
      <c r="R24" s="572"/>
      <c r="S24" s="572"/>
      <c r="T24" s="572"/>
      <c r="U24" s="572"/>
      <c r="V24" s="572"/>
      <c r="W24" s="572"/>
      <c r="X24" s="572"/>
      <c r="Y24" s="572"/>
      <c r="Z24" s="572"/>
      <c r="AA24" s="572"/>
      <c r="AB24" s="572"/>
      <c r="AC24" s="572"/>
      <c r="AD24" s="572"/>
      <c r="AE24" s="572"/>
      <c r="AF24" s="572"/>
      <c r="AG24" s="572"/>
      <c r="AH24" s="572"/>
      <c r="AI24" s="572"/>
      <c r="AJ24" s="572"/>
      <c r="AK24" s="572"/>
      <c r="AL24" s="572"/>
      <c r="AM24" s="572"/>
      <c r="AN24" s="572"/>
      <c r="AO24" s="572"/>
      <c r="AP24" s="572"/>
      <c r="AQ24" s="572"/>
      <c r="AR24" s="572"/>
      <c r="AS24" s="572"/>
      <c r="AT24" s="572"/>
      <c r="AU24" s="572"/>
      <c r="AV24" s="572"/>
      <c r="AW24" s="572"/>
      <c r="AX24" s="572"/>
      <c r="AY24" s="572"/>
      <c r="AZ24" s="475"/>
      <c r="BA24" s="475"/>
      <c r="BB24" s="475"/>
      <c r="BC24" s="475"/>
      <c r="BD24" s="475"/>
      <c r="BE24" s="476"/>
      <c r="BF24" s="476"/>
      <c r="BG24" s="476"/>
      <c r="BH24" s="476"/>
      <c r="BI24" s="476"/>
      <c r="BJ24" s="476"/>
      <c r="BK24" s="476"/>
      <c r="BL24" s="476"/>
      <c r="BM24" s="476"/>
      <c r="BN24" s="476"/>
      <c r="BO24" s="476"/>
      <c r="BP24" s="476"/>
      <c r="BQ24" s="525">
        <v>18</v>
      </c>
      <c r="BR24" s="539"/>
      <c r="BS24" s="540"/>
      <c r="BT24" s="541"/>
      <c r="BU24" s="541"/>
      <c r="BV24" s="541"/>
      <c r="BW24" s="541"/>
      <c r="BX24" s="541"/>
      <c r="BY24" s="541"/>
      <c r="BZ24" s="541"/>
      <c r="CA24" s="541"/>
      <c r="CB24" s="541"/>
      <c r="CC24" s="541"/>
      <c r="CD24" s="541"/>
      <c r="CE24" s="541"/>
      <c r="CF24" s="541"/>
      <c r="CG24" s="542"/>
      <c r="CH24" s="543"/>
      <c r="CI24" s="544"/>
      <c r="CJ24" s="544"/>
      <c r="CK24" s="544"/>
      <c r="CL24" s="545"/>
      <c r="CM24" s="543"/>
      <c r="CN24" s="544"/>
      <c r="CO24" s="544"/>
      <c r="CP24" s="544"/>
      <c r="CQ24" s="545"/>
      <c r="CR24" s="543"/>
      <c r="CS24" s="544"/>
      <c r="CT24" s="544"/>
      <c r="CU24" s="544"/>
      <c r="CV24" s="545"/>
      <c r="CW24" s="543"/>
      <c r="CX24" s="544"/>
      <c r="CY24" s="544"/>
      <c r="CZ24" s="544"/>
      <c r="DA24" s="545"/>
      <c r="DB24" s="543"/>
      <c r="DC24" s="544"/>
      <c r="DD24" s="544"/>
      <c r="DE24" s="544"/>
      <c r="DF24" s="545"/>
      <c r="DG24" s="543"/>
      <c r="DH24" s="544"/>
      <c r="DI24" s="544"/>
      <c r="DJ24" s="544"/>
      <c r="DK24" s="545"/>
      <c r="DL24" s="543"/>
      <c r="DM24" s="544"/>
      <c r="DN24" s="544"/>
      <c r="DO24" s="544"/>
      <c r="DP24" s="545"/>
      <c r="DQ24" s="543"/>
      <c r="DR24" s="544"/>
      <c r="DS24" s="544"/>
      <c r="DT24" s="544"/>
      <c r="DU24" s="545"/>
      <c r="DV24" s="540"/>
      <c r="DW24" s="541"/>
      <c r="DX24" s="541"/>
      <c r="DY24" s="541"/>
      <c r="DZ24" s="546"/>
      <c r="EA24" s="478"/>
    </row>
    <row r="25" spans="1:131" ht="26.25" customHeight="1" thickBot="1">
      <c r="A25" s="474" t="s">
        <v>327</v>
      </c>
      <c r="B25" s="474"/>
      <c r="C25" s="474"/>
      <c r="D25" s="474"/>
      <c r="E25" s="474"/>
      <c r="F25" s="474"/>
      <c r="G25" s="474"/>
      <c r="H25" s="474"/>
      <c r="I25" s="474"/>
      <c r="J25" s="474"/>
      <c r="K25" s="474"/>
      <c r="L25" s="474"/>
      <c r="M25" s="474"/>
      <c r="N25" s="474"/>
      <c r="O25" s="474"/>
      <c r="P25" s="474"/>
      <c r="Q25" s="474"/>
      <c r="R25" s="474"/>
      <c r="S25" s="474"/>
      <c r="T25" s="474"/>
      <c r="U25" s="474"/>
      <c r="V25" s="474"/>
      <c r="W25" s="474"/>
      <c r="X25" s="474"/>
      <c r="Y25" s="474"/>
      <c r="Z25" s="474"/>
      <c r="AA25" s="474"/>
      <c r="AB25" s="474"/>
      <c r="AC25" s="474"/>
      <c r="AD25" s="474"/>
      <c r="AE25" s="474"/>
      <c r="AF25" s="474"/>
      <c r="AG25" s="474"/>
      <c r="AH25" s="474"/>
      <c r="AI25" s="474"/>
      <c r="AJ25" s="474"/>
      <c r="AK25" s="474"/>
      <c r="AL25" s="474"/>
      <c r="AM25" s="474"/>
      <c r="AN25" s="474"/>
      <c r="AO25" s="474"/>
      <c r="AP25" s="474"/>
      <c r="AQ25" s="474"/>
      <c r="AR25" s="474"/>
      <c r="AS25" s="474"/>
      <c r="AT25" s="474"/>
      <c r="AU25" s="474"/>
      <c r="AV25" s="474"/>
      <c r="AW25" s="474"/>
      <c r="AX25" s="474"/>
      <c r="AY25" s="474"/>
      <c r="AZ25" s="474"/>
      <c r="BA25" s="474"/>
      <c r="BB25" s="474"/>
      <c r="BC25" s="474"/>
      <c r="BD25" s="474"/>
      <c r="BE25" s="474"/>
      <c r="BF25" s="474"/>
      <c r="BG25" s="474"/>
      <c r="BH25" s="474"/>
      <c r="BI25" s="474"/>
      <c r="BJ25" s="475"/>
      <c r="BK25" s="475"/>
      <c r="BL25" s="475"/>
      <c r="BM25" s="475"/>
      <c r="BN25" s="475"/>
      <c r="BO25" s="573"/>
      <c r="BP25" s="573"/>
      <c r="BQ25" s="525">
        <v>19</v>
      </c>
      <c r="BR25" s="539"/>
      <c r="BS25" s="540"/>
      <c r="BT25" s="541"/>
      <c r="BU25" s="541"/>
      <c r="BV25" s="541"/>
      <c r="BW25" s="541"/>
      <c r="BX25" s="541"/>
      <c r="BY25" s="541"/>
      <c r="BZ25" s="541"/>
      <c r="CA25" s="541"/>
      <c r="CB25" s="541"/>
      <c r="CC25" s="541"/>
      <c r="CD25" s="541"/>
      <c r="CE25" s="541"/>
      <c r="CF25" s="541"/>
      <c r="CG25" s="542"/>
      <c r="CH25" s="543"/>
      <c r="CI25" s="544"/>
      <c r="CJ25" s="544"/>
      <c r="CK25" s="544"/>
      <c r="CL25" s="545"/>
      <c r="CM25" s="543"/>
      <c r="CN25" s="544"/>
      <c r="CO25" s="544"/>
      <c r="CP25" s="544"/>
      <c r="CQ25" s="545"/>
      <c r="CR25" s="543"/>
      <c r="CS25" s="544"/>
      <c r="CT25" s="544"/>
      <c r="CU25" s="544"/>
      <c r="CV25" s="545"/>
      <c r="CW25" s="543"/>
      <c r="CX25" s="544"/>
      <c r="CY25" s="544"/>
      <c r="CZ25" s="544"/>
      <c r="DA25" s="545"/>
      <c r="DB25" s="543"/>
      <c r="DC25" s="544"/>
      <c r="DD25" s="544"/>
      <c r="DE25" s="544"/>
      <c r="DF25" s="545"/>
      <c r="DG25" s="543"/>
      <c r="DH25" s="544"/>
      <c r="DI25" s="544"/>
      <c r="DJ25" s="544"/>
      <c r="DK25" s="545"/>
      <c r="DL25" s="543"/>
      <c r="DM25" s="544"/>
      <c r="DN25" s="544"/>
      <c r="DO25" s="544"/>
      <c r="DP25" s="545"/>
      <c r="DQ25" s="543"/>
      <c r="DR25" s="544"/>
      <c r="DS25" s="544"/>
      <c r="DT25" s="544"/>
      <c r="DU25" s="545"/>
      <c r="DV25" s="540"/>
      <c r="DW25" s="541"/>
      <c r="DX25" s="541"/>
      <c r="DY25" s="541"/>
      <c r="DZ25" s="546"/>
      <c r="EA25" s="468"/>
    </row>
    <row r="26" spans="1:131" ht="26.25" customHeight="1">
      <c r="A26" s="480" t="s">
        <v>302</v>
      </c>
      <c r="B26" s="481"/>
      <c r="C26" s="481"/>
      <c r="D26" s="481"/>
      <c r="E26" s="481"/>
      <c r="F26" s="481"/>
      <c r="G26" s="481"/>
      <c r="H26" s="481"/>
      <c r="I26" s="481"/>
      <c r="J26" s="481"/>
      <c r="K26" s="481"/>
      <c r="L26" s="481"/>
      <c r="M26" s="481"/>
      <c r="N26" s="481"/>
      <c r="O26" s="481"/>
      <c r="P26" s="482"/>
      <c r="Q26" s="483" t="s">
        <v>328</v>
      </c>
      <c r="R26" s="484"/>
      <c r="S26" s="484"/>
      <c r="T26" s="484"/>
      <c r="U26" s="485"/>
      <c r="V26" s="483" t="s">
        <v>329</v>
      </c>
      <c r="W26" s="484"/>
      <c r="X26" s="484"/>
      <c r="Y26" s="484"/>
      <c r="Z26" s="485"/>
      <c r="AA26" s="483" t="s">
        <v>330</v>
      </c>
      <c r="AB26" s="484"/>
      <c r="AC26" s="484"/>
      <c r="AD26" s="484"/>
      <c r="AE26" s="484"/>
      <c r="AF26" s="574" t="s">
        <v>331</v>
      </c>
      <c r="AG26" s="575"/>
      <c r="AH26" s="575"/>
      <c r="AI26" s="575"/>
      <c r="AJ26" s="576"/>
      <c r="AK26" s="484" t="s">
        <v>332</v>
      </c>
      <c r="AL26" s="484"/>
      <c r="AM26" s="484"/>
      <c r="AN26" s="484"/>
      <c r="AO26" s="485"/>
      <c r="AP26" s="483" t="s">
        <v>333</v>
      </c>
      <c r="AQ26" s="484"/>
      <c r="AR26" s="484"/>
      <c r="AS26" s="484"/>
      <c r="AT26" s="485"/>
      <c r="AU26" s="483" t="s">
        <v>334</v>
      </c>
      <c r="AV26" s="484"/>
      <c r="AW26" s="484"/>
      <c r="AX26" s="484"/>
      <c r="AY26" s="485"/>
      <c r="AZ26" s="483" t="s">
        <v>335</v>
      </c>
      <c r="BA26" s="484"/>
      <c r="BB26" s="484"/>
      <c r="BC26" s="484"/>
      <c r="BD26" s="485"/>
      <c r="BE26" s="483" t="s">
        <v>309</v>
      </c>
      <c r="BF26" s="484"/>
      <c r="BG26" s="484"/>
      <c r="BH26" s="484"/>
      <c r="BI26" s="487"/>
      <c r="BJ26" s="475"/>
      <c r="BK26" s="475"/>
      <c r="BL26" s="475"/>
      <c r="BM26" s="475"/>
      <c r="BN26" s="475"/>
      <c r="BO26" s="573"/>
      <c r="BP26" s="573"/>
      <c r="BQ26" s="525">
        <v>20</v>
      </c>
      <c r="BR26" s="539"/>
      <c r="BS26" s="540"/>
      <c r="BT26" s="541"/>
      <c r="BU26" s="541"/>
      <c r="BV26" s="541"/>
      <c r="BW26" s="541"/>
      <c r="BX26" s="541"/>
      <c r="BY26" s="541"/>
      <c r="BZ26" s="541"/>
      <c r="CA26" s="541"/>
      <c r="CB26" s="541"/>
      <c r="CC26" s="541"/>
      <c r="CD26" s="541"/>
      <c r="CE26" s="541"/>
      <c r="CF26" s="541"/>
      <c r="CG26" s="542"/>
      <c r="CH26" s="543"/>
      <c r="CI26" s="544"/>
      <c r="CJ26" s="544"/>
      <c r="CK26" s="544"/>
      <c r="CL26" s="545"/>
      <c r="CM26" s="543"/>
      <c r="CN26" s="544"/>
      <c r="CO26" s="544"/>
      <c r="CP26" s="544"/>
      <c r="CQ26" s="545"/>
      <c r="CR26" s="543"/>
      <c r="CS26" s="544"/>
      <c r="CT26" s="544"/>
      <c r="CU26" s="544"/>
      <c r="CV26" s="545"/>
      <c r="CW26" s="543"/>
      <c r="CX26" s="544"/>
      <c r="CY26" s="544"/>
      <c r="CZ26" s="544"/>
      <c r="DA26" s="545"/>
      <c r="DB26" s="543"/>
      <c r="DC26" s="544"/>
      <c r="DD26" s="544"/>
      <c r="DE26" s="544"/>
      <c r="DF26" s="545"/>
      <c r="DG26" s="543"/>
      <c r="DH26" s="544"/>
      <c r="DI26" s="544"/>
      <c r="DJ26" s="544"/>
      <c r="DK26" s="545"/>
      <c r="DL26" s="543"/>
      <c r="DM26" s="544"/>
      <c r="DN26" s="544"/>
      <c r="DO26" s="544"/>
      <c r="DP26" s="545"/>
      <c r="DQ26" s="543"/>
      <c r="DR26" s="544"/>
      <c r="DS26" s="544"/>
      <c r="DT26" s="544"/>
      <c r="DU26" s="545"/>
      <c r="DV26" s="540"/>
      <c r="DW26" s="541"/>
      <c r="DX26" s="541"/>
      <c r="DY26" s="541"/>
      <c r="DZ26" s="546"/>
      <c r="EA26" s="468"/>
    </row>
    <row r="27" spans="1:131" ht="26.25" customHeight="1" thickBot="1">
      <c r="A27" s="491"/>
      <c r="B27" s="492"/>
      <c r="C27" s="492"/>
      <c r="D27" s="492"/>
      <c r="E27" s="492"/>
      <c r="F27" s="492"/>
      <c r="G27" s="492"/>
      <c r="H27" s="492"/>
      <c r="I27" s="492"/>
      <c r="J27" s="492"/>
      <c r="K27" s="492"/>
      <c r="L27" s="492"/>
      <c r="M27" s="492"/>
      <c r="N27" s="492"/>
      <c r="O27" s="492"/>
      <c r="P27" s="493"/>
      <c r="Q27" s="494"/>
      <c r="R27" s="495"/>
      <c r="S27" s="495"/>
      <c r="T27" s="495"/>
      <c r="U27" s="496"/>
      <c r="V27" s="494"/>
      <c r="W27" s="495"/>
      <c r="X27" s="495"/>
      <c r="Y27" s="495"/>
      <c r="Z27" s="496"/>
      <c r="AA27" s="494"/>
      <c r="AB27" s="495"/>
      <c r="AC27" s="495"/>
      <c r="AD27" s="495"/>
      <c r="AE27" s="495"/>
      <c r="AF27" s="577"/>
      <c r="AG27" s="578"/>
      <c r="AH27" s="578"/>
      <c r="AI27" s="578"/>
      <c r="AJ27" s="579"/>
      <c r="AK27" s="495"/>
      <c r="AL27" s="495"/>
      <c r="AM27" s="495"/>
      <c r="AN27" s="495"/>
      <c r="AO27" s="496"/>
      <c r="AP27" s="494"/>
      <c r="AQ27" s="495"/>
      <c r="AR27" s="495"/>
      <c r="AS27" s="495"/>
      <c r="AT27" s="496"/>
      <c r="AU27" s="494"/>
      <c r="AV27" s="495"/>
      <c r="AW27" s="495"/>
      <c r="AX27" s="495"/>
      <c r="AY27" s="496"/>
      <c r="AZ27" s="494"/>
      <c r="BA27" s="495"/>
      <c r="BB27" s="495"/>
      <c r="BC27" s="495"/>
      <c r="BD27" s="496"/>
      <c r="BE27" s="494"/>
      <c r="BF27" s="495"/>
      <c r="BG27" s="495"/>
      <c r="BH27" s="495"/>
      <c r="BI27" s="498"/>
      <c r="BJ27" s="475"/>
      <c r="BK27" s="475"/>
      <c r="BL27" s="475"/>
      <c r="BM27" s="475"/>
      <c r="BN27" s="475"/>
      <c r="BO27" s="573"/>
      <c r="BP27" s="573"/>
      <c r="BQ27" s="525">
        <v>21</v>
      </c>
      <c r="BR27" s="539"/>
      <c r="BS27" s="540"/>
      <c r="BT27" s="541"/>
      <c r="BU27" s="541"/>
      <c r="BV27" s="541"/>
      <c r="BW27" s="541"/>
      <c r="BX27" s="541"/>
      <c r="BY27" s="541"/>
      <c r="BZ27" s="541"/>
      <c r="CA27" s="541"/>
      <c r="CB27" s="541"/>
      <c r="CC27" s="541"/>
      <c r="CD27" s="541"/>
      <c r="CE27" s="541"/>
      <c r="CF27" s="541"/>
      <c r="CG27" s="542"/>
      <c r="CH27" s="543"/>
      <c r="CI27" s="544"/>
      <c r="CJ27" s="544"/>
      <c r="CK27" s="544"/>
      <c r="CL27" s="545"/>
      <c r="CM27" s="543"/>
      <c r="CN27" s="544"/>
      <c r="CO27" s="544"/>
      <c r="CP27" s="544"/>
      <c r="CQ27" s="545"/>
      <c r="CR27" s="543"/>
      <c r="CS27" s="544"/>
      <c r="CT27" s="544"/>
      <c r="CU27" s="544"/>
      <c r="CV27" s="545"/>
      <c r="CW27" s="543"/>
      <c r="CX27" s="544"/>
      <c r="CY27" s="544"/>
      <c r="CZ27" s="544"/>
      <c r="DA27" s="545"/>
      <c r="DB27" s="543"/>
      <c r="DC27" s="544"/>
      <c r="DD27" s="544"/>
      <c r="DE27" s="544"/>
      <c r="DF27" s="545"/>
      <c r="DG27" s="543"/>
      <c r="DH27" s="544"/>
      <c r="DI27" s="544"/>
      <c r="DJ27" s="544"/>
      <c r="DK27" s="545"/>
      <c r="DL27" s="543"/>
      <c r="DM27" s="544"/>
      <c r="DN27" s="544"/>
      <c r="DO27" s="544"/>
      <c r="DP27" s="545"/>
      <c r="DQ27" s="543"/>
      <c r="DR27" s="544"/>
      <c r="DS27" s="544"/>
      <c r="DT27" s="544"/>
      <c r="DU27" s="545"/>
      <c r="DV27" s="540"/>
      <c r="DW27" s="541"/>
      <c r="DX27" s="541"/>
      <c r="DY27" s="541"/>
      <c r="DZ27" s="546"/>
      <c r="EA27" s="468"/>
    </row>
    <row r="28" spans="1:131" ht="26.25" customHeight="1" thickTop="1">
      <c r="A28" s="580">
        <v>1</v>
      </c>
      <c r="B28" s="503" t="s">
        <v>336</v>
      </c>
      <c r="C28" s="504"/>
      <c r="D28" s="504"/>
      <c r="E28" s="504"/>
      <c r="F28" s="504"/>
      <c r="G28" s="504"/>
      <c r="H28" s="504"/>
      <c r="I28" s="504"/>
      <c r="J28" s="504"/>
      <c r="K28" s="504"/>
      <c r="L28" s="504"/>
      <c r="M28" s="504"/>
      <c r="N28" s="504"/>
      <c r="O28" s="504"/>
      <c r="P28" s="505"/>
      <c r="Q28" s="581" t="s">
        <v>337</v>
      </c>
      <c r="R28" s="582"/>
      <c r="S28" s="582"/>
      <c r="T28" s="582"/>
      <c r="U28" s="582"/>
      <c r="V28" s="582" t="s">
        <v>338</v>
      </c>
      <c r="W28" s="582"/>
      <c r="X28" s="582"/>
      <c r="Y28" s="582"/>
      <c r="Z28" s="582"/>
      <c r="AA28" s="582" t="s">
        <v>339</v>
      </c>
      <c r="AB28" s="582"/>
      <c r="AC28" s="582"/>
      <c r="AD28" s="582"/>
      <c r="AE28" s="583"/>
      <c r="AF28" s="584">
        <v>17</v>
      </c>
      <c r="AG28" s="582"/>
      <c r="AH28" s="582"/>
      <c r="AI28" s="582"/>
      <c r="AJ28" s="585"/>
      <c r="AK28" s="586">
        <v>90</v>
      </c>
      <c r="AL28" s="523"/>
      <c r="AM28" s="523"/>
      <c r="AN28" s="523"/>
      <c r="AO28" s="523"/>
      <c r="AP28" s="523" t="s">
        <v>340</v>
      </c>
      <c r="AQ28" s="523"/>
      <c r="AR28" s="523"/>
      <c r="AS28" s="523"/>
      <c r="AT28" s="523"/>
      <c r="AU28" s="523" t="s">
        <v>340</v>
      </c>
      <c r="AV28" s="523"/>
      <c r="AW28" s="523"/>
      <c r="AX28" s="523"/>
      <c r="AY28" s="523"/>
      <c r="AZ28" s="587" t="s">
        <v>340</v>
      </c>
      <c r="BA28" s="587"/>
      <c r="BB28" s="587"/>
      <c r="BC28" s="587"/>
      <c r="BD28" s="587"/>
      <c r="BE28" s="588"/>
      <c r="BF28" s="588"/>
      <c r="BG28" s="588"/>
      <c r="BH28" s="588"/>
      <c r="BI28" s="589"/>
      <c r="BJ28" s="475"/>
      <c r="BK28" s="475"/>
      <c r="BL28" s="475"/>
      <c r="BM28" s="475"/>
      <c r="BN28" s="475"/>
      <c r="BO28" s="573"/>
      <c r="BP28" s="573"/>
      <c r="BQ28" s="525">
        <v>22</v>
      </c>
      <c r="BR28" s="539"/>
      <c r="BS28" s="540"/>
      <c r="BT28" s="541"/>
      <c r="BU28" s="541"/>
      <c r="BV28" s="541"/>
      <c r="BW28" s="541"/>
      <c r="BX28" s="541"/>
      <c r="BY28" s="541"/>
      <c r="BZ28" s="541"/>
      <c r="CA28" s="541"/>
      <c r="CB28" s="541"/>
      <c r="CC28" s="541"/>
      <c r="CD28" s="541"/>
      <c r="CE28" s="541"/>
      <c r="CF28" s="541"/>
      <c r="CG28" s="542"/>
      <c r="CH28" s="543"/>
      <c r="CI28" s="544"/>
      <c r="CJ28" s="544"/>
      <c r="CK28" s="544"/>
      <c r="CL28" s="545"/>
      <c r="CM28" s="543"/>
      <c r="CN28" s="544"/>
      <c r="CO28" s="544"/>
      <c r="CP28" s="544"/>
      <c r="CQ28" s="545"/>
      <c r="CR28" s="543"/>
      <c r="CS28" s="544"/>
      <c r="CT28" s="544"/>
      <c r="CU28" s="544"/>
      <c r="CV28" s="545"/>
      <c r="CW28" s="543"/>
      <c r="CX28" s="544"/>
      <c r="CY28" s="544"/>
      <c r="CZ28" s="544"/>
      <c r="DA28" s="545"/>
      <c r="DB28" s="543"/>
      <c r="DC28" s="544"/>
      <c r="DD28" s="544"/>
      <c r="DE28" s="544"/>
      <c r="DF28" s="545"/>
      <c r="DG28" s="543"/>
      <c r="DH28" s="544"/>
      <c r="DI28" s="544"/>
      <c r="DJ28" s="544"/>
      <c r="DK28" s="545"/>
      <c r="DL28" s="543"/>
      <c r="DM28" s="544"/>
      <c r="DN28" s="544"/>
      <c r="DO28" s="544"/>
      <c r="DP28" s="545"/>
      <c r="DQ28" s="543"/>
      <c r="DR28" s="544"/>
      <c r="DS28" s="544"/>
      <c r="DT28" s="544"/>
      <c r="DU28" s="545"/>
      <c r="DV28" s="540"/>
      <c r="DW28" s="541"/>
      <c r="DX28" s="541"/>
      <c r="DY28" s="541"/>
      <c r="DZ28" s="546"/>
      <c r="EA28" s="468"/>
    </row>
    <row r="29" spans="1:131" ht="26.25" customHeight="1">
      <c r="A29" s="580">
        <v>2</v>
      </c>
      <c r="B29" s="526" t="s">
        <v>341</v>
      </c>
      <c r="C29" s="527"/>
      <c r="D29" s="527"/>
      <c r="E29" s="527"/>
      <c r="F29" s="527"/>
      <c r="G29" s="527"/>
      <c r="H29" s="527"/>
      <c r="I29" s="527"/>
      <c r="J29" s="527"/>
      <c r="K29" s="527"/>
      <c r="L29" s="527"/>
      <c r="M29" s="527"/>
      <c r="N29" s="527"/>
      <c r="O29" s="527"/>
      <c r="P29" s="528"/>
      <c r="Q29" s="529" t="s">
        <v>342</v>
      </c>
      <c r="R29" s="530"/>
      <c r="S29" s="530"/>
      <c r="T29" s="530"/>
      <c r="U29" s="530"/>
      <c r="V29" s="530" t="s">
        <v>343</v>
      </c>
      <c r="W29" s="530"/>
      <c r="X29" s="530"/>
      <c r="Y29" s="530"/>
      <c r="Z29" s="530"/>
      <c r="AA29" s="530" t="s">
        <v>344</v>
      </c>
      <c r="AB29" s="530"/>
      <c r="AC29" s="530"/>
      <c r="AD29" s="530"/>
      <c r="AE29" s="531"/>
      <c r="AF29" s="532">
        <v>82</v>
      </c>
      <c r="AG29" s="533"/>
      <c r="AH29" s="533"/>
      <c r="AI29" s="533"/>
      <c r="AJ29" s="534"/>
      <c r="AK29" s="590">
        <v>141</v>
      </c>
      <c r="AL29" s="591"/>
      <c r="AM29" s="591"/>
      <c r="AN29" s="591"/>
      <c r="AO29" s="591"/>
      <c r="AP29" s="591" t="s">
        <v>340</v>
      </c>
      <c r="AQ29" s="591"/>
      <c r="AR29" s="591"/>
      <c r="AS29" s="591"/>
      <c r="AT29" s="591"/>
      <c r="AU29" s="591" t="s">
        <v>340</v>
      </c>
      <c r="AV29" s="591"/>
      <c r="AW29" s="591"/>
      <c r="AX29" s="591"/>
      <c r="AY29" s="591"/>
      <c r="AZ29" s="592" t="s">
        <v>340</v>
      </c>
      <c r="BA29" s="592"/>
      <c r="BB29" s="592"/>
      <c r="BC29" s="592"/>
      <c r="BD29" s="592"/>
      <c r="BE29" s="593"/>
      <c r="BF29" s="593"/>
      <c r="BG29" s="593"/>
      <c r="BH29" s="593"/>
      <c r="BI29" s="594"/>
      <c r="BJ29" s="475"/>
      <c r="BK29" s="475"/>
      <c r="BL29" s="475"/>
      <c r="BM29" s="475"/>
      <c r="BN29" s="475"/>
      <c r="BO29" s="573"/>
      <c r="BP29" s="573"/>
      <c r="BQ29" s="525">
        <v>23</v>
      </c>
      <c r="BR29" s="539"/>
      <c r="BS29" s="540"/>
      <c r="BT29" s="541"/>
      <c r="BU29" s="541"/>
      <c r="BV29" s="541"/>
      <c r="BW29" s="541"/>
      <c r="BX29" s="541"/>
      <c r="BY29" s="541"/>
      <c r="BZ29" s="541"/>
      <c r="CA29" s="541"/>
      <c r="CB29" s="541"/>
      <c r="CC29" s="541"/>
      <c r="CD29" s="541"/>
      <c r="CE29" s="541"/>
      <c r="CF29" s="541"/>
      <c r="CG29" s="542"/>
      <c r="CH29" s="543"/>
      <c r="CI29" s="544"/>
      <c r="CJ29" s="544"/>
      <c r="CK29" s="544"/>
      <c r="CL29" s="545"/>
      <c r="CM29" s="543"/>
      <c r="CN29" s="544"/>
      <c r="CO29" s="544"/>
      <c r="CP29" s="544"/>
      <c r="CQ29" s="545"/>
      <c r="CR29" s="543"/>
      <c r="CS29" s="544"/>
      <c r="CT29" s="544"/>
      <c r="CU29" s="544"/>
      <c r="CV29" s="545"/>
      <c r="CW29" s="543"/>
      <c r="CX29" s="544"/>
      <c r="CY29" s="544"/>
      <c r="CZ29" s="544"/>
      <c r="DA29" s="545"/>
      <c r="DB29" s="543"/>
      <c r="DC29" s="544"/>
      <c r="DD29" s="544"/>
      <c r="DE29" s="544"/>
      <c r="DF29" s="545"/>
      <c r="DG29" s="543"/>
      <c r="DH29" s="544"/>
      <c r="DI29" s="544"/>
      <c r="DJ29" s="544"/>
      <c r="DK29" s="545"/>
      <c r="DL29" s="543"/>
      <c r="DM29" s="544"/>
      <c r="DN29" s="544"/>
      <c r="DO29" s="544"/>
      <c r="DP29" s="545"/>
      <c r="DQ29" s="543"/>
      <c r="DR29" s="544"/>
      <c r="DS29" s="544"/>
      <c r="DT29" s="544"/>
      <c r="DU29" s="545"/>
      <c r="DV29" s="540"/>
      <c r="DW29" s="541"/>
      <c r="DX29" s="541"/>
      <c r="DY29" s="541"/>
      <c r="DZ29" s="546"/>
      <c r="EA29" s="468"/>
    </row>
    <row r="30" spans="1:131" ht="26.25" customHeight="1">
      <c r="A30" s="580">
        <v>3</v>
      </c>
      <c r="B30" s="526" t="s">
        <v>345</v>
      </c>
      <c r="C30" s="527"/>
      <c r="D30" s="527"/>
      <c r="E30" s="527"/>
      <c r="F30" s="527"/>
      <c r="G30" s="527"/>
      <c r="H30" s="527"/>
      <c r="I30" s="527"/>
      <c r="J30" s="527"/>
      <c r="K30" s="527"/>
      <c r="L30" s="527"/>
      <c r="M30" s="527"/>
      <c r="N30" s="527"/>
      <c r="O30" s="527"/>
      <c r="P30" s="528"/>
      <c r="Q30" s="529" t="s">
        <v>346</v>
      </c>
      <c r="R30" s="530"/>
      <c r="S30" s="530"/>
      <c r="T30" s="530"/>
      <c r="U30" s="530"/>
      <c r="V30" s="530" t="s">
        <v>347</v>
      </c>
      <c r="W30" s="530"/>
      <c r="X30" s="530"/>
      <c r="Y30" s="530"/>
      <c r="Z30" s="530"/>
      <c r="AA30" s="530" t="s">
        <v>348</v>
      </c>
      <c r="AB30" s="530"/>
      <c r="AC30" s="530"/>
      <c r="AD30" s="530"/>
      <c r="AE30" s="531"/>
      <c r="AF30" s="532">
        <v>9</v>
      </c>
      <c r="AG30" s="533"/>
      <c r="AH30" s="533"/>
      <c r="AI30" s="533"/>
      <c r="AJ30" s="534"/>
      <c r="AK30" s="590">
        <v>44</v>
      </c>
      <c r="AL30" s="591"/>
      <c r="AM30" s="591"/>
      <c r="AN30" s="591"/>
      <c r="AO30" s="591"/>
      <c r="AP30" s="591" t="s">
        <v>340</v>
      </c>
      <c r="AQ30" s="591"/>
      <c r="AR30" s="591"/>
      <c r="AS30" s="591"/>
      <c r="AT30" s="591"/>
      <c r="AU30" s="591" t="s">
        <v>340</v>
      </c>
      <c r="AV30" s="591"/>
      <c r="AW30" s="591"/>
      <c r="AX30" s="591"/>
      <c r="AY30" s="591"/>
      <c r="AZ30" s="592" t="s">
        <v>340</v>
      </c>
      <c r="BA30" s="592"/>
      <c r="BB30" s="592"/>
      <c r="BC30" s="592"/>
      <c r="BD30" s="592"/>
      <c r="BE30" s="593"/>
      <c r="BF30" s="593"/>
      <c r="BG30" s="593"/>
      <c r="BH30" s="593"/>
      <c r="BI30" s="594"/>
      <c r="BJ30" s="475"/>
      <c r="BK30" s="475"/>
      <c r="BL30" s="475"/>
      <c r="BM30" s="475"/>
      <c r="BN30" s="475"/>
      <c r="BO30" s="573"/>
      <c r="BP30" s="573"/>
      <c r="BQ30" s="525">
        <v>24</v>
      </c>
      <c r="BR30" s="539"/>
      <c r="BS30" s="540"/>
      <c r="BT30" s="541"/>
      <c r="BU30" s="541"/>
      <c r="BV30" s="541"/>
      <c r="BW30" s="541"/>
      <c r="BX30" s="541"/>
      <c r="BY30" s="541"/>
      <c r="BZ30" s="541"/>
      <c r="CA30" s="541"/>
      <c r="CB30" s="541"/>
      <c r="CC30" s="541"/>
      <c r="CD30" s="541"/>
      <c r="CE30" s="541"/>
      <c r="CF30" s="541"/>
      <c r="CG30" s="542"/>
      <c r="CH30" s="543"/>
      <c r="CI30" s="544"/>
      <c r="CJ30" s="544"/>
      <c r="CK30" s="544"/>
      <c r="CL30" s="545"/>
      <c r="CM30" s="543"/>
      <c r="CN30" s="544"/>
      <c r="CO30" s="544"/>
      <c r="CP30" s="544"/>
      <c r="CQ30" s="545"/>
      <c r="CR30" s="543"/>
      <c r="CS30" s="544"/>
      <c r="CT30" s="544"/>
      <c r="CU30" s="544"/>
      <c r="CV30" s="545"/>
      <c r="CW30" s="543"/>
      <c r="CX30" s="544"/>
      <c r="CY30" s="544"/>
      <c r="CZ30" s="544"/>
      <c r="DA30" s="545"/>
      <c r="DB30" s="543"/>
      <c r="DC30" s="544"/>
      <c r="DD30" s="544"/>
      <c r="DE30" s="544"/>
      <c r="DF30" s="545"/>
      <c r="DG30" s="543"/>
      <c r="DH30" s="544"/>
      <c r="DI30" s="544"/>
      <c r="DJ30" s="544"/>
      <c r="DK30" s="545"/>
      <c r="DL30" s="543"/>
      <c r="DM30" s="544"/>
      <c r="DN30" s="544"/>
      <c r="DO30" s="544"/>
      <c r="DP30" s="545"/>
      <c r="DQ30" s="543"/>
      <c r="DR30" s="544"/>
      <c r="DS30" s="544"/>
      <c r="DT30" s="544"/>
      <c r="DU30" s="545"/>
      <c r="DV30" s="540"/>
      <c r="DW30" s="541"/>
      <c r="DX30" s="541"/>
      <c r="DY30" s="541"/>
      <c r="DZ30" s="546"/>
      <c r="EA30" s="468"/>
    </row>
    <row r="31" spans="1:131" ht="26.25" customHeight="1">
      <c r="A31" s="580">
        <v>4</v>
      </c>
      <c r="B31" s="526" t="s">
        <v>349</v>
      </c>
      <c r="C31" s="527"/>
      <c r="D31" s="527"/>
      <c r="E31" s="527"/>
      <c r="F31" s="527"/>
      <c r="G31" s="527"/>
      <c r="H31" s="527"/>
      <c r="I31" s="527"/>
      <c r="J31" s="527"/>
      <c r="K31" s="527"/>
      <c r="L31" s="527"/>
      <c r="M31" s="527"/>
      <c r="N31" s="527"/>
      <c r="O31" s="527"/>
      <c r="P31" s="528"/>
      <c r="Q31" s="529">
        <v>278</v>
      </c>
      <c r="R31" s="530"/>
      <c r="S31" s="530"/>
      <c r="T31" s="530"/>
      <c r="U31" s="530"/>
      <c r="V31" s="530">
        <v>259</v>
      </c>
      <c r="W31" s="530"/>
      <c r="X31" s="530"/>
      <c r="Y31" s="530"/>
      <c r="Z31" s="530"/>
      <c r="AA31" s="530">
        <v>19</v>
      </c>
      <c r="AB31" s="530"/>
      <c r="AC31" s="530"/>
      <c r="AD31" s="530"/>
      <c r="AE31" s="531"/>
      <c r="AF31" s="532">
        <v>262</v>
      </c>
      <c r="AG31" s="533"/>
      <c r="AH31" s="533"/>
      <c r="AI31" s="533"/>
      <c r="AJ31" s="534"/>
      <c r="AK31" s="590">
        <v>18</v>
      </c>
      <c r="AL31" s="591"/>
      <c r="AM31" s="591"/>
      <c r="AN31" s="591"/>
      <c r="AO31" s="591"/>
      <c r="AP31" s="591" t="s">
        <v>350</v>
      </c>
      <c r="AQ31" s="591"/>
      <c r="AR31" s="591"/>
      <c r="AS31" s="591"/>
      <c r="AT31" s="591"/>
      <c r="AU31" s="591" t="s">
        <v>351</v>
      </c>
      <c r="AV31" s="591"/>
      <c r="AW31" s="591"/>
      <c r="AX31" s="591"/>
      <c r="AY31" s="591"/>
      <c r="AZ31" s="592" t="s">
        <v>340</v>
      </c>
      <c r="BA31" s="592"/>
      <c r="BB31" s="592"/>
      <c r="BC31" s="592"/>
      <c r="BD31" s="592"/>
      <c r="BE31" s="593" t="s">
        <v>352</v>
      </c>
      <c r="BF31" s="593"/>
      <c r="BG31" s="593"/>
      <c r="BH31" s="593"/>
      <c r="BI31" s="594"/>
      <c r="BJ31" s="475"/>
      <c r="BK31" s="475"/>
      <c r="BL31" s="475"/>
      <c r="BM31" s="475"/>
      <c r="BN31" s="475"/>
      <c r="BO31" s="573"/>
      <c r="BP31" s="573"/>
      <c r="BQ31" s="525">
        <v>25</v>
      </c>
      <c r="BR31" s="539"/>
      <c r="BS31" s="540"/>
      <c r="BT31" s="541"/>
      <c r="BU31" s="541"/>
      <c r="BV31" s="541"/>
      <c r="BW31" s="541"/>
      <c r="BX31" s="541"/>
      <c r="BY31" s="541"/>
      <c r="BZ31" s="541"/>
      <c r="CA31" s="541"/>
      <c r="CB31" s="541"/>
      <c r="CC31" s="541"/>
      <c r="CD31" s="541"/>
      <c r="CE31" s="541"/>
      <c r="CF31" s="541"/>
      <c r="CG31" s="542"/>
      <c r="CH31" s="543"/>
      <c r="CI31" s="544"/>
      <c r="CJ31" s="544"/>
      <c r="CK31" s="544"/>
      <c r="CL31" s="545"/>
      <c r="CM31" s="543"/>
      <c r="CN31" s="544"/>
      <c r="CO31" s="544"/>
      <c r="CP31" s="544"/>
      <c r="CQ31" s="545"/>
      <c r="CR31" s="543"/>
      <c r="CS31" s="544"/>
      <c r="CT31" s="544"/>
      <c r="CU31" s="544"/>
      <c r="CV31" s="545"/>
      <c r="CW31" s="543"/>
      <c r="CX31" s="544"/>
      <c r="CY31" s="544"/>
      <c r="CZ31" s="544"/>
      <c r="DA31" s="545"/>
      <c r="DB31" s="543"/>
      <c r="DC31" s="544"/>
      <c r="DD31" s="544"/>
      <c r="DE31" s="544"/>
      <c r="DF31" s="545"/>
      <c r="DG31" s="543"/>
      <c r="DH31" s="544"/>
      <c r="DI31" s="544"/>
      <c r="DJ31" s="544"/>
      <c r="DK31" s="545"/>
      <c r="DL31" s="543"/>
      <c r="DM31" s="544"/>
      <c r="DN31" s="544"/>
      <c r="DO31" s="544"/>
      <c r="DP31" s="545"/>
      <c r="DQ31" s="543"/>
      <c r="DR31" s="544"/>
      <c r="DS31" s="544"/>
      <c r="DT31" s="544"/>
      <c r="DU31" s="545"/>
      <c r="DV31" s="540"/>
      <c r="DW31" s="541"/>
      <c r="DX31" s="541"/>
      <c r="DY31" s="541"/>
      <c r="DZ31" s="546"/>
      <c r="EA31" s="468"/>
    </row>
    <row r="32" spans="1:131" ht="26.25" customHeight="1">
      <c r="A32" s="580">
        <v>5</v>
      </c>
      <c r="B32" s="526" t="s">
        <v>353</v>
      </c>
      <c r="C32" s="527"/>
      <c r="D32" s="527"/>
      <c r="E32" s="527"/>
      <c r="F32" s="527"/>
      <c r="G32" s="527"/>
      <c r="H32" s="527"/>
      <c r="I32" s="527"/>
      <c r="J32" s="527"/>
      <c r="K32" s="527"/>
      <c r="L32" s="527"/>
      <c r="M32" s="527"/>
      <c r="N32" s="527"/>
      <c r="O32" s="527"/>
      <c r="P32" s="528"/>
      <c r="Q32" s="529">
        <v>408</v>
      </c>
      <c r="R32" s="530"/>
      <c r="S32" s="530"/>
      <c r="T32" s="530"/>
      <c r="U32" s="530"/>
      <c r="V32" s="530">
        <v>406</v>
      </c>
      <c r="W32" s="530"/>
      <c r="X32" s="530"/>
      <c r="Y32" s="530"/>
      <c r="Z32" s="530"/>
      <c r="AA32" s="530">
        <v>1</v>
      </c>
      <c r="AB32" s="530"/>
      <c r="AC32" s="530"/>
      <c r="AD32" s="530"/>
      <c r="AE32" s="531"/>
      <c r="AF32" s="532">
        <v>124</v>
      </c>
      <c r="AG32" s="533"/>
      <c r="AH32" s="533"/>
      <c r="AI32" s="533"/>
      <c r="AJ32" s="534"/>
      <c r="AK32" s="590">
        <v>218</v>
      </c>
      <c r="AL32" s="591"/>
      <c r="AM32" s="591"/>
      <c r="AN32" s="591"/>
      <c r="AO32" s="591"/>
      <c r="AP32" s="591" t="s">
        <v>354</v>
      </c>
      <c r="AQ32" s="591"/>
      <c r="AR32" s="591"/>
      <c r="AS32" s="591"/>
      <c r="AT32" s="591"/>
      <c r="AU32" s="591" t="s">
        <v>355</v>
      </c>
      <c r="AV32" s="591"/>
      <c r="AW32" s="591"/>
      <c r="AX32" s="591"/>
      <c r="AY32" s="591"/>
      <c r="AZ32" s="592" t="s">
        <v>340</v>
      </c>
      <c r="BA32" s="592"/>
      <c r="BB32" s="592"/>
      <c r="BC32" s="592"/>
      <c r="BD32" s="592"/>
      <c r="BE32" s="593" t="s">
        <v>352</v>
      </c>
      <c r="BF32" s="593"/>
      <c r="BG32" s="593"/>
      <c r="BH32" s="593"/>
      <c r="BI32" s="594"/>
      <c r="BJ32" s="475"/>
      <c r="BK32" s="475"/>
      <c r="BL32" s="475"/>
      <c r="BM32" s="475"/>
      <c r="BN32" s="475"/>
      <c r="BO32" s="573"/>
      <c r="BP32" s="573"/>
      <c r="BQ32" s="525">
        <v>26</v>
      </c>
      <c r="BR32" s="539"/>
      <c r="BS32" s="540"/>
      <c r="BT32" s="541"/>
      <c r="BU32" s="541"/>
      <c r="BV32" s="541"/>
      <c r="BW32" s="541"/>
      <c r="BX32" s="541"/>
      <c r="BY32" s="541"/>
      <c r="BZ32" s="541"/>
      <c r="CA32" s="541"/>
      <c r="CB32" s="541"/>
      <c r="CC32" s="541"/>
      <c r="CD32" s="541"/>
      <c r="CE32" s="541"/>
      <c r="CF32" s="541"/>
      <c r="CG32" s="542"/>
      <c r="CH32" s="543"/>
      <c r="CI32" s="544"/>
      <c r="CJ32" s="544"/>
      <c r="CK32" s="544"/>
      <c r="CL32" s="545"/>
      <c r="CM32" s="543"/>
      <c r="CN32" s="544"/>
      <c r="CO32" s="544"/>
      <c r="CP32" s="544"/>
      <c r="CQ32" s="545"/>
      <c r="CR32" s="543"/>
      <c r="CS32" s="544"/>
      <c r="CT32" s="544"/>
      <c r="CU32" s="544"/>
      <c r="CV32" s="545"/>
      <c r="CW32" s="543"/>
      <c r="CX32" s="544"/>
      <c r="CY32" s="544"/>
      <c r="CZ32" s="544"/>
      <c r="DA32" s="545"/>
      <c r="DB32" s="543"/>
      <c r="DC32" s="544"/>
      <c r="DD32" s="544"/>
      <c r="DE32" s="544"/>
      <c r="DF32" s="545"/>
      <c r="DG32" s="543"/>
      <c r="DH32" s="544"/>
      <c r="DI32" s="544"/>
      <c r="DJ32" s="544"/>
      <c r="DK32" s="545"/>
      <c r="DL32" s="543"/>
      <c r="DM32" s="544"/>
      <c r="DN32" s="544"/>
      <c r="DO32" s="544"/>
      <c r="DP32" s="545"/>
      <c r="DQ32" s="543"/>
      <c r="DR32" s="544"/>
      <c r="DS32" s="544"/>
      <c r="DT32" s="544"/>
      <c r="DU32" s="545"/>
      <c r="DV32" s="540"/>
      <c r="DW32" s="541"/>
      <c r="DX32" s="541"/>
      <c r="DY32" s="541"/>
      <c r="DZ32" s="546"/>
      <c r="EA32" s="468"/>
    </row>
    <row r="33" spans="1:131" ht="26.25" customHeight="1">
      <c r="A33" s="580">
        <v>6</v>
      </c>
      <c r="B33" s="526"/>
      <c r="C33" s="527"/>
      <c r="D33" s="527"/>
      <c r="E33" s="527"/>
      <c r="F33" s="527"/>
      <c r="G33" s="527"/>
      <c r="H33" s="527"/>
      <c r="I33" s="527"/>
      <c r="J33" s="527"/>
      <c r="K33" s="527"/>
      <c r="L33" s="527"/>
      <c r="M33" s="527"/>
      <c r="N33" s="527"/>
      <c r="O33" s="527"/>
      <c r="P33" s="528"/>
      <c r="Q33" s="529"/>
      <c r="R33" s="530"/>
      <c r="S33" s="530"/>
      <c r="T33" s="530"/>
      <c r="U33" s="530"/>
      <c r="V33" s="530"/>
      <c r="W33" s="530"/>
      <c r="X33" s="530"/>
      <c r="Y33" s="530"/>
      <c r="Z33" s="530"/>
      <c r="AA33" s="530"/>
      <c r="AB33" s="530"/>
      <c r="AC33" s="530"/>
      <c r="AD33" s="530"/>
      <c r="AE33" s="531"/>
      <c r="AF33" s="532"/>
      <c r="AG33" s="533"/>
      <c r="AH33" s="533"/>
      <c r="AI33" s="533"/>
      <c r="AJ33" s="534"/>
      <c r="AK33" s="590"/>
      <c r="AL33" s="591"/>
      <c r="AM33" s="591"/>
      <c r="AN33" s="591"/>
      <c r="AO33" s="591"/>
      <c r="AP33" s="591"/>
      <c r="AQ33" s="591"/>
      <c r="AR33" s="591"/>
      <c r="AS33" s="591"/>
      <c r="AT33" s="591"/>
      <c r="AU33" s="591"/>
      <c r="AV33" s="591"/>
      <c r="AW33" s="591"/>
      <c r="AX33" s="591"/>
      <c r="AY33" s="591"/>
      <c r="AZ33" s="592"/>
      <c r="BA33" s="592"/>
      <c r="BB33" s="592"/>
      <c r="BC33" s="592"/>
      <c r="BD33" s="592"/>
      <c r="BE33" s="593"/>
      <c r="BF33" s="593"/>
      <c r="BG33" s="593"/>
      <c r="BH33" s="593"/>
      <c r="BI33" s="594"/>
      <c r="BJ33" s="475"/>
      <c r="BK33" s="475"/>
      <c r="BL33" s="475"/>
      <c r="BM33" s="475"/>
      <c r="BN33" s="475"/>
      <c r="BO33" s="573"/>
      <c r="BP33" s="573"/>
      <c r="BQ33" s="525">
        <v>27</v>
      </c>
      <c r="BR33" s="539"/>
      <c r="BS33" s="540"/>
      <c r="BT33" s="541"/>
      <c r="BU33" s="541"/>
      <c r="BV33" s="541"/>
      <c r="BW33" s="541"/>
      <c r="BX33" s="541"/>
      <c r="BY33" s="541"/>
      <c r="BZ33" s="541"/>
      <c r="CA33" s="541"/>
      <c r="CB33" s="541"/>
      <c r="CC33" s="541"/>
      <c r="CD33" s="541"/>
      <c r="CE33" s="541"/>
      <c r="CF33" s="541"/>
      <c r="CG33" s="542"/>
      <c r="CH33" s="543"/>
      <c r="CI33" s="544"/>
      <c r="CJ33" s="544"/>
      <c r="CK33" s="544"/>
      <c r="CL33" s="545"/>
      <c r="CM33" s="543"/>
      <c r="CN33" s="544"/>
      <c r="CO33" s="544"/>
      <c r="CP33" s="544"/>
      <c r="CQ33" s="545"/>
      <c r="CR33" s="543"/>
      <c r="CS33" s="544"/>
      <c r="CT33" s="544"/>
      <c r="CU33" s="544"/>
      <c r="CV33" s="545"/>
      <c r="CW33" s="543"/>
      <c r="CX33" s="544"/>
      <c r="CY33" s="544"/>
      <c r="CZ33" s="544"/>
      <c r="DA33" s="545"/>
      <c r="DB33" s="543"/>
      <c r="DC33" s="544"/>
      <c r="DD33" s="544"/>
      <c r="DE33" s="544"/>
      <c r="DF33" s="545"/>
      <c r="DG33" s="543"/>
      <c r="DH33" s="544"/>
      <c r="DI33" s="544"/>
      <c r="DJ33" s="544"/>
      <c r="DK33" s="545"/>
      <c r="DL33" s="543"/>
      <c r="DM33" s="544"/>
      <c r="DN33" s="544"/>
      <c r="DO33" s="544"/>
      <c r="DP33" s="545"/>
      <c r="DQ33" s="543"/>
      <c r="DR33" s="544"/>
      <c r="DS33" s="544"/>
      <c r="DT33" s="544"/>
      <c r="DU33" s="545"/>
      <c r="DV33" s="540"/>
      <c r="DW33" s="541"/>
      <c r="DX33" s="541"/>
      <c r="DY33" s="541"/>
      <c r="DZ33" s="546"/>
      <c r="EA33" s="468"/>
    </row>
    <row r="34" spans="1:131" ht="26.25" customHeight="1">
      <c r="A34" s="580">
        <v>7</v>
      </c>
      <c r="B34" s="526"/>
      <c r="C34" s="527"/>
      <c r="D34" s="527"/>
      <c r="E34" s="527"/>
      <c r="F34" s="527"/>
      <c r="G34" s="527"/>
      <c r="H34" s="527"/>
      <c r="I34" s="527"/>
      <c r="J34" s="527"/>
      <c r="K34" s="527"/>
      <c r="L34" s="527"/>
      <c r="M34" s="527"/>
      <c r="N34" s="527"/>
      <c r="O34" s="527"/>
      <c r="P34" s="528"/>
      <c r="Q34" s="529"/>
      <c r="R34" s="530"/>
      <c r="S34" s="530"/>
      <c r="T34" s="530"/>
      <c r="U34" s="530"/>
      <c r="V34" s="530"/>
      <c r="W34" s="530"/>
      <c r="X34" s="530"/>
      <c r="Y34" s="530"/>
      <c r="Z34" s="530"/>
      <c r="AA34" s="530"/>
      <c r="AB34" s="530"/>
      <c r="AC34" s="530"/>
      <c r="AD34" s="530"/>
      <c r="AE34" s="531"/>
      <c r="AF34" s="532"/>
      <c r="AG34" s="533"/>
      <c r="AH34" s="533"/>
      <c r="AI34" s="533"/>
      <c r="AJ34" s="534"/>
      <c r="AK34" s="590"/>
      <c r="AL34" s="591"/>
      <c r="AM34" s="591"/>
      <c r="AN34" s="591"/>
      <c r="AO34" s="591"/>
      <c r="AP34" s="591"/>
      <c r="AQ34" s="591"/>
      <c r="AR34" s="591"/>
      <c r="AS34" s="591"/>
      <c r="AT34" s="591"/>
      <c r="AU34" s="591"/>
      <c r="AV34" s="591"/>
      <c r="AW34" s="591"/>
      <c r="AX34" s="591"/>
      <c r="AY34" s="591"/>
      <c r="AZ34" s="592"/>
      <c r="BA34" s="592"/>
      <c r="BB34" s="592"/>
      <c r="BC34" s="592"/>
      <c r="BD34" s="592"/>
      <c r="BE34" s="593"/>
      <c r="BF34" s="593"/>
      <c r="BG34" s="593"/>
      <c r="BH34" s="593"/>
      <c r="BI34" s="594"/>
      <c r="BJ34" s="475"/>
      <c r="BK34" s="475"/>
      <c r="BL34" s="475"/>
      <c r="BM34" s="475"/>
      <c r="BN34" s="475"/>
      <c r="BO34" s="573"/>
      <c r="BP34" s="573"/>
      <c r="BQ34" s="525">
        <v>28</v>
      </c>
      <c r="BR34" s="539"/>
      <c r="BS34" s="540"/>
      <c r="BT34" s="541"/>
      <c r="BU34" s="541"/>
      <c r="BV34" s="541"/>
      <c r="BW34" s="541"/>
      <c r="BX34" s="541"/>
      <c r="BY34" s="541"/>
      <c r="BZ34" s="541"/>
      <c r="CA34" s="541"/>
      <c r="CB34" s="541"/>
      <c r="CC34" s="541"/>
      <c r="CD34" s="541"/>
      <c r="CE34" s="541"/>
      <c r="CF34" s="541"/>
      <c r="CG34" s="542"/>
      <c r="CH34" s="543"/>
      <c r="CI34" s="544"/>
      <c r="CJ34" s="544"/>
      <c r="CK34" s="544"/>
      <c r="CL34" s="545"/>
      <c r="CM34" s="543"/>
      <c r="CN34" s="544"/>
      <c r="CO34" s="544"/>
      <c r="CP34" s="544"/>
      <c r="CQ34" s="545"/>
      <c r="CR34" s="543"/>
      <c r="CS34" s="544"/>
      <c r="CT34" s="544"/>
      <c r="CU34" s="544"/>
      <c r="CV34" s="545"/>
      <c r="CW34" s="543"/>
      <c r="CX34" s="544"/>
      <c r="CY34" s="544"/>
      <c r="CZ34" s="544"/>
      <c r="DA34" s="545"/>
      <c r="DB34" s="543"/>
      <c r="DC34" s="544"/>
      <c r="DD34" s="544"/>
      <c r="DE34" s="544"/>
      <c r="DF34" s="545"/>
      <c r="DG34" s="543"/>
      <c r="DH34" s="544"/>
      <c r="DI34" s="544"/>
      <c r="DJ34" s="544"/>
      <c r="DK34" s="545"/>
      <c r="DL34" s="543"/>
      <c r="DM34" s="544"/>
      <c r="DN34" s="544"/>
      <c r="DO34" s="544"/>
      <c r="DP34" s="545"/>
      <c r="DQ34" s="543"/>
      <c r="DR34" s="544"/>
      <c r="DS34" s="544"/>
      <c r="DT34" s="544"/>
      <c r="DU34" s="545"/>
      <c r="DV34" s="540"/>
      <c r="DW34" s="541"/>
      <c r="DX34" s="541"/>
      <c r="DY34" s="541"/>
      <c r="DZ34" s="546"/>
      <c r="EA34" s="468"/>
    </row>
    <row r="35" spans="1:131" ht="26.25" customHeight="1">
      <c r="A35" s="580">
        <v>8</v>
      </c>
      <c r="B35" s="526"/>
      <c r="C35" s="527"/>
      <c r="D35" s="527"/>
      <c r="E35" s="527"/>
      <c r="F35" s="527"/>
      <c r="G35" s="527"/>
      <c r="H35" s="527"/>
      <c r="I35" s="527"/>
      <c r="J35" s="527"/>
      <c r="K35" s="527"/>
      <c r="L35" s="527"/>
      <c r="M35" s="527"/>
      <c r="N35" s="527"/>
      <c r="O35" s="527"/>
      <c r="P35" s="528"/>
      <c r="Q35" s="529"/>
      <c r="R35" s="530"/>
      <c r="S35" s="530"/>
      <c r="T35" s="530"/>
      <c r="U35" s="530"/>
      <c r="V35" s="530"/>
      <c r="W35" s="530"/>
      <c r="X35" s="530"/>
      <c r="Y35" s="530"/>
      <c r="Z35" s="530"/>
      <c r="AA35" s="530"/>
      <c r="AB35" s="530"/>
      <c r="AC35" s="530"/>
      <c r="AD35" s="530"/>
      <c r="AE35" s="531"/>
      <c r="AF35" s="532"/>
      <c r="AG35" s="533"/>
      <c r="AH35" s="533"/>
      <c r="AI35" s="533"/>
      <c r="AJ35" s="534"/>
      <c r="AK35" s="590"/>
      <c r="AL35" s="591"/>
      <c r="AM35" s="591"/>
      <c r="AN35" s="591"/>
      <c r="AO35" s="591"/>
      <c r="AP35" s="591"/>
      <c r="AQ35" s="591"/>
      <c r="AR35" s="591"/>
      <c r="AS35" s="591"/>
      <c r="AT35" s="591"/>
      <c r="AU35" s="591"/>
      <c r="AV35" s="591"/>
      <c r="AW35" s="591"/>
      <c r="AX35" s="591"/>
      <c r="AY35" s="591"/>
      <c r="AZ35" s="592"/>
      <c r="BA35" s="592"/>
      <c r="BB35" s="592"/>
      <c r="BC35" s="592"/>
      <c r="BD35" s="592"/>
      <c r="BE35" s="593"/>
      <c r="BF35" s="593"/>
      <c r="BG35" s="593"/>
      <c r="BH35" s="593"/>
      <c r="BI35" s="594"/>
      <c r="BJ35" s="475"/>
      <c r="BK35" s="475"/>
      <c r="BL35" s="475"/>
      <c r="BM35" s="475"/>
      <c r="BN35" s="475"/>
      <c r="BO35" s="573"/>
      <c r="BP35" s="573"/>
      <c r="BQ35" s="525">
        <v>29</v>
      </c>
      <c r="BR35" s="539"/>
      <c r="BS35" s="540"/>
      <c r="BT35" s="541"/>
      <c r="BU35" s="541"/>
      <c r="BV35" s="541"/>
      <c r="BW35" s="541"/>
      <c r="BX35" s="541"/>
      <c r="BY35" s="541"/>
      <c r="BZ35" s="541"/>
      <c r="CA35" s="541"/>
      <c r="CB35" s="541"/>
      <c r="CC35" s="541"/>
      <c r="CD35" s="541"/>
      <c r="CE35" s="541"/>
      <c r="CF35" s="541"/>
      <c r="CG35" s="542"/>
      <c r="CH35" s="543"/>
      <c r="CI35" s="544"/>
      <c r="CJ35" s="544"/>
      <c r="CK35" s="544"/>
      <c r="CL35" s="545"/>
      <c r="CM35" s="543"/>
      <c r="CN35" s="544"/>
      <c r="CO35" s="544"/>
      <c r="CP35" s="544"/>
      <c r="CQ35" s="545"/>
      <c r="CR35" s="543"/>
      <c r="CS35" s="544"/>
      <c r="CT35" s="544"/>
      <c r="CU35" s="544"/>
      <c r="CV35" s="545"/>
      <c r="CW35" s="543"/>
      <c r="CX35" s="544"/>
      <c r="CY35" s="544"/>
      <c r="CZ35" s="544"/>
      <c r="DA35" s="545"/>
      <c r="DB35" s="543"/>
      <c r="DC35" s="544"/>
      <c r="DD35" s="544"/>
      <c r="DE35" s="544"/>
      <c r="DF35" s="545"/>
      <c r="DG35" s="543"/>
      <c r="DH35" s="544"/>
      <c r="DI35" s="544"/>
      <c r="DJ35" s="544"/>
      <c r="DK35" s="545"/>
      <c r="DL35" s="543"/>
      <c r="DM35" s="544"/>
      <c r="DN35" s="544"/>
      <c r="DO35" s="544"/>
      <c r="DP35" s="545"/>
      <c r="DQ35" s="543"/>
      <c r="DR35" s="544"/>
      <c r="DS35" s="544"/>
      <c r="DT35" s="544"/>
      <c r="DU35" s="545"/>
      <c r="DV35" s="540"/>
      <c r="DW35" s="541"/>
      <c r="DX35" s="541"/>
      <c r="DY35" s="541"/>
      <c r="DZ35" s="546"/>
      <c r="EA35" s="468"/>
    </row>
    <row r="36" spans="1:131" ht="26.25" customHeight="1">
      <c r="A36" s="580">
        <v>9</v>
      </c>
      <c r="B36" s="526"/>
      <c r="C36" s="527"/>
      <c r="D36" s="527"/>
      <c r="E36" s="527"/>
      <c r="F36" s="527"/>
      <c r="G36" s="527"/>
      <c r="H36" s="527"/>
      <c r="I36" s="527"/>
      <c r="J36" s="527"/>
      <c r="K36" s="527"/>
      <c r="L36" s="527"/>
      <c r="M36" s="527"/>
      <c r="N36" s="527"/>
      <c r="O36" s="527"/>
      <c r="P36" s="528"/>
      <c r="Q36" s="529"/>
      <c r="R36" s="530"/>
      <c r="S36" s="530"/>
      <c r="T36" s="530"/>
      <c r="U36" s="530"/>
      <c r="V36" s="530"/>
      <c r="W36" s="530"/>
      <c r="X36" s="530"/>
      <c r="Y36" s="530"/>
      <c r="Z36" s="530"/>
      <c r="AA36" s="530"/>
      <c r="AB36" s="530"/>
      <c r="AC36" s="530"/>
      <c r="AD36" s="530"/>
      <c r="AE36" s="531"/>
      <c r="AF36" s="532"/>
      <c r="AG36" s="533"/>
      <c r="AH36" s="533"/>
      <c r="AI36" s="533"/>
      <c r="AJ36" s="534"/>
      <c r="AK36" s="590"/>
      <c r="AL36" s="591"/>
      <c r="AM36" s="591"/>
      <c r="AN36" s="591"/>
      <c r="AO36" s="591"/>
      <c r="AP36" s="591"/>
      <c r="AQ36" s="591"/>
      <c r="AR36" s="591"/>
      <c r="AS36" s="591"/>
      <c r="AT36" s="591"/>
      <c r="AU36" s="591"/>
      <c r="AV36" s="591"/>
      <c r="AW36" s="591"/>
      <c r="AX36" s="591"/>
      <c r="AY36" s="591"/>
      <c r="AZ36" s="592"/>
      <c r="BA36" s="592"/>
      <c r="BB36" s="592"/>
      <c r="BC36" s="592"/>
      <c r="BD36" s="592"/>
      <c r="BE36" s="593"/>
      <c r="BF36" s="593"/>
      <c r="BG36" s="593"/>
      <c r="BH36" s="593"/>
      <c r="BI36" s="594"/>
      <c r="BJ36" s="475"/>
      <c r="BK36" s="475"/>
      <c r="BL36" s="475"/>
      <c r="BM36" s="475"/>
      <c r="BN36" s="475"/>
      <c r="BO36" s="573"/>
      <c r="BP36" s="573"/>
      <c r="BQ36" s="525">
        <v>30</v>
      </c>
      <c r="BR36" s="539"/>
      <c r="BS36" s="540"/>
      <c r="BT36" s="541"/>
      <c r="BU36" s="541"/>
      <c r="BV36" s="541"/>
      <c r="BW36" s="541"/>
      <c r="BX36" s="541"/>
      <c r="BY36" s="541"/>
      <c r="BZ36" s="541"/>
      <c r="CA36" s="541"/>
      <c r="CB36" s="541"/>
      <c r="CC36" s="541"/>
      <c r="CD36" s="541"/>
      <c r="CE36" s="541"/>
      <c r="CF36" s="541"/>
      <c r="CG36" s="542"/>
      <c r="CH36" s="543"/>
      <c r="CI36" s="544"/>
      <c r="CJ36" s="544"/>
      <c r="CK36" s="544"/>
      <c r="CL36" s="545"/>
      <c r="CM36" s="543"/>
      <c r="CN36" s="544"/>
      <c r="CO36" s="544"/>
      <c r="CP36" s="544"/>
      <c r="CQ36" s="545"/>
      <c r="CR36" s="543"/>
      <c r="CS36" s="544"/>
      <c r="CT36" s="544"/>
      <c r="CU36" s="544"/>
      <c r="CV36" s="545"/>
      <c r="CW36" s="543"/>
      <c r="CX36" s="544"/>
      <c r="CY36" s="544"/>
      <c r="CZ36" s="544"/>
      <c r="DA36" s="545"/>
      <c r="DB36" s="543"/>
      <c r="DC36" s="544"/>
      <c r="DD36" s="544"/>
      <c r="DE36" s="544"/>
      <c r="DF36" s="545"/>
      <c r="DG36" s="543"/>
      <c r="DH36" s="544"/>
      <c r="DI36" s="544"/>
      <c r="DJ36" s="544"/>
      <c r="DK36" s="545"/>
      <c r="DL36" s="543"/>
      <c r="DM36" s="544"/>
      <c r="DN36" s="544"/>
      <c r="DO36" s="544"/>
      <c r="DP36" s="545"/>
      <c r="DQ36" s="543"/>
      <c r="DR36" s="544"/>
      <c r="DS36" s="544"/>
      <c r="DT36" s="544"/>
      <c r="DU36" s="545"/>
      <c r="DV36" s="540"/>
      <c r="DW36" s="541"/>
      <c r="DX36" s="541"/>
      <c r="DY36" s="541"/>
      <c r="DZ36" s="546"/>
      <c r="EA36" s="468"/>
    </row>
    <row r="37" spans="1:131" ht="26.25" customHeight="1">
      <c r="A37" s="580">
        <v>10</v>
      </c>
      <c r="B37" s="526"/>
      <c r="C37" s="527"/>
      <c r="D37" s="527"/>
      <c r="E37" s="527"/>
      <c r="F37" s="527"/>
      <c r="G37" s="527"/>
      <c r="H37" s="527"/>
      <c r="I37" s="527"/>
      <c r="J37" s="527"/>
      <c r="K37" s="527"/>
      <c r="L37" s="527"/>
      <c r="M37" s="527"/>
      <c r="N37" s="527"/>
      <c r="O37" s="527"/>
      <c r="P37" s="528"/>
      <c r="Q37" s="529"/>
      <c r="R37" s="530"/>
      <c r="S37" s="530"/>
      <c r="T37" s="530"/>
      <c r="U37" s="530"/>
      <c r="V37" s="530"/>
      <c r="W37" s="530"/>
      <c r="X37" s="530"/>
      <c r="Y37" s="530"/>
      <c r="Z37" s="530"/>
      <c r="AA37" s="530"/>
      <c r="AB37" s="530"/>
      <c r="AC37" s="530"/>
      <c r="AD37" s="530"/>
      <c r="AE37" s="531"/>
      <c r="AF37" s="532"/>
      <c r="AG37" s="533"/>
      <c r="AH37" s="533"/>
      <c r="AI37" s="533"/>
      <c r="AJ37" s="534"/>
      <c r="AK37" s="590"/>
      <c r="AL37" s="591"/>
      <c r="AM37" s="591"/>
      <c r="AN37" s="591"/>
      <c r="AO37" s="591"/>
      <c r="AP37" s="591"/>
      <c r="AQ37" s="591"/>
      <c r="AR37" s="591"/>
      <c r="AS37" s="591"/>
      <c r="AT37" s="591"/>
      <c r="AU37" s="591"/>
      <c r="AV37" s="591"/>
      <c r="AW37" s="591"/>
      <c r="AX37" s="591"/>
      <c r="AY37" s="591"/>
      <c r="AZ37" s="592"/>
      <c r="BA37" s="592"/>
      <c r="BB37" s="592"/>
      <c r="BC37" s="592"/>
      <c r="BD37" s="592"/>
      <c r="BE37" s="593"/>
      <c r="BF37" s="593"/>
      <c r="BG37" s="593"/>
      <c r="BH37" s="593"/>
      <c r="BI37" s="594"/>
      <c r="BJ37" s="475"/>
      <c r="BK37" s="475"/>
      <c r="BL37" s="475"/>
      <c r="BM37" s="475"/>
      <c r="BN37" s="475"/>
      <c r="BO37" s="573"/>
      <c r="BP37" s="573"/>
      <c r="BQ37" s="525">
        <v>31</v>
      </c>
      <c r="BR37" s="539"/>
      <c r="BS37" s="540"/>
      <c r="BT37" s="541"/>
      <c r="BU37" s="541"/>
      <c r="BV37" s="541"/>
      <c r="BW37" s="541"/>
      <c r="BX37" s="541"/>
      <c r="BY37" s="541"/>
      <c r="BZ37" s="541"/>
      <c r="CA37" s="541"/>
      <c r="CB37" s="541"/>
      <c r="CC37" s="541"/>
      <c r="CD37" s="541"/>
      <c r="CE37" s="541"/>
      <c r="CF37" s="541"/>
      <c r="CG37" s="542"/>
      <c r="CH37" s="543"/>
      <c r="CI37" s="544"/>
      <c r="CJ37" s="544"/>
      <c r="CK37" s="544"/>
      <c r="CL37" s="545"/>
      <c r="CM37" s="543"/>
      <c r="CN37" s="544"/>
      <c r="CO37" s="544"/>
      <c r="CP37" s="544"/>
      <c r="CQ37" s="545"/>
      <c r="CR37" s="543"/>
      <c r="CS37" s="544"/>
      <c r="CT37" s="544"/>
      <c r="CU37" s="544"/>
      <c r="CV37" s="545"/>
      <c r="CW37" s="543"/>
      <c r="CX37" s="544"/>
      <c r="CY37" s="544"/>
      <c r="CZ37" s="544"/>
      <c r="DA37" s="545"/>
      <c r="DB37" s="543"/>
      <c r="DC37" s="544"/>
      <c r="DD37" s="544"/>
      <c r="DE37" s="544"/>
      <c r="DF37" s="545"/>
      <c r="DG37" s="543"/>
      <c r="DH37" s="544"/>
      <c r="DI37" s="544"/>
      <c r="DJ37" s="544"/>
      <c r="DK37" s="545"/>
      <c r="DL37" s="543"/>
      <c r="DM37" s="544"/>
      <c r="DN37" s="544"/>
      <c r="DO37" s="544"/>
      <c r="DP37" s="545"/>
      <c r="DQ37" s="543"/>
      <c r="DR37" s="544"/>
      <c r="DS37" s="544"/>
      <c r="DT37" s="544"/>
      <c r="DU37" s="545"/>
      <c r="DV37" s="540"/>
      <c r="DW37" s="541"/>
      <c r="DX37" s="541"/>
      <c r="DY37" s="541"/>
      <c r="DZ37" s="546"/>
      <c r="EA37" s="468"/>
    </row>
    <row r="38" spans="1:131" ht="26.25" customHeight="1">
      <c r="A38" s="580">
        <v>11</v>
      </c>
      <c r="B38" s="526"/>
      <c r="C38" s="527"/>
      <c r="D38" s="527"/>
      <c r="E38" s="527"/>
      <c r="F38" s="527"/>
      <c r="G38" s="527"/>
      <c r="H38" s="527"/>
      <c r="I38" s="527"/>
      <c r="J38" s="527"/>
      <c r="K38" s="527"/>
      <c r="L38" s="527"/>
      <c r="M38" s="527"/>
      <c r="N38" s="527"/>
      <c r="O38" s="527"/>
      <c r="P38" s="528"/>
      <c r="Q38" s="529"/>
      <c r="R38" s="530"/>
      <c r="S38" s="530"/>
      <c r="T38" s="530"/>
      <c r="U38" s="530"/>
      <c r="V38" s="530"/>
      <c r="W38" s="530"/>
      <c r="X38" s="530"/>
      <c r="Y38" s="530"/>
      <c r="Z38" s="530"/>
      <c r="AA38" s="530"/>
      <c r="AB38" s="530"/>
      <c r="AC38" s="530"/>
      <c r="AD38" s="530"/>
      <c r="AE38" s="531"/>
      <c r="AF38" s="532"/>
      <c r="AG38" s="533"/>
      <c r="AH38" s="533"/>
      <c r="AI38" s="533"/>
      <c r="AJ38" s="534"/>
      <c r="AK38" s="590"/>
      <c r="AL38" s="591"/>
      <c r="AM38" s="591"/>
      <c r="AN38" s="591"/>
      <c r="AO38" s="591"/>
      <c r="AP38" s="591"/>
      <c r="AQ38" s="591"/>
      <c r="AR38" s="591"/>
      <c r="AS38" s="591"/>
      <c r="AT38" s="591"/>
      <c r="AU38" s="591"/>
      <c r="AV38" s="591"/>
      <c r="AW38" s="591"/>
      <c r="AX38" s="591"/>
      <c r="AY38" s="591"/>
      <c r="AZ38" s="592"/>
      <c r="BA38" s="592"/>
      <c r="BB38" s="592"/>
      <c r="BC38" s="592"/>
      <c r="BD38" s="592"/>
      <c r="BE38" s="593"/>
      <c r="BF38" s="593"/>
      <c r="BG38" s="593"/>
      <c r="BH38" s="593"/>
      <c r="BI38" s="594"/>
      <c r="BJ38" s="475"/>
      <c r="BK38" s="475"/>
      <c r="BL38" s="475"/>
      <c r="BM38" s="475"/>
      <c r="BN38" s="475"/>
      <c r="BO38" s="573"/>
      <c r="BP38" s="573"/>
      <c r="BQ38" s="525">
        <v>32</v>
      </c>
      <c r="BR38" s="539"/>
      <c r="BS38" s="540"/>
      <c r="BT38" s="541"/>
      <c r="BU38" s="541"/>
      <c r="BV38" s="541"/>
      <c r="BW38" s="541"/>
      <c r="BX38" s="541"/>
      <c r="BY38" s="541"/>
      <c r="BZ38" s="541"/>
      <c r="CA38" s="541"/>
      <c r="CB38" s="541"/>
      <c r="CC38" s="541"/>
      <c r="CD38" s="541"/>
      <c r="CE38" s="541"/>
      <c r="CF38" s="541"/>
      <c r="CG38" s="542"/>
      <c r="CH38" s="543"/>
      <c r="CI38" s="544"/>
      <c r="CJ38" s="544"/>
      <c r="CK38" s="544"/>
      <c r="CL38" s="545"/>
      <c r="CM38" s="543"/>
      <c r="CN38" s="544"/>
      <c r="CO38" s="544"/>
      <c r="CP38" s="544"/>
      <c r="CQ38" s="545"/>
      <c r="CR38" s="543"/>
      <c r="CS38" s="544"/>
      <c r="CT38" s="544"/>
      <c r="CU38" s="544"/>
      <c r="CV38" s="545"/>
      <c r="CW38" s="543"/>
      <c r="CX38" s="544"/>
      <c r="CY38" s="544"/>
      <c r="CZ38" s="544"/>
      <c r="DA38" s="545"/>
      <c r="DB38" s="543"/>
      <c r="DC38" s="544"/>
      <c r="DD38" s="544"/>
      <c r="DE38" s="544"/>
      <c r="DF38" s="545"/>
      <c r="DG38" s="543"/>
      <c r="DH38" s="544"/>
      <c r="DI38" s="544"/>
      <c r="DJ38" s="544"/>
      <c r="DK38" s="545"/>
      <c r="DL38" s="543"/>
      <c r="DM38" s="544"/>
      <c r="DN38" s="544"/>
      <c r="DO38" s="544"/>
      <c r="DP38" s="545"/>
      <c r="DQ38" s="543"/>
      <c r="DR38" s="544"/>
      <c r="DS38" s="544"/>
      <c r="DT38" s="544"/>
      <c r="DU38" s="545"/>
      <c r="DV38" s="540"/>
      <c r="DW38" s="541"/>
      <c r="DX38" s="541"/>
      <c r="DY38" s="541"/>
      <c r="DZ38" s="546"/>
      <c r="EA38" s="468"/>
    </row>
    <row r="39" spans="1:131" ht="26.25" customHeight="1">
      <c r="A39" s="580">
        <v>12</v>
      </c>
      <c r="B39" s="526"/>
      <c r="C39" s="527"/>
      <c r="D39" s="527"/>
      <c r="E39" s="527"/>
      <c r="F39" s="527"/>
      <c r="G39" s="527"/>
      <c r="H39" s="527"/>
      <c r="I39" s="527"/>
      <c r="J39" s="527"/>
      <c r="K39" s="527"/>
      <c r="L39" s="527"/>
      <c r="M39" s="527"/>
      <c r="N39" s="527"/>
      <c r="O39" s="527"/>
      <c r="P39" s="528"/>
      <c r="Q39" s="529"/>
      <c r="R39" s="530"/>
      <c r="S39" s="530"/>
      <c r="T39" s="530"/>
      <c r="U39" s="530"/>
      <c r="V39" s="530"/>
      <c r="W39" s="530"/>
      <c r="X39" s="530"/>
      <c r="Y39" s="530"/>
      <c r="Z39" s="530"/>
      <c r="AA39" s="530"/>
      <c r="AB39" s="530"/>
      <c r="AC39" s="530"/>
      <c r="AD39" s="530"/>
      <c r="AE39" s="531"/>
      <c r="AF39" s="532"/>
      <c r="AG39" s="533"/>
      <c r="AH39" s="533"/>
      <c r="AI39" s="533"/>
      <c r="AJ39" s="534"/>
      <c r="AK39" s="590"/>
      <c r="AL39" s="591"/>
      <c r="AM39" s="591"/>
      <c r="AN39" s="591"/>
      <c r="AO39" s="591"/>
      <c r="AP39" s="591"/>
      <c r="AQ39" s="591"/>
      <c r="AR39" s="591"/>
      <c r="AS39" s="591"/>
      <c r="AT39" s="591"/>
      <c r="AU39" s="591"/>
      <c r="AV39" s="591"/>
      <c r="AW39" s="591"/>
      <c r="AX39" s="591"/>
      <c r="AY39" s="591"/>
      <c r="AZ39" s="592"/>
      <c r="BA39" s="592"/>
      <c r="BB39" s="592"/>
      <c r="BC39" s="592"/>
      <c r="BD39" s="592"/>
      <c r="BE39" s="593"/>
      <c r="BF39" s="593"/>
      <c r="BG39" s="593"/>
      <c r="BH39" s="593"/>
      <c r="BI39" s="594"/>
      <c r="BJ39" s="475"/>
      <c r="BK39" s="475"/>
      <c r="BL39" s="475"/>
      <c r="BM39" s="475"/>
      <c r="BN39" s="475"/>
      <c r="BO39" s="573"/>
      <c r="BP39" s="573"/>
      <c r="BQ39" s="525">
        <v>33</v>
      </c>
      <c r="BR39" s="539"/>
      <c r="BS39" s="540"/>
      <c r="BT39" s="541"/>
      <c r="BU39" s="541"/>
      <c r="BV39" s="541"/>
      <c r="BW39" s="541"/>
      <c r="BX39" s="541"/>
      <c r="BY39" s="541"/>
      <c r="BZ39" s="541"/>
      <c r="CA39" s="541"/>
      <c r="CB39" s="541"/>
      <c r="CC39" s="541"/>
      <c r="CD39" s="541"/>
      <c r="CE39" s="541"/>
      <c r="CF39" s="541"/>
      <c r="CG39" s="542"/>
      <c r="CH39" s="543"/>
      <c r="CI39" s="544"/>
      <c r="CJ39" s="544"/>
      <c r="CK39" s="544"/>
      <c r="CL39" s="545"/>
      <c r="CM39" s="543"/>
      <c r="CN39" s="544"/>
      <c r="CO39" s="544"/>
      <c r="CP39" s="544"/>
      <c r="CQ39" s="545"/>
      <c r="CR39" s="543"/>
      <c r="CS39" s="544"/>
      <c r="CT39" s="544"/>
      <c r="CU39" s="544"/>
      <c r="CV39" s="545"/>
      <c r="CW39" s="543"/>
      <c r="CX39" s="544"/>
      <c r="CY39" s="544"/>
      <c r="CZ39" s="544"/>
      <c r="DA39" s="545"/>
      <c r="DB39" s="543"/>
      <c r="DC39" s="544"/>
      <c r="DD39" s="544"/>
      <c r="DE39" s="544"/>
      <c r="DF39" s="545"/>
      <c r="DG39" s="543"/>
      <c r="DH39" s="544"/>
      <c r="DI39" s="544"/>
      <c r="DJ39" s="544"/>
      <c r="DK39" s="545"/>
      <c r="DL39" s="543"/>
      <c r="DM39" s="544"/>
      <c r="DN39" s="544"/>
      <c r="DO39" s="544"/>
      <c r="DP39" s="545"/>
      <c r="DQ39" s="543"/>
      <c r="DR39" s="544"/>
      <c r="DS39" s="544"/>
      <c r="DT39" s="544"/>
      <c r="DU39" s="545"/>
      <c r="DV39" s="540"/>
      <c r="DW39" s="541"/>
      <c r="DX39" s="541"/>
      <c r="DY39" s="541"/>
      <c r="DZ39" s="546"/>
      <c r="EA39" s="468"/>
    </row>
    <row r="40" spans="1:131" ht="26.25" customHeight="1">
      <c r="A40" s="525">
        <v>13</v>
      </c>
      <c r="B40" s="526"/>
      <c r="C40" s="527"/>
      <c r="D40" s="527"/>
      <c r="E40" s="527"/>
      <c r="F40" s="527"/>
      <c r="G40" s="527"/>
      <c r="H40" s="527"/>
      <c r="I40" s="527"/>
      <c r="J40" s="527"/>
      <c r="K40" s="527"/>
      <c r="L40" s="527"/>
      <c r="M40" s="527"/>
      <c r="N40" s="527"/>
      <c r="O40" s="527"/>
      <c r="P40" s="528"/>
      <c r="Q40" s="529"/>
      <c r="R40" s="530"/>
      <c r="S40" s="530"/>
      <c r="T40" s="530"/>
      <c r="U40" s="530"/>
      <c r="V40" s="530"/>
      <c r="W40" s="530"/>
      <c r="X40" s="530"/>
      <c r="Y40" s="530"/>
      <c r="Z40" s="530"/>
      <c r="AA40" s="530"/>
      <c r="AB40" s="530"/>
      <c r="AC40" s="530"/>
      <c r="AD40" s="530"/>
      <c r="AE40" s="531"/>
      <c r="AF40" s="532"/>
      <c r="AG40" s="533"/>
      <c r="AH40" s="533"/>
      <c r="AI40" s="533"/>
      <c r="AJ40" s="534"/>
      <c r="AK40" s="590"/>
      <c r="AL40" s="591"/>
      <c r="AM40" s="591"/>
      <c r="AN40" s="591"/>
      <c r="AO40" s="591"/>
      <c r="AP40" s="591"/>
      <c r="AQ40" s="591"/>
      <c r="AR40" s="591"/>
      <c r="AS40" s="591"/>
      <c r="AT40" s="591"/>
      <c r="AU40" s="591"/>
      <c r="AV40" s="591"/>
      <c r="AW40" s="591"/>
      <c r="AX40" s="591"/>
      <c r="AY40" s="591"/>
      <c r="AZ40" s="592"/>
      <c r="BA40" s="592"/>
      <c r="BB40" s="592"/>
      <c r="BC40" s="592"/>
      <c r="BD40" s="592"/>
      <c r="BE40" s="593"/>
      <c r="BF40" s="593"/>
      <c r="BG40" s="593"/>
      <c r="BH40" s="593"/>
      <c r="BI40" s="594"/>
      <c r="BJ40" s="475"/>
      <c r="BK40" s="475"/>
      <c r="BL40" s="475"/>
      <c r="BM40" s="475"/>
      <c r="BN40" s="475"/>
      <c r="BO40" s="573"/>
      <c r="BP40" s="573"/>
      <c r="BQ40" s="525">
        <v>34</v>
      </c>
      <c r="BR40" s="539"/>
      <c r="BS40" s="540"/>
      <c r="BT40" s="541"/>
      <c r="BU40" s="541"/>
      <c r="BV40" s="541"/>
      <c r="BW40" s="541"/>
      <c r="BX40" s="541"/>
      <c r="BY40" s="541"/>
      <c r="BZ40" s="541"/>
      <c r="CA40" s="541"/>
      <c r="CB40" s="541"/>
      <c r="CC40" s="541"/>
      <c r="CD40" s="541"/>
      <c r="CE40" s="541"/>
      <c r="CF40" s="541"/>
      <c r="CG40" s="542"/>
      <c r="CH40" s="543"/>
      <c r="CI40" s="544"/>
      <c r="CJ40" s="544"/>
      <c r="CK40" s="544"/>
      <c r="CL40" s="545"/>
      <c r="CM40" s="543"/>
      <c r="CN40" s="544"/>
      <c r="CO40" s="544"/>
      <c r="CP40" s="544"/>
      <c r="CQ40" s="545"/>
      <c r="CR40" s="543"/>
      <c r="CS40" s="544"/>
      <c r="CT40" s="544"/>
      <c r="CU40" s="544"/>
      <c r="CV40" s="545"/>
      <c r="CW40" s="543"/>
      <c r="CX40" s="544"/>
      <c r="CY40" s="544"/>
      <c r="CZ40" s="544"/>
      <c r="DA40" s="545"/>
      <c r="DB40" s="543"/>
      <c r="DC40" s="544"/>
      <c r="DD40" s="544"/>
      <c r="DE40" s="544"/>
      <c r="DF40" s="545"/>
      <c r="DG40" s="543"/>
      <c r="DH40" s="544"/>
      <c r="DI40" s="544"/>
      <c r="DJ40" s="544"/>
      <c r="DK40" s="545"/>
      <c r="DL40" s="543"/>
      <c r="DM40" s="544"/>
      <c r="DN40" s="544"/>
      <c r="DO40" s="544"/>
      <c r="DP40" s="545"/>
      <c r="DQ40" s="543"/>
      <c r="DR40" s="544"/>
      <c r="DS40" s="544"/>
      <c r="DT40" s="544"/>
      <c r="DU40" s="545"/>
      <c r="DV40" s="540"/>
      <c r="DW40" s="541"/>
      <c r="DX40" s="541"/>
      <c r="DY40" s="541"/>
      <c r="DZ40" s="546"/>
      <c r="EA40" s="468"/>
    </row>
    <row r="41" spans="1:131" ht="26.25" customHeight="1">
      <c r="A41" s="525">
        <v>14</v>
      </c>
      <c r="B41" s="526"/>
      <c r="C41" s="527"/>
      <c r="D41" s="527"/>
      <c r="E41" s="527"/>
      <c r="F41" s="527"/>
      <c r="G41" s="527"/>
      <c r="H41" s="527"/>
      <c r="I41" s="527"/>
      <c r="J41" s="527"/>
      <c r="K41" s="527"/>
      <c r="L41" s="527"/>
      <c r="M41" s="527"/>
      <c r="N41" s="527"/>
      <c r="O41" s="527"/>
      <c r="P41" s="528"/>
      <c r="Q41" s="529"/>
      <c r="R41" s="530"/>
      <c r="S41" s="530"/>
      <c r="T41" s="530"/>
      <c r="U41" s="530"/>
      <c r="V41" s="530"/>
      <c r="W41" s="530"/>
      <c r="X41" s="530"/>
      <c r="Y41" s="530"/>
      <c r="Z41" s="530"/>
      <c r="AA41" s="530"/>
      <c r="AB41" s="530"/>
      <c r="AC41" s="530"/>
      <c r="AD41" s="530"/>
      <c r="AE41" s="531"/>
      <c r="AF41" s="532"/>
      <c r="AG41" s="533"/>
      <c r="AH41" s="533"/>
      <c r="AI41" s="533"/>
      <c r="AJ41" s="534"/>
      <c r="AK41" s="590"/>
      <c r="AL41" s="591"/>
      <c r="AM41" s="591"/>
      <c r="AN41" s="591"/>
      <c r="AO41" s="591"/>
      <c r="AP41" s="591"/>
      <c r="AQ41" s="591"/>
      <c r="AR41" s="591"/>
      <c r="AS41" s="591"/>
      <c r="AT41" s="591"/>
      <c r="AU41" s="591"/>
      <c r="AV41" s="591"/>
      <c r="AW41" s="591"/>
      <c r="AX41" s="591"/>
      <c r="AY41" s="591"/>
      <c r="AZ41" s="592"/>
      <c r="BA41" s="592"/>
      <c r="BB41" s="592"/>
      <c r="BC41" s="592"/>
      <c r="BD41" s="592"/>
      <c r="BE41" s="593"/>
      <c r="BF41" s="593"/>
      <c r="BG41" s="593"/>
      <c r="BH41" s="593"/>
      <c r="BI41" s="594"/>
      <c r="BJ41" s="475"/>
      <c r="BK41" s="475"/>
      <c r="BL41" s="475"/>
      <c r="BM41" s="475"/>
      <c r="BN41" s="475"/>
      <c r="BO41" s="573"/>
      <c r="BP41" s="573"/>
      <c r="BQ41" s="525">
        <v>35</v>
      </c>
      <c r="BR41" s="539"/>
      <c r="BS41" s="540"/>
      <c r="BT41" s="541"/>
      <c r="BU41" s="541"/>
      <c r="BV41" s="541"/>
      <c r="BW41" s="541"/>
      <c r="BX41" s="541"/>
      <c r="BY41" s="541"/>
      <c r="BZ41" s="541"/>
      <c r="CA41" s="541"/>
      <c r="CB41" s="541"/>
      <c r="CC41" s="541"/>
      <c r="CD41" s="541"/>
      <c r="CE41" s="541"/>
      <c r="CF41" s="541"/>
      <c r="CG41" s="542"/>
      <c r="CH41" s="543"/>
      <c r="CI41" s="544"/>
      <c r="CJ41" s="544"/>
      <c r="CK41" s="544"/>
      <c r="CL41" s="545"/>
      <c r="CM41" s="543"/>
      <c r="CN41" s="544"/>
      <c r="CO41" s="544"/>
      <c r="CP41" s="544"/>
      <c r="CQ41" s="545"/>
      <c r="CR41" s="543"/>
      <c r="CS41" s="544"/>
      <c r="CT41" s="544"/>
      <c r="CU41" s="544"/>
      <c r="CV41" s="545"/>
      <c r="CW41" s="543"/>
      <c r="CX41" s="544"/>
      <c r="CY41" s="544"/>
      <c r="CZ41" s="544"/>
      <c r="DA41" s="545"/>
      <c r="DB41" s="543"/>
      <c r="DC41" s="544"/>
      <c r="DD41" s="544"/>
      <c r="DE41" s="544"/>
      <c r="DF41" s="545"/>
      <c r="DG41" s="543"/>
      <c r="DH41" s="544"/>
      <c r="DI41" s="544"/>
      <c r="DJ41" s="544"/>
      <c r="DK41" s="545"/>
      <c r="DL41" s="543"/>
      <c r="DM41" s="544"/>
      <c r="DN41" s="544"/>
      <c r="DO41" s="544"/>
      <c r="DP41" s="545"/>
      <c r="DQ41" s="543"/>
      <c r="DR41" s="544"/>
      <c r="DS41" s="544"/>
      <c r="DT41" s="544"/>
      <c r="DU41" s="545"/>
      <c r="DV41" s="540"/>
      <c r="DW41" s="541"/>
      <c r="DX41" s="541"/>
      <c r="DY41" s="541"/>
      <c r="DZ41" s="546"/>
      <c r="EA41" s="468"/>
    </row>
    <row r="42" spans="1:131" ht="26.25" customHeight="1">
      <c r="A42" s="525">
        <v>15</v>
      </c>
      <c r="B42" s="526"/>
      <c r="C42" s="527"/>
      <c r="D42" s="527"/>
      <c r="E42" s="527"/>
      <c r="F42" s="527"/>
      <c r="G42" s="527"/>
      <c r="H42" s="527"/>
      <c r="I42" s="527"/>
      <c r="J42" s="527"/>
      <c r="K42" s="527"/>
      <c r="L42" s="527"/>
      <c r="M42" s="527"/>
      <c r="N42" s="527"/>
      <c r="O42" s="527"/>
      <c r="P42" s="528"/>
      <c r="Q42" s="529"/>
      <c r="R42" s="530"/>
      <c r="S42" s="530"/>
      <c r="T42" s="530"/>
      <c r="U42" s="530"/>
      <c r="V42" s="530"/>
      <c r="W42" s="530"/>
      <c r="X42" s="530"/>
      <c r="Y42" s="530"/>
      <c r="Z42" s="530"/>
      <c r="AA42" s="530"/>
      <c r="AB42" s="530"/>
      <c r="AC42" s="530"/>
      <c r="AD42" s="530"/>
      <c r="AE42" s="531"/>
      <c r="AF42" s="532"/>
      <c r="AG42" s="533"/>
      <c r="AH42" s="533"/>
      <c r="AI42" s="533"/>
      <c r="AJ42" s="534"/>
      <c r="AK42" s="590"/>
      <c r="AL42" s="591"/>
      <c r="AM42" s="591"/>
      <c r="AN42" s="591"/>
      <c r="AO42" s="591"/>
      <c r="AP42" s="591"/>
      <c r="AQ42" s="591"/>
      <c r="AR42" s="591"/>
      <c r="AS42" s="591"/>
      <c r="AT42" s="591"/>
      <c r="AU42" s="591"/>
      <c r="AV42" s="591"/>
      <c r="AW42" s="591"/>
      <c r="AX42" s="591"/>
      <c r="AY42" s="591"/>
      <c r="AZ42" s="592"/>
      <c r="BA42" s="592"/>
      <c r="BB42" s="592"/>
      <c r="BC42" s="592"/>
      <c r="BD42" s="592"/>
      <c r="BE42" s="593"/>
      <c r="BF42" s="593"/>
      <c r="BG42" s="593"/>
      <c r="BH42" s="593"/>
      <c r="BI42" s="594"/>
      <c r="BJ42" s="475"/>
      <c r="BK42" s="475"/>
      <c r="BL42" s="475"/>
      <c r="BM42" s="475"/>
      <c r="BN42" s="475"/>
      <c r="BO42" s="573"/>
      <c r="BP42" s="573"/>
      <c r="BQ42" s="525">
        <v>36</v>
      </c>
      <c r="BR42" s="539"/>
      <c r="BS42" s="540"/>
      <c r="BT42" s="541"/>
      <c r="BU42" s="541"/>
      <c r="BV42" s="541"/>
      <c r="BW42" s="541"/>
      <c r="BX42" s="541"/>
      <c r="BY42" s="541"/>
      <c r="BZ42" s="541"/>
      <c r="CA42" s="541"/>
      <c r="CB42" s="541"/>
      <c r="CC42" s="541"/>
      <c r="CD42" s="541"/>
      <c r="CE42" s="541"/>
      <c r="CF42" s="541"/>
      <c r="CG42" s="542"/>
      <c r="CH42" s="543"/>
      <c r="CI42" s="544"/>
      <c r="CJ42" s="544"/>
      <c r="CK42" s="544"/>
      <c r="CL42" s="545"/>
      <c r="CM42" s="543"/>
      <c r="CN42" s="544"/>
      <c r="CO42" s="544"/>
      <c r="CP42" s="544"/>
      <c r="CQ42" s="545"/>
      <c r="CR42" s="543"/>
      <c r="CS42" s="544"/>
      <c r="CT42" s="544"/>
      <c r="CU42" s="544"/>
      <c r="CV42" s="545"/>
      <c r="CW42" s="543"/>
      <c r="CX42" s="544"/>
      <c r="CY42" s="544"/>
      <c r="CZ42" s="544"/>
      <c r="DA42" s="545"/>
      <c r="DB42" s="543"/>
      <c r="DC42" s="544"/>
      <c r="DD42" s="544"/>
      <c r="DE42" s="544"/>
      <c r="DF42" s="545"/>
      <c r="DG42" s="543"/>
      <c r="DH42" s="544"/>
      <c r="DI42" s="544"/>
      <c r="DJ42" s="544"/>
      <c r="DK42" s="545"/>
      <c r="DL42" s="543"/>
      <c r="DM42" s="544"/>
      <c r="DN42" s="544"/>
      <c r="DO42" s="544"/>
      <c r="DP42" s="545"/>
      <c r="DQ42" s="543"/>
      <c r="DR42" s="544"/>
      <c r="DS42" s="544"/>
      <c r="DT42" s="544"/>
      <c r="DU42" s="545"/>
      <c r="DV42" s="540"/>
      <c r="DW42" s="541"/>
      <c r="DX42" s="541"/>
      <c r="DY42" s="541"/>
      <c r="DZ42" s="546"/>
      <c r="EA42" s="468"/>
    </row>
    <row r="43" spans="1:131" ht="26.25" customHeight="1">
      <c r="A43" s="525">
        <v>16</v>
      </c>
      <c r="B43" s="526"/>
      <c r="C43" s="527"/>
      <c r="D43" s="527"/>
      <c r="E43" s="527"/>
      <c r="F43" s="527"/>
      <c r="G43" s="527"/>
      <c r="H43" s="527"/>
      <c r="I43" s="527"/>
      <c r="J43" s="527"/>
      <c r="K43" s="527"/>
      <c r="L43" s="527"/>
      <c r="M43" s="527"/>
      <c r="N43" s="527"/>
      <c r="O43" s="527"/>
      <c r="P43" s="528"/>
      <c r="Q43" s="529"/>
      <c r="R43" s="530"/>
      <c r="S43" s="530"/>
      <c r="T43" s="530"/>
      <c r="U43" s="530"/>
      <c r="V43" s="530"/>
      <c r="W43" s="530"/>
      <c r="X43" s="530"/>
      <c r="Y43" s="530"/>
      <c r="Z43" s="530"/>
      <c r="AA43" s="530"/>
      <c r="AB43" s="530"/>
      <c r="AC43" s="530"/>
      <c r="AD43" s="530"/>
      <c r="AE43" s="531"/>
      <c r="AF43" s="532"/>
      <c r="AG43" s="533"/>
      <c r="AH43" s="533"/>
      <c r="AI43" s="533"/>
      <c r="AJ43" s="534"/>
      <c r="AK43" s="590"/>
      <c r="AL43" s="591"/>
      <c r="AM43" s="591"/>
      <c r="AN43" s="591"/>
      <c r="AO43" s="591"/>
      <c r="AP43" s="591"/>
      <c r="AQ43" s="591"/>
      <c r="AR43" s="591"/>
      <c r="AS43" s="591"/>
      <c r="AT43" s="591"/>
      <c r="AU43" s="591"/>
      <c r="AV43" s="591"/>
      <c r="AW43" s="591"/>
      <c r="AX43" s="591"/>
      <c r="AY43" s="591"/>
      <c r="AZ43" s="592"/>
      <c r="BA43" s="592"/>
      <c r="BB43" s="592"/>
      <c r="BC43" s="592"/>
      <c r="BD43" s="592"/>
      <c r="BE43" s="593"/>
      <c r="BF43" s="593"/>
      <c r="BG43" s="593"/>
      <c r="BH43" s="593"/>
      <c r="BI43" s="594"/>
      <c r="BJ43" s="475"/>
      <c r="BK43" s="475"/>
      <c r="BL43" s="475"/>
      <c r="BM43" s="475"/>
      <c r="BN43" s="475"/>
      <c r="BO43" s="573"/>
      <c r="BP43" s="573"/>
      <c r="BQ43" s="525">
        <v>37</v>
      </c>
      <c r="BR43" s="539"/>
      <c r="BS43" s="540"/>
      <c r="BT43" s="541"/>
      <c r="BU43" s="541"/>
      <c r="BV43" s="541"/>
      <c r="BW43" s="541"/>
      <c r="BX43" s="541"/>
      <c r="BY43" s="541"/>
      <c r="BZ43" s="541"/>
      <c r="CA43" s="541"/>
      <c r="CB43" s="541"/>
      <c r="CC43" s="541"/>
      <c r="CD43" s="541"/>
      <c r="CE43" s="541"/>
      <c r="CF43" s="541"/>
      <c r="CG43" s="542"/>
      <c r="CH43" s="543"/>
      <c r="CI43" s="544"/>
      <c r="CJ43" s="544"/>
      <c r="CK43" s="544"/>
      <c r="CL43" s="545"/>
      <c r="CM43" s="543"/>
      <c r="CN43" s="544"/>
      <c r="CO43" s="544"/>
      <c r="CP43" s="544"/>
      <c r="CQ43" s="545"/>
      <c r="CR43" s="543"/>
      <c r="CS43" s="544"/>
      <c r="CT43" s="544"/>
      <c r="CU43" s="544"/>
      <c r="CV43" s="545"/>
      <c r="CW43" s="543"/>
      <c r="CX43" s="544"/>
      <c r="CY43" s="544"/>
      <c r="CZ43" s="544"/>
      <c r="DA43" s="545"/>
      <c r="DB43" s="543"/>
      <c r="DC43" s="544"/>
      <c r="DD43" s="544"/>
      <c r="DE43" s="544"/>
      <c r="DF43" s="545"/>
      <c r="DG43" s="543"/>
      <c r="DH43" s="544"/>
      <c r="DI43" s="544"/>
      <c r="DJ43" s="544"/>
      <c r="DK43" s="545"/>
      <c r="DL43" s="543"/>
      <c r="DM43" s="544"/>
      <c r="DN43" s="544"/>
      <c r="DO43" s="544"/>
      <c r="DP43" s="545"/>
      <c r="DQ43" s="543"/>
      <c r="DR43" s="544"/>
      <c r="DS43" s="544"/>
      <c r="DT43" s="544"/>
      <c r="DU43" s="545"/>
      <c r="DV43" s="540"/>
      <c r="DW43" s="541"/>
      <c r="DX43" s="541"/>
      <c r="DY43" s="541"/>
      <c r="DZ43" s="546"/>
      <c r="EA43" s="468"/>
    </row>
    <row r="44" spans="1:131" ht="26.25" customHeight="1">
      <c r="A44" s="525">
        <v>17</v>
      </c>
      <c r="B44" s="526"/>
      <c r="C44" s="527"/>
      <c r="D44" s="527"/>
      <c r="E44" s="527"/>
      <c r="F44" s="527"/>
      <c r="G44" s="527"/>
      <c r="H44" s="527"/>
      <c r="I44" s="527"/>
      <c r="J44" s="527"/>
      <c r="K44" s="527"/>
      <c r="L44" s="527"/>
      <c r="M44" s="527"/>
      <c r="N44" s="527"/>
      <c r="O44" s="527"/>
      <c r="P44" s="528"/>
      <c r="Q44" s="529"/>
      <c r="R44" s="530"/>
      <c r="S44" s="530"/>
      <c r="T44" s="530"/>
      <c r="U44" s="530"/>
      <c r="V44" s="530"/>
      <c r="W44" s="530"/>
      <c r="X44" s="530"/>
      <c r="Y44" s="530"/>
      <c r="Z44" s="530"/>
      <c r="AA44" s="530"/>
      <c r="AB44" s="530"/>
      <c r="AC44" s="530"/>
      <c r="AD44" s="530"/>
      <c r="AE44" s="531"/>
      <c r="AF44" s="532"/>
      <c r="AG44" s="533"/>
      <c r="AH44" s="533"/>
      <c r="AI44" s="533"/>
      <c r="AJ44" s="534"/>
      <c r="AK44" s="590"/>
      <c r="AL44" s="591"/>
      <c r="AM44" s="591"/>
      <c r="AN44" s="591"/>
      <c r="AO44" s="591"/>
      <c r="AP44" s="591"/>
      <c r="AQ44" s="591"/>
      <c r="AR44" s="591"/>
      <c r="AS44" s="591"/>
      <c r="AT44" s="591"/>
      <c r="AU44" s="591"/>
      <c r="AV44" s="591"/>
      <c r="AW44" s="591"/>
      <c r="AX44" s="591"/>
      <c r="AY44" s="591"/>
      <c r="AZ44" s="592"/>
      <c r="BA44" s="592"/>
      <c r="BB44" s="592"/>
      <c r="BC44" s="592"/>
      <c r="BD44" s="592"/>
      <c r="BE44" s="593"/>
      <c r="BF44" s="593"/>
      <c r="BG44" s="593"/>
      <c r="BH44" s="593"/>
      <c r="BI44" s="594"/>
      <c r="BJ44" s="475"/>
      <c r="BK44" s="475"/>
      <c r="BL44" s="475"/>
      <c r="BM44" s="475"/>
      <c r="BN44" s="475"/>
      <c r="BO44" s="573"/>
      <c r="BP44" s="573"/>
      <c r="BQ44" s="525">
        <v>38</v>
      </c>
      <c r="BR44" s="539"/>
      <c r="BS44" s="540"/>
      <c r="BT44" s="541"/>
      <c r="BU44" s="541"/>
      <c r="BV44" s="541"/>
      <c r="BW44" s="541"/>
      <c r="BX44" s="541"/>
      <c r="BY44" s="541"/>
      <c r="BZ44" s="541"/>
      <c r="CA44" s="541"/>
      <c r="CB44" s="541"/>
      <c r="CC44" s="541"/>
      <c r="CD44" s="541"/>
      <c r="CE44" s="541"/>
      <c r="CF44" s="541"/>
      <c r="CG44" s="542"/>
      <c r="CH44" s="543"/>
      <c r="CI44" s="544"/>
      <c r="CJ44" s="544"/>
      <c r="CK44" s="544"/>
      <c r="CL44" s="545"/>
      <c r="CM44" s="543"/>
      <c r="CN44" s="544"/>
      <c r="CO44" s="544"/>
      <c r="CP44" s="544"/>
      <c r="CQ44" s="545"/>
      <c r="CR44" s="543"/>
      <c r="CS44" s="544"/>
      <c r="CT44" s="544"/>
      <c r="CU44" s="544"/>
      <c r="CV44" s="545"/>
      <c r="CW44" s="543"/>
      <c r="CX44" s="544"/>
      <c r="CY44" s="544"/>
      <c r="CZ44" s="544"/>
      <c r="DA44" s="545"/>
      <c r="DB44" s="543"/>
      <c r="DC44" s="544"/>
      <c r="DD44" s="544"/>
      <c r="DE44" s="544"/>
      <c r="DF44" s="545"/>
      <c r="DG44" s="543"/>
      <c r="DH44" s="544"/>
      <c r="DI44" s="544"/>
      <c r="DJ44" s="544"/>
      <c r="DK44" s="545"/>
      <c r="DL44" s="543"/>
      <c r="DM44" s="544"/>
      <c r="DN44" s="544"/>
      <c r="DO44" s="544"/>
      <c r="DP44" s="545"/>
      <c r="DQ44" s="543"/>
      <c r="DR44" s="544"/>
      <c r="DS44" s="544"/>
      <c r="DT44" s="544"/>
      <c r="DU44" s="545"/>
      <c r="DV44" s="540"/>
      <c r="DW44" s="541"/>
      <c r="DX44" s="541"/>
      <c r="DY44" s="541"/>
      <c r="DZ44" s="546"/>
      <c r="EA44" s="468"/>
    </row>
    <row r="45" spans="1:131" ht="26.25" customHeight="1">
      <c r="A45" s="525">
        <v>18</v>
      </c>
      <c r="B45" s="526"/>
      <c r="C45" s="527"/>
      <c r="D45" s="527"/>
      <c r="E45" s="527"/>
      <c r="F45" s="527"/>
      <c r="G45" s="527"/>
      <c r="H45" s="527"/>
      <c r="I45" s="527"/>
      <c r="J45" s="527"/>
      <c r="K45" s="527"/>
      <c r="L45" s="527"/>
      <c r="M45" s="527"/>
      <c r="N45" s="527"/>
      <c r="O45" s="527"/>
      <c r="P45" s="528"/>
      <c r="Q45" s="529"/>
      <c r="R45" s="530"/>
      <c r="S45" s="530"/>
      <c r="T45" s="530"/>
      <c r="U45" s="530"/>
      <c r="V45" s="530"/>
      <c r="W45" s="530"/>
      <c r="X45" s="530"/>
      <c r="Y45" s="530"/>
      <c r="Z45" s="530"/>
      <c r="AA45" s="530"/>
      <c r="AB45" s="530"/>
      <c r="AC45" s="530"/>
      <c r="AD45" s="530"/>
      <c r="AE45" s="531"/>
      <c r="AF45" s="532"/>
      <c r="AG45" s="533"/>
      <c r="AH45" s="533"/>
      <c r="AI45" s="533"/>
      <c r="AJ45" s="534"/>
      <c r="AK45" s="590"/>
      <c r="AL45" s="591"/>
      <c r="AM45" s="591"/>
      <c r="AN45" s="591"/>
      <c r="AO45" s="591"/>
      <c r="AP45" s="591"/>
      <c r="AQ45" s="591"/>
      <c r="AR45" s="591"/>
      <c r="AS45" s="591"/>
      <c r="AT45" s="591"/>
      <c r="AU45" s="591"/>
      <c r="AV45" s="591"/>
      <c r="AW45" s="591"/>
      <c r="AX45" s="591"/>
      <c r="AY45" s="591"/>
      <c r="AZ45" s="592"/>
      <c r="BA45" s="592"/>
      <c r="BB45" s="592"/>
      <c r="BC45" s="592"/>
      <c r="BD45" s="592"/>
      <c r="BE45" s="593"/>
      <c r="BF45" s="593"/>
      <c r="BG45" s="593"/>
      <c r="BH45" s="593"/>
      <c r="BI45" s="594"/>
      <c r="BJ45" s="475"/>
      <c r="BK45" s="475"/>
      <c r="BL45" s="475"/>
      <c r="BM45" s="475"/>
      <c r="BN45" s="475"/>
      <c r="BO45" s="573"/>
      <c r="BP45" s="573"/>
      <c r="BQ45" s="525">
        <v>39</v>
      </c>
      <c r="BR45" s="539"/>
      <c r="BS45" s="540"/>
      <c r="BT45" s="541"/>
      <c r="BU45" s="541"/>
      <c r="BV45" s="541"/>
      <c r="BW45" s="541"/>
      <c r="BX45" s="541"/>
      <c r="BY45" s="541"/>
      <c r="BZ45" s="541"/>
      <c r="CA45" s="541"/>
      <c r="CB45" s="541"/>
      <c r="CC45" s="541"/>
      <c r="CD45" s="541"/>
      <c r="CE45" s="541"/>
      <c r="CF45" s="541"/>
      <c r="CG45" s="542"/>
      <c r="CH45" s="543"/>
      <c r="CI45" s="544"/>
      <c r="CJ45" s="544"/>
      <c r="CK45" s="544"/>
      <c r="CL45" s="545"/>
      <c r="CM45" s="543"/>
      <c r="CN45" s="544"/>
      <c r="CO45" s="544"/>
      <c r="CP45" s="544"/>
      <c r="CQ45" s="545"/>
      <c r="CR45" s="543"/>
      <c r="CS45" s="544"/>
      <c r="CT45" s="544"/>
      <c r="CU45" s="544"/>
      <c r="CV45" s="545"/>
      <c r="CW45" s="543"/>
      <c r="CX45" s="544"/>
      <c r="CY45" s="544"/>
      <c r="CZ45" s="544"/>
      <c r="DA45" s="545"/>
      <c r="DB45" s="543"/>
      <c r="DC45" s="544"/>
      <c r="DD45" s="544"/>
      <c r="DE45" s="544"/>
      <c r="DF45" s="545"/>
      <c r="DG45" s="543"/>
      <c r="DH45" s="544"/>
      <c r="DI45" s="544"/>
      <c r="DJ45" s="544"/>
      <c r="DK45" s="545"/>
      <c r="DL45" s="543"/>
      <c r="DM45" s="544"/>
      <c r="DN45" s="544"/>
      <c r="DO45" s="544"/>
      <c r="DP45" s="545"/>
      <c r="DQ45" s="543"/>
      <c r="DR45" s="544"/>
      <c r="DS45" s="544"/>
      <c r="DT45" s="544"/>
      <c r="DU45" s="545"/>
      <c r="DV45" s="540"/>
      <c r="DW45" s="541"/>
      <c r="DX45" s="541"/>
      <c r="DY45" s="541"/>
      <c r="DZ45" s="546"/>
      <c r="EA45" s="468"/>
    </row>
    <row r="46" spans="1:131" ht="26.25" customHeight="1">
      <c r="A46" s="525">
        <v>19</v>
      </c>
      <c r="B46" s="526"/>
      <c r="C46" s="527"/>
      <c r="D46" s="527"/>
      <c r="E46" s="527"/>
      <c r="F46" s="527"/>
      <c r="G46" s="527"/>
      <c r="H46" s="527"/>
      <c r="I46" s="527"/>
      <c r="J46" s="527"/>
      <c r="K46" s="527"/>
      <c r="L46" s="527"/>
      <c r="M46" s="527"/>
      <c r="N46" s="527"/>
      <c r="O46" s="527"/>
      <c r="P46" s="528"/>
      <c r="Q46" s="529"/>
      <c r="R46" s="530"/>
      <c r="S46" s="530"/>
      <c r="T46" s="530"/>
      <c r="U46" s="530"/>
      <c r="V46" s="530"/>
      <c r="W46" s="530"/>
      <c r="X46" s="530"/>
      <c r="Y46" s="530"/>
      <c r="Z46" s="530"/>
      <c r="AA46" s="530"/>
      <c r="AB46" s="530"/>
      <c r="AC46" s="530"/>
      <c r="AD46" s="530"/>
      <c r="AE46" s="531"/>
      <c r="AF46" s="532"/>
      <c r="AG46" s="533"/>
      <c r="AH46" s="533"/>
      <c r="AI46" s="533"/>
      <c r="AJ46" s="534"/>
      <c r="AK46" s="590"/>
      <c r="AL46" s="591"/>
      <c r="AM46" s="591"/>
      <c r="AN46" s="591"/>
      <c r="AO46" s="591"/>
      <c r="AP46" s="591"/>
      <c r="AQ46" s="591"/>
      <c r="AR46" s="591"/>
      <c r="AS46" s="591"/>
      <c r="AT46" s="591"/>
      <c r="AU46" s="591"/>
      <c r="AV46" s="591"/>
      <c r="AW46" s="591"/>
      <c r="AX46" s="591"/>
      <c r="AY46" s="591"/>
      <c r="AZ46" s="592"/>
      <c r="BA46" s="592"/>
      <c r="BB46" s="592"/>
      <c r="BC46" s="592"/>
      <c r="BD46" s="592"/>
      <c r="BE46" s="593"/>
      <c r="BF46" s="593"/>
      <c r="BG46" s="593"/>
      <c r="BH46" s="593"/>
      <c r="BI46" s="594"/>
      <c r="BJ46" s="475"/>
      <c r="BK46" s="475"/>
      <c r="BL46" s="475"/>
      <c r="BM46" s="475"/>
      <c r="BN46" s="475"/>
      <c r="BO46" s="573"/>
      <c r="BP46" s="573"/>
      <c r="BQ46" s="525">
        <v>40</v>
      </c>
      <c r="BR46" s="539"/>
      <c r="BS46" s="540"/>
      <c r="BT46" s="541"/>
      <c r="BU46" s="541"/>
      <c r="BV46" s="541"/>
      <c r="BW46" s="541"/>
      <c r="BX46" s="541"/>
      <c r="BY46" s="541"/>
      <c r="BZ46" s="541"/>
      <c r="CA46" s="541"/>
      <c r="CB46" s="541"/>
      <c r="CC46" s="541"/>
      <c r="CD46" s="541"/>
      <c r="CE46" s="541"/>
      <c r="CF46" s="541"/>
      <c r="CG46" s="542"/>
      <c r="CH46" s="543"/>
      <c r="CI46" s="544"/>
      <c r="CJ46" s="544"/>
      <c r="CK46" s="544"/>
      <c r="CL46" s="545"/>
      <c r="CM46" s="543"/>
      <c r="CN46" s="544"/>
      <c r="CO46" s="544"/>
      <c r="CP46" s="544"/>
      <c r="CQ46" s="545"/>
      <c r="CR46" s="543"/>
      <c r="CS46" s="544"/>
      <c r="CT46" s="544"/>
      <c r="CU46" s="544"/>
      <c r="CV46" s="545"/>
      <c r="CW46" s="543"/>
      <c r="CX46" s="544"/>
      <c r="CY46" s="544"/>
      <c r="CZ46" s="544"/>
      <c r="DA46" s="545"/>
      <c r="DB46" s="543"/>
      <c r="DC46" s="544"/>
      <c r="DD46" s="544"/>
      <c r="DE46" s="544"/>
      <c r="DF46" s="545"/>
      <c r="DG46" s="543"/>
      <c r="DH46" s="544"/>
      <c r="DI46" s="544"/>
      <c r="DJ46" s="544"/>
      <c r="DK46" s="545"/>
      <c r="DL46" s="543"/>
      <c r="DM46" s="544"/>
      <c r="DN46" s="544"/>
      <c r="DO46" s="544"/>
      <c r="DP46" s="545"/>
      <c r="DQ46" s="543"/>
      <c r="DR46" s="544"/>
      <c r="DS46" s="544"/>
      <c r="DT46" s="544"/>
      <c r="DU46" s="545"/>
      <c r="DV46" s="540"/>
      <c r="DW46" s="541"/>
      <c r="DX46" s="541"/>
      <c r="DY46" s="541"/>
      <c r="DZ46" s="546"/>
      <c r="EA46" s="468"/>
    </row>
    <row r="47" spans="1:131" ht="26.25" customHeight="1">
      <c r="A47" s="525">
        <v>20</v>
      </c>
      <c r="B47" s="526"/>
      <c r="C47" s="527"/>
      <c r="D47" s="527"/>
      <c r="E47" s="527"/>
      <c r="F47" s="527"/>
      <c r="G47" s="527"/>
      <c r="H47" s="527"/>
      <c r="I47" s="527"/>
      <c r="J47" s="527"/>
      <c r="K47" s="527"/>
      <c r="L47" s="527"/>
      <c r="M47" s="527"/>
      <c r="N47" s="527"/>
      <c r="O47" s="527"/>
      <c r="P47" s="528"/>
      <c r="Q47" s="529"/>
      <c r="R47" s="530"/>
      <c r="S47" s="530"/>
      <c r="T47" s="530"/>
      <c r="U47" s="530"/>
      <c r="V47" s="530"/>
      <c r="W47" s="530"/>
      <c r="X47" s="530"/>
      <c r="Y47" s="530"/>
      <c r="Z47" s="530"/>
      <c r="AA47" s="530"/>
      <c r="AB47" s="530"/>
      <c r="AC47" s="530"/>
      <c r="AD47" s="530"/>
      <c r="AE47" s="531"/>
      <c r="AF47" s="532"/>
      <c r="AG47" s="533"/>
      <c r="AH47" s="533"/>
      <c r="AI47" s="533"/>
      <c r="AJ47" s="534"/>
      <c r="AK47" s="590"/>
      <c r="AL47" s="591"/>
      <c r="AM47" s="591"/>
      <c r="AN47" s="591"/>
      <c r="AO47" s="591"/>
      <c r="AP47" s="591"/>
      <c r="AQ47" s="591"/>
      <c r="AR47" s="591"/>
      <c r="AS47" s="591"/>
      <c r="AT47" s="591"/>
      <c r="AU47" s="591"/>
      <c r="AV47" s="591"/>
      <c r="AW47" s="591"/>
      <c r="AX47" s="591"/>
      <c r="AY47" s="591"/>
      <c r="AZ47" s="592"/>
      <c r="BA47" s="592"/>
      <c r="BB47" s="592"/>
      <c r="BC47" s="592"/>
      <c r="BD47" s="592"/>
      <c r="BE47" s="593"/>
      <c r="BF47" s="593"/>
      <c r="BG47" s="593"/>
      <c r="BH47" s="593"/>
      <c r="BI47" s="594"/>
      <c r="BJ47" s="475"/>
      <c r="BK47" s="475"/>
      <c r="BL47" s="475"/>
      <c r="BM47" s="475"/>
      <c r="BN47" s="475"/>
      <c r="BO47" s="573"/>
      <c r="BP47" s="573"/>
      <c r="BQ47" s="525">
        <v>41</v>
      </c>
      <c r="BR47" s="539"/>
      <c r="BS47" s="540"/>
      <c r="BT47" s="541"/>
      <c r="BU47" s="541"/>
      <c r="BV47" s="541"/>
      <c r="BW47" s="541"/>
      <c r="BX47" s="541"/>
      <c r="BY47" s="541"/>
      <c r="BZ47" s="541"/>
      <c r="CA47" s="541"/>
      <c r="CB47" s="541"/>
      <c r="CC47" s="541"/>
      <c r="CD47" s="541"/>
      <c r="CE47" s="541"/>
      <c r="CF47" s="541"/>
      <c r="CG47" s="542"/>
      <c r="CH47" s="543"/>
      <c r="CI47" s="544"/>
      <c r="CJ47" s="544"/>
      <c r="CK47" s="544"/>
      <c r="CL47" s="545"/>
      <c r="CM47" s="543"/>
      <c r="CN47" s="544"/>
      <c r="CO47" s="544"/>
      <c r="CP47" s="544"/>
      <c r="CQ47" s="545"/>
      <c r="CR47" s="543"/>
      <c r="CS47" s="544"/>
      <c r="CT47" s="544"/>
      <c r="CU47" s="544"/>
      <c r="CV47" s="545"/>
      <c r="CW47" s="543"/>
      <c r="CX47" s="544"/>
      <c r="CY47" s="544"/>
      <c r="CZ47" s="544"/>
      <c r="DA47" s="545"/>
      <c r="DB47" s="543"/>
      <c r="DC47" s="544"/>
      <c r="DD47" s="544"/>
      <c r="DE47" s="544"/>
      <c r="DF47" s="545"/>
      <c r="DG47" s="543"/>
      <c r="DH47" s="544"/>
      <c r="DI47" s="544"/>
      <c r="DJ47" s="544"/>
      <c r="DK47" s="545"/>
      <c r="DL47" s="543"/>
      <c r="DM47" s="544"/>
      <c r="DN47" s="544"/>
      <c r="DO47" s="544"/>
      <c r="DP47" s="545"/>
      <c r="DQ47" s="543"/>
      <c r="DR47" s="544"/>
      <c r="DS47" s="544"/>
      <c r="DT47" s="544"/>
      <c r="DU47" s="545"/>
      <c r="DV47" s="540"/>
      <c r="DW47" s="541"/>
      <c r="DX47" s="541"/>
      <c r="DY47" s="541"/>
      <c r="DZ47" s="546"/>
      <c r="EA47" s="468"/>
    </row>
    <row r="48" spans="1:131" ht="26.25" customHeight="1">
      <c r="A48" s="525">
        <v>21</v>
      </c>
      <c r="B48" s="526"/>
      <c r="C48" s="527"/>
      <c r="D48" s="527"/>
      <c r="E48" s="527"/>
      <c r="F48" s="527"/>
      <c r="G48" s="527"/>
      <c r="H48" s="527"/>
      <c r="I48" s="527"/>
      <c r="J48" s="527"/>
      <c r="K48" s="527"/>
      <c r="L48" s="527"/>
      <c r="M48" s="527"/>
      <c r="N48" s="527"/>
      <c r="O48" s="527"/>
      <c r="P48" s="528"/>
      <c r="Q48" s="529"/>
      <c r="R48" s="530"/>
      <c r="S48" s="530"/>
      <c r="T48" s="530"/>
      <c r="U48" s="530"/>
      <c r="V48" s="530"/>
      <c r="W48" s="530"/>
      <c r="X48" s="530"/>
      <c r="Y48" s="530"/>
      <c r="Z48" s="530"/>
      <c r="AA48" s="530"/>
      <c r="AB48" s="530"/>
      <c r="AC48" s="530"/>
      <c r="AD48" s="530"/>
      <c r="AE48" s="531"/>
      <c r="AF48" s="532"/>
      <c r="AG48" s="533"/>
      <c r="AH48" s="533"/>
      <c r="AI48" s="533"/>
      <c r="AJ48" s="534"/>
      <c r="AK48" s="590"/>
      <c r="AL48" s="591"/>
      <c r="AM48" s="591"/>
      <c r="AN48" s="591"/>
      <c r="AO48" s="591"/>
      <c r="AP48" s="591"/>
      <c r="AQ48" s="591"/>
      <c r="AR48" s="591"/>
      <c r="AS48" s="591"/>
      <c r="AT48" s="591"/>
      <c r="AU48" s="591"/>
      <c r="AV48" s="591"/>
      <c r="AW48" s="591"/>
      <c r="AX48" s="591"/>
      <c r="AY48" s="591"/>
      <c r="AZ48" s="592"/>
      <c r="BA48" s="592"/>
      <c r="BB48" s="592"/>
      <c r="BC48" s="592"/>
      <c r="BD48" s="592"/>
      <c r="BE48" s="593"/>
      <c r="BF48" s="593"/>
      <c r="BG48" s="593"/>
      <c r="BH48" s="593"/>
      <c r="BI48" s="594"/>
      <c r="BJ48" s="475"/>
      <c r="BK48" s="475"/>
      <c r="BL48" s="475"/>
      <c r="BM48" s="475"/>
      <c r="BN48" s="475"/>
      <c r="BO48" s="573"/>
      <c r="BP48" s="573"/>
      <c r="BQ48" s="525">
        <v>42</v>
      </c>
      <c r="BR48" s="539"/>
      <c r="BS48" s="540"/>
      <c r="BT48" s="541"/>
      <c r="BU48" s="541"/>
      <c r="BV48" s="541"/>
      <c r="BW48" s="541"/>
      <c r="BX48" s="541"/>
      <c r="BY48" s="541"/>
      <c r="BZ48" s="541"/>
      <c r="CA48" s="541"/>
      <c r="CB48" s="541"/>
      <c r="CC48" s="541"/>
      <c r="CD48" s="541"/>
      <c r="CE48" s="541"/>
      <c r="CF48" s="541"/>
      <c r="CG48" s="542"/>
      <c r="CH48" s="543"/>
      <c r="CI48" s="544"/>
      <c r="CJ48" s="544"/>
      <c r="CK48" s="544"/>
      <c r="CL48" s="545"/>
      <c r="CM48" s="543"/>
      <c r="CN48" s="544"/>
      <c r="CO48" s="544"/>
      <c r="CP48" s="544"/>
      <c r="CQ48" s="545"/>
      <c r="CR48" s="543"/>
      <c r="CS48" s="544"/>
      <c r="CT48" s="544"/>
      <c r="CU48" s="544"/>
      <c r="CV48" s="545"/>
      <c r="CW48" s="543"/>
      <c r="CX48" s="544"/>
      <c r="CY48" s="544"/>
      <c r="CZ48" s="544"/>
      <c r="DA48" s="545"/>
      <c r="DB48" s="543"/>
      <c r="DC48" s="544"/>
      <c r="DD48" s="544"/>
      <c r="DE48" s="544"/>
      <c r="DF48" s="545"/>
      <c r="DG48" s="543"/>
      <c r="DH48" s="544"/>
      <c r="DI48" s="544"/>
      <c r="DJ48" s="544"/>
      <c r="DK48" s="545"/>
      <c r="DL48" s="543"/>
      <c r="DM48" s="544"/>
      <c r="DN48" s="544"/>
      <c r="DO48" s="544"/>
      <c r="DP48" s="545"/>
      <c r="DQ48" s="543"/>
      <c r="DR48" s="544"/>
      <c r="DS48" s="544"/>
      <c r="DT48" s="544"/>
      <c r="DU48" s="545"/>
      <c r="DV48" s="540"/>
      <c r="DW48" s="541"/>
      <c r="DX48" s="541"/>
      <c r="DY48" s="541"/>
      <c r="DZ48" s="546"/>
      <c r="EA48" s="468"/>
    </row>
    <row r="49" spans="1:131" ht="26.25" customHeight="1">
      <c r="A49" s="525">
        <v>22</v>
      </c>
      <c r="B49" s="526"/>
      <c r="C49" s="527"/>
      <c r="D49" s="527"/>
      <c r="E49" s="527"/>
      <c r="F49" s="527"/>
      <c r="G49" s="527"/>
      <c r="H49" s="527"/>
      <c r="I49" s="527"/>
      <c r="J49" s="527"/>
      <c r="K49" s="527"/>
      <c r="L49" s="527"/>
      <c r="M49" s="527"/>
      <c r="N49" s="527"/>
      <c r="O49" s="527"/>
      <c r="P49" s="528"/>
      <c r="Q49" s="529"/>
      <c r="R49" s="530"/>
      <c r="S49" s="530"/>
      <c r="T49" s="530"/>
      <c r="U49" s="530"/>
      <c r="V49" s="530"/>
      <c r="W49" s="530"/>
      <c r="X49" s="530"/>
      <c r="Y49" s="530"/>
      <c r="Z49" s="530"/>
      <c r="AA49" s="530"/>
      <c r="AB49" s="530"/>
      <c r="AC49" s="530"/>
      <c r="AD49" s="530"/>
      <c r="AE49" s="531"/>
      <c r="AF49" s="532"/>
      <c r="AG49" s="533"/>
      <c r="AH49" s="533"/>
      <c r="AI49" s="533"/>
      <c r="AJ49" s="534"/>
      <c r="AK49" s="590"/>
      <c r="AL49" s="591"/>
      <c r="AM49" s="591"/>
      <c r="AN49" s="591"/>
      <c r="AO49" s="591"/>
      <c r="AP49" s="591"/>
      <c r="AQ49" s="591"/>
      <c r="AR49" s="591"/>
      <c r="AS49" s="591"/>
      <c r="AT49" s="591"/>
      <c r="AU49" s="591"/>
      <c r="AV49" s="591"/>
      <c r="AW49" s="591"/>
      <c r="AX49" s="591"/>
      <c r="AY49" s="591"/>
      <c r="AZ49" s="592"/>
      <c r="BA49" s="592"/>
      <c r="BB49" s="592"/>
      <c r="BC49" s="592"/>
      <c r="BD49" s="592"/>
      <c r="BE49" s="593"/>
      <c r="BF49" s="593"/>
      <c r="BG49" s="593"/>
      <c r="BH49" s="593"/>
      <c r="BI49" s="594"/>
      <c r="BJ49" s="475"/>
      <c r="BK49" s="475"/>
      <c r="BL49" s="475"/>
      <c r="BM49" s="475"/>
      <c r="BN49" s="475"/>
      <c r="BO49" s="573"/>
      <c r="BP49" s="573"/>
      <c r="BQ49" s="525">
        <v>43</v>
      </c>
      <c r="BR49" s="539"/>
      <c r="BS49" s="540"/>
      <c r="BT49" s="541"/>
      <c r="BU49" s="541"/>
      <c r="BV49" s="541"/>
      <c r="BW49" s="541"/>
      <c r="BX49" s="541"/>
      <c r="BY49" s="541"/>
      <c r="BZ49" s="541"/>
      <c r="CA49" s="541"/>
      <c r="CB49" s="541"/>
      <c r="CC49" s="541"/>
      <c r="CD49" s="541"/>
      <c r="CE49" s="541"/>
      <c r="CF49" s="541"/>
      <c r="CG49" s="542"/>
      <c r="CH49" s="543"/>
      <c r="CI49" s="544"/>
      <c r="CJ49" s="544"/>
      <c r="CK49" s="544"/>
      <c r="CL49" s="545"/>
      <c r="CM49" s="543"/>
      <c r="CN49" s="544"/>
      <c r="CO49" s="544"/>
      <c r="CP49" s="544"/>
      <c r="CQ49" s="545"/>
      <c r="CR49" s="543"/>
      <c r="CS49" s="544"/>
      <c r="CT49" s="544"/>
      <c r="CU49" s="544"/>
      <c r="CV49" s="545"/>
      <c r="CW49" s="543"/>
      <c r="CX49" s="544"/>
      <c r="CY49" s="544"/>
      <c r="CZ49" s="544"/>
      <c r="DA49" s="545"/>
      <c r="DB49" s="543"/>
      <c r="DC49" s="544"/>
      <c r="DD49" s="544"/>
      <c r="DE49" s="544"/>
      <c r="DF49" s="545"/>
      <c r="DG49" s="543"/>
      <c r="DH49" s="544"/>
      <c r="DI49" s="544"/>
      <c r="DJ49" s="544"/>
      <c r="DK49" s="545"/>
      <c r="DL49" s="543"/>
      <c r="DM49" s="544"/>
      <c r="DN49" s="544"/>
      <c r="DO49" s="544"/>
      <c r="DP49" s="545"/>
      <c r="DQ49" s="543"/>
      <c r="DR49" s="544"/>
      <c r="DS49" s="544"/>
      <c r="DT49" s="544"/>
      <c r="DU49" s="545"/>
      <c r="DV49" s="540"/>
      <c r="DW49" s="541"/>
      <c r="DX49" s="541"/>
      <c r="DY49" s="541"/>
      <c r="DZ49" s="546"/>
      <c r="EA49" s="468"/>
    </row>
    <row r="50" spans="1:131" ht="26.25" customHeight="1">
      <c r="A50" s="525">
        <v>23</v>
      </c>
      <c r="B50" s="526"/>
      <c r="C50" s="527"/>
      <c r="D50" s="527"/>
      <c r="E50" s="527"/>
      <c r="F50" s="527"/>
      <c r="G50" s="527"/>
      <c r="H50" s="527"/>
      <c r="I50" s="527"/>
      <c r="J50" s="527"/>
      <c r="K50" s="527"/>
      <c r="L50" s="527"/>
      <c r="M50" s="527"/>
      <c r="N50" s="527"/>
      <c r="O50" s="527"/>
      <c r="P50" s="528"/>
      <c r="Q50" s="595"/>
      <c r="R50" s="596"/>
      <c r="S50" s="596"/>
      <c r="T50" s="596"/>
      <c r="U50" s="596"/>
      <c r="V50" s="596"/>
      <c r="W50" s="596"/>
      <c r="X50" s="596"/>
      <c r="Y50" s="596"/>
      <c r="Z50" s="596"/>
      <c r="AA50" s="596"/>
      <c r="AB50" s="596"/>
      <c r="AC50" s="596"/>
      <c r="AD50" s="596"/>
      <c r="AE50" s="597"/>
      <c r="AF50" s="532"/>
      <c r="AG50" s="533"/>
      <c r="AH50" s="533"/>
      <c r="AI50" s="533"/>
      <c r="AJ50" s="534"/>
      <c r="AK50" s="598"/>
      <c r="AL50" s="596"/>
      <c r="AM50" s="596"/>
      <c r="AN50" s="596"/>
      <c r="AO50" s="596"/>
      <c r="AP50" s="596"/>
      <c r="AQ50" s="596"/>
      <c r="AR50" s="596"/>
      <c r="AS50" s="596"/>
      <c r="AT50" s="596"/>
      <c r="AU50" s="596"/>
      <c r="AV50" s="596"/>
      <c r="AW50" s="596"/>
      <c r="AX50" s="596"/>
      <c r="AY50" s="596"/>
      <c r="AZ50" s="599"/>
      <c r="BA50" s="599"/>
      <c r="BB50" s="599"/>
      <c r="BC50" s="599"/>
      <c r="BD50" s="599"/>
      <c r="BE50" s="593"/>
      <c r="BF50" s="593"/>
      <c r="BG50" s="593"/>
      <c r="BH50" s="593"/>
      <c r="BI50" s="594"/>
      <c r="BJ50" s="475"/>
      <c r="BK50" s="475"/>
      <c r="BL50" s="475"/>
      <c r="BM50" s="475"/>
      <c r="BN50" s="475"/>
      <c r="BO50" s="573"/>
      <c r="BP50" s="573"/>
      <c r="BQ50" s="525">
        <v>44</v>
      </c>
      <c r="BR50" s="539"/>
      <c r="BS50" s="540"/>
      <c r="BT50" s="541"/>
      <c r="BU50" s="541"/>
      <c r="BV50" s="541"/>
      <c r="BW50" s="541"/>
      <c r="BX50" s="541"/>
      <c r="BY50" s="541"/>
      <c r="BZ50" s="541"/>
      <c r="CA50" s="541"/>
      <c r="CB50" s="541"/>
      <c r="CC50" s="541"/>
      <c r="CD50" s="541"/>
      <c r="CE50" s="541"/>
      <c r="CF50" s="541"/>
      <c r="CG50" s="542"/>
      <c r="CH50" s="543"/>
      <c r="CI50" s="544"/>
      <c r="CJ50" s="544"/>
      <c r="CK50" s="544"/>
      <c r="CL50" s="545"/>
      <c r="CM50" s="543"/>
      <c r="CN50" s="544"/>
      <c r="CO50" s="544"/>
      <c r="CP50" s="544"/>
      <c r="CQ50" s="545"/>
      <c r="CR50" s="543"/>
      <c r="CS50" s="544"/>
      <c r="CT50" s="544"/>
      <c r="CU50" s="544"/>
      <c r="CV50" s="545"/>
      <c r="CW50" s="543"/>
      <c r="CX50" s="544"/>
      <c r="CY50" s="544"/>
      <c r="CZ50" s="544"/>
      <c r="DA50" s="545"/>
      <c r="DB50" s="543"/>
      <c r="DC50" s="544"/>
      <c r="DD50" s="544"/>
      <c r="DE50" s="544"/>
      <c r="DF50" s="545"/>
      <c r="DG50" s="543"/>
      <c r="DH50" s="544"/>
      <c r="DI50" s="544"/>
      <c r="DJ50" s="544"/>
      <c r="DK50" s="545"/>
      <c r="DL50" s="543"/>
      <c r="DM50" s="544"/>
      <c r="DN50" s="544"/>
      <c r="DO50" s="544"/>
      <c r="DP50" s="545"/>
      <c r="DQ50" s="543"/>
      <c r="DR50" s="544"/>
      <c r="DS50" s="544"/>
      <c r="DT50" s="544"/>
      <c r="DU50" s="545"/>
      <c r="DV50" s="540"/>
      <c r="DW50" s="541"/>
      <c r="DX50" s="541"/>
      <c r="DY50" s="541"/>
      <c r="DZ50" s="546"/>
      <c r="EA50" s="468"/>
    </row>
    <row r="51" spans="1:131" ht="26.25" customHeight="1">
      <c r="A51" s="525">
        <v>24</v>
      </c>
      <c r="B51" s="526"/>
      <c r="C51" s="527"/>
      <c r="D51" s="527"/>
      <c r="E51" s="527"/>
      <c r="F51" s="527"/>
      <c r="G51" s="527"/>
      <c r="H51" s="527"/>
      <c r="I51" s="527"/>
      <c r="J51" s="527"/>
      <c r="K51" s="527"/>
      <c r="L51" s="527"/>
      <c r="M51" s="527"/>
      <c r="N51" s="527"/>
      <c r="O51" s="527"/>
      <c r="P51" s="528"/>
      <c r="Q51" s="595"/>
      <c r="R51" s="596"/>
      <c r="S51" s="596"/>
      <c r="T51" s="596"/>
      <c r="U51" s="596"/>
      <c r="V51" s="596"/>
      <c r="W51" s="596"/>
      <c r="X51" s="596"/>
      <c r="Y51" s="596"/>
      <c r="Z51" s="596"/>
      <c r="AA51" s="596"/>
      <c r="AB51" s="596"/>
      <c r="AC51" s="596"/>
      <c r="AD51" s="596"/>
      <c r="AE51" s="597"/>
      <c r="AF51" s="532"/>
      <c r="AG51" s="533"/>
      <c r="AH51" s="533"/>
      <c r="AI51" s="533"/>
      <c r="AJ51" s="534"/>
      <c r="AK51" s="598"/>
      <c r="AL51" s="596"/>
      <c r="AM51" s="596"/>
      <c r="AN51" s="596"/>
      <c r="AO51" s="596"/>
      <c r="AP51" s="596"/>
      <c r="AQ51" s="596"/>
      <c r="AR51" s="596"/>
      <c r="AS51" s="596"/>
      <c r="AT51" s="596"/>
      <c r="AU51" s="596"/>
      <c r="AV51" s="596"/>
      <c r="AW51" s="596"/>
      <c r="AX51" s="596"/>
      <c r="AY51" s="596"/>
      <c r="AZ51" s="599"/>
      <c r="BA51" s="599"/>
      <c r="BB51" s="599"/>
      <c r="BC51" s="599"/>
      <c r="BD51" s="599"/>
      <c r="BE51" s="593"/>
      <c r="BF51" s="593"/>
      <c r="BG51" s="593"/>
      <c r="BH51" s="593"/>
      <c r="BI51" s="594"/>
      <c r="BJ51" s="475"/>
      <c r="BK51" s="475"/>
      <c r="BL51" s="475"/>
      <c r="BM51" s="475"/>
      <c r="BN51" s="475"/>
      <c r="BO51" s="573"/>
      <c r="BP51" s="573"/>
      <c r="BQ51" s="525">
        <v>45</v>
      </c>
      <c r="BR51" s="539"/>
      <c r="BS51" s="540"/>
      <c r="BT51" s="541"/>
      <c r="BU51" s="541"/>
      <c r="BV51" s="541"/>
      <c r="BW51" s="541"/>
      <c r="BX51" s="541"/>
      <c r="BY51" s="541"/>
      <c r="BZ51" s="541"/>
      <c r="CA51" s="541"/>
      <c r="CB51" s="541"/>
      <c r="CC51" s="541"/>
      <c r="CD51" s="541"/>
      <c r="CE51" s="541"/>
      <c r="CF51" s="541"/>
      <c r="CG51" s="542"/>
      <c r="CH51" s="543"/>
      <c r="CI51" s="544"/>
      <c r="CJ51" s="544"/>
      <c r="CK51" s="544"/>
      <c r="CL51" s="545"/>
      <c r="CM51" s="543"/>
      <c r="CN51" s="544"/>
      <c r="CO51" s="544"/>
      <c r="CP51" s="544"/>
      <c r="CQ51" s="545"/>
      <c r="CR51" s="543"/>
      <c r="CS51" s="544"/>
      <c r="CT51" s="544"/>
      <c r="CU51" s="544"/>
      <c r="CV51" s="545"/>
      <c r="CW51" s="543"/>
      <c r="CX51" s="544"/>
      <c r="CY51" s="544"/>
      <c r="CZ51" s="544"/>
      <c r="DA51" s="545"/>
      <c r="DB51" s="543"/>
      <c r="DC51" s="544"/>
      <c r="DD51" s="544"/>
      <c r="DE51" s="544"/>
      <c r="DF51" s="545"/>
      <c r="DG51" s="543"/>
      <c r="DH51" s="544"/>
      <c r="DI51" s="544"/>
      <c r="DJ51" s="544"/>
      <c r="DK51" s="545"/>
      <c r="DL51" s="543"/>
      <c r="DM51" s="544"/>
      <c r="DN51" s="544"/>
      <c r="DO51" s="544"/>
      <c r="DP51" s="545"/>
      <c r="DQ51" s="543"/>
      <c r="DR51" s="544"/>
      <c r="DS51" s="544"/>
      <c r="DT51" s="544"/>
      <c r="DU51" s="545"/>
      <c r="DV51" s="540"/>
      <c r="DW51" s="541"/>
      <c r="DX51" s="541"/>
      <c r="DY51" s="541"/>
      <c r="DZ51" s="546"/>
      <c r="EA51" s="468"/>
    </row>
    <row r="52" spans="1:131" ht="26.25" customHeight="1">
      <c r="A52" s="525">
        <v>25</v>
      </c>
      <c r="B52" s="526"/>
      <c r="C52" s="527"/>
      <c r="D52" s="527"/>
      <c r="E52" s="527"/>
      <c r="F52" s="527"/>
      <c r="G52" s="527"/>
      <c r="H52" s="527"/>
      <c r="I52" s="527"/>
      <c r="J52" s="527"/>
      <c r="K52" s="527"/>
      <c r="L52" s="527"/>
      <c r="M52" s="527"/>
      <c r="N52" s="527"/>
      <c r="O52" s="527"/>
      <c r="P52" s="528"/>
      <c r="Q52" s="595"/>
      <c r="R52" s="596"/>
      <c r="S52" s="596"/>
      <c r="T52" s="596"/>
      <c r="U52" s="596"/>
      <c r="V52" s="596"/>
      <c r="W52" s="596"/>
      <c r="X52" s="596"/>
      <c r="Y52" s="596"/>
      <c r="Z52" s="596"/>
      <c r="AA52" s="596"/>
      <c r="AB52" s="596"/>
      <c r="AC52" s="596"/>
      <c r="AD52" s="596"/>
      <c r="AE52" s="597"/>
      <c r="AF52" s="532"/>
      <c r="AG52" s="533"/>
      <c r="AH52" s="533"/>
      <c r="AI52" s="533"/>
      <c r="AJ52" s="534"/>
      <c r="AK52" s="598"/>
      <c r="AL52" s="596"/>
      <c r="AM52" s="596"/>
      <c r="AN52" s="596"/>
      <c r="AO52" s="596"/>
      <c r="AP52" s="596"/>
      <c r="AQ52" s="596"/>
      <c r="AR52" s="596"/>
      <c r="AS52" s="596"/>
      <c r="AT52" s="596"/>
      <c r="AU52" s="596"/>
      <c r="AV52" s="596"/>
      <c r="AW52" s="596"/>
      <c r="AX52" s="596"/>
      <c r="AY52" s="596"/>
      <c r="AZ52" s="599"/>
      <c r="BA52" s="599"/>
      <c r="BB52" s="599"/>
      <c r="BC52" s="599"/>
      <c r="BD52" s="599"/>
      <c r="BE52" s="593"/>
      <c r="BF52" s="593"/>
      <c r="BG52" s="593"/>
      <c r="BH52" s="593"/>
      <c r="BI52" s="594"/>
      <c r="BJ52" s="475"/>
      <c r="BK52" s="475"/>
      <c r="BL52" s="475"/>
      <c r="BM52" s="475"/>
      <c r="BN52" s="475"/>
      <c r="BO52" s="573"/>
      <c r="BP52" s="573"/>
      <c r="BQ52" s="525">
        <v>46</v>
      </c>
      <c r="BR52" s="539"/>
      <c r="BS52" s="540"/>
      <c r="BT52" s="541"/>
      <c r="BU52" s="541"/>
      <c r="BV52" s="541"/>
      <c r="BW52" s="541"/>
      <c r="BX52" s="541"/>
      <c r="BY52" s="541"/>
      <c r="BZ52" s="541"/>
      <c r="CA52" s="541"/>
      <c r="CB52" s="541"/>
      <c r="CC52" s="541"/>
      <c r="CD52" s="541"/>
      <c r="CE52" s="541"/>
      <c r="CF52" s="541"/>
      <c r="CG52" s="542"/>
      <c r="CH52" s="543"/>
      <c r="CI52" s="544"/>
      <c r="CJ52" s="544"/>
      <c r="CK52" s="544"/>
      <c r="CL52" s="545"/>
      <c r="CM52" s="543"/>
      <c r="CN52" s="544"/>
      <c r="CO52" s="544"/>
      <c r="CP52" s="544"/>
      <c r="CQ52" s="545"/>
      <c r="CR52" s="543"/>
      <c r="CS52" s="544"/>
      <c r="CT52" s="544"/>
      <c r="CU52" s="544"/>
      <c r="CV52" s="545"/>
      <c r="CW52" s="543"/>
      <c r="CX52" s="544"/>
      <c r="CY52" s="544"/>
      <c r="CZ52" s="544"/>
      <c r="DA52" s="545"/>
      <c r="DB52" s="543"/>
      <c r="DC52" s="544"/>
      <c r="DD52" s="544"/>
      <c r="DE52" s="544"/>
      <c r="DF52" s="545"/>
      <c r="DG52" s="543"/>
      <c r="DH52" s="544"/>
      <c r="DI52" s="544"/>
      <c r="DJ52" s="544"/>
      <c r="DK52" s="545"/>
      <c r="DL52" s="543"/>
      <c r="DM52" s="544"/>
      <c r="DN52" s="544"/>
      <c r="DO52" s="544"/>
      <c r="DP52" s="545"/>
      <c r="DQ52" s="543"/>
      <c r="DR52" s="544"/>
      <c r="DS52" s="544"/>
      <c r="DT52" s="544"/>
      <c r="DU52" s="545"/>
      <c r="DV52" s="540"/>
      <c r="DW52" s="541"/>
      <c r="DX52" s="541"/>
      <c r="DY52" s="541"/>
      <c r="DZ52" s="546"/>
      <c r="EA52" s="468"/>
    </row>
    <row r="53" spans="1:131" ht="26.25" customHeight="1">
      <c r="A53" s="525">
        <v>26</v>
      </c>
      <c r="B53" s="526"/>
      <c r="C53" s="527"/>
      <c r="D53" s="527"/>
      <c r="E53" s="527"/>
      <c r="F53" s="527"/>
      <c r="G53" s="527"/>
      <c r="H53" s="527"/>
      <c r="I53" s="527"/>
      <c r="J53" s="527"/>
      <c r="K53" s="527"/>
      <c r="L53" s="527"/>
      <c r="M53" s="527"/>
      <c r="N53" s="527"/>
      <c r="O53" s="527"/>
      <c r="P53" s="528"/>
      <c r="Q53" s="595"/>
      <c r="R53" s="596"/>
      <c r="S53" s="596"/>
      <c r="T53" s="596"/>
      <c r="U53" s="596"/>
      <c r="V53" s="596"/>
      <c r="W53" s="596"/>
      <c r="X53" s="596"/>
      <c r="Y53" s="596"/>
      <c r="Z53" s="596"/>
      <c r="AA53" s="596"/>
      <c r="AB53" s="596"/>
      <c r="AC53" s="596"/>
      <c r="AD53" s="596"/>
      <c r="AE53" s="597"/>
      <c r="AF53" s="532"/>
      <c r="AG53" s="533"/>
      <c r="AH53" s="533"/>
      <c r="AI53" s="533"/>
      <c r="AJ53" s="534"/>
      <c r="AK53" s="598"/>
      <c r="AL53" s="596"/>
      <c r="AM53" s="596"/>
      <c r="AN53" s="596"/>
      <c r="AO53" s="596"/>
      <c r="AP53" s="596"/>
      <c r="AQ53" s="596"/>
      <c r="AR53" s="596"/>
      <c r="AS53" s="596"/>
      <c r="AT53" s="596"/>
      <c r="AU53" s="596"/>
      <c r="AV53" s="596"/>
      <c r="AW53" s="596"/>
      <c r="AX53" s="596"/>
      <c r="AY53" s="596"/>
      <c r="AZ53" s="599"/>
      <c r="BA53" s="599"/>
      <c r="BB53" s="599"/>
      <c r="BC53" s="599"/>
      <c r="BD53" s="599"/>
      <c r="BE53" s="593"/>
      <c r="BF53" s="593"/>
      <c r="BG53" s="593"/>
      <c r="BH53" s="593"/>
      <c r="BI53" s="594"/>
      <c r="BJ53" s="475"/>
      <c r="BK53" s="475"/>
      <c r="BL53" s="475"/>
      <c r="BM53" s="475"/>
      <c r="BN53" s="475"/>
      <c r="BO53" s="573"/>
      <c r="BP53" s="573"/>
      <c r="BQ53" s="525">
        <v>47</v>
      </c>
      <c r="BR53" s="539"/>
      <c r="BS53" s="540"/>
      <c r="BT53" s="541"/>
      <c r="BU53" s="541"/>
      <c r="BV53" s="541"/>
      <c r="BW53" s="541"/>
      <c r="BX53" s="541"/>
      <c r="BY53" s="541"/>
      <c r="BZ53" s="541"/>
      <c r="CA53" s="541"/>
      <c r="CB53" s="541"/>
      <c r="CC53" s="541"/>
      <c r="CD53" s="541"/>
      <c r="CE53" s="541"/>
      <c r="CF53" s="541"/>
      <c r="CG53" s="542"/>
      <c r="CH53" s="543"/>
      <c r="CI53" s="544"/>
      <c r="CJ53" s="544"/>
      <c r="CK53" s="544"/>
      <c r="CL53" s="545"/>
      <c r="CM53" s="543"/>
      <c r="CN53" s="544"/>
      <c r="CO53" s="544"/>
      <c r="CP53" s="544"/>
      <c r="CQ53" s="545"/>
      <c r="CR53" s="543"/>
      <c r="CS53" s="544"/>
      <c r="CT53" s="544"/>
      <c r="CU53" s="544"/>
      <c r="CV53" s="545"/>
      <c r="CW53" s="543"/>
      <c r="CX53" s="544"/>
      <c r="CY53" s="544"/>
      <c r="CZ53" s="544"/>
      <c r="DA53" s="545"/>
      <c r="DB53" s="543"/>
      <c r="DC53" s="544"/>
      <c r="DD53" s="544"/>
      <c r="DE53" s="544"/>
      <c r="DF53" s="545"/>
      <c r="DG53" s="543"/>
      <c r="DH53" s="544"/>
      <c r="DI53" s="544"/>
      <c r="DJ53" s="544"/>
      <c r="DK53" s="545"/>
      <c r="DL53" s="543"/>
      <c r="DM53" s="544"/>
      <c r="DN53" s="544"/>
      <c r="DO53" s="544"/>
      <c r="DP53" s="545"/>
      <c r="DQ53" s="543"/>
      <c r="DR53" s="544"/>
      <c r="DS53" s="544"/>
      <c r="DT53" s="544"/>
      <c r="DU53" s="545"/>
      <c r="DV53" s="540"/>
      <c r="DW53" s="541"/>
      <c r="DX53" s="541"/>
      <c r="DY53" s="541"/>
      <c r="DZ53" s="546"/>
      <c r="EA53" s="468"/>
    </row>
    <row r="54" spans="1:131" ht="26.25" customHeight="1">
      <c r="A54" s="525">
        <v>27</v>
      </c>
      <c r="B54" s="526"/>
      <c r="C54" s="527"/>
      <c r="D54" s="527"/>
      <c r="E54" s="527"/>
      <c r="F54" s="527"/>
      <c r="G54" s="527"/>
      <c r="H54" s="527"/>
      <c r="I54" s="527"/>
      <c r="J54" s="527"/>
      <c r="K54" s="527"/>
      <c r="L54" s="527"/>
      <c r="M54" s="527"/>
      <c r="N54" s="527"/>
      <c r="O54" s="527"/>
      <c r="P54" s="528"/>
      <c r="Q54" s="595"/>
      <c r="R54" s="596"/>
      <c r="S54" s="596"/>
      <c r="T54" s="596"/>
      <c r="U54" s="596"/>
      <c r="V54" s="596"/>
      <c r="W54" s="596"/>
      <c r="X54" s="596"/>
      <c r="Y54" s="596"/>
      <c r="Z54" s="596"/>
      <c r="AA54" s="596"/>
      <c r="AB54" s="596"/>
      <c r="AC54" s="596"/>
      <c r="AD54" s="596"/>
      <c r="AE54" s="597"/>
      <c r="AF54" s="532"/>
      <c r="AG54" s="533"/>
      <c r="AH54" s="533"/>
      <c r="AI54" s="533"/>
      <c r="AJ54" s="534"/>
      <c r="AK54" s="598"/>
      <c r="AL54" s="596"/>
      <c r="AM54" s="596"/>
      <c r="AN54" s="596"/>
      <c r="AO54" s="596"/>
      <c r="AP54" s="596"/>
      <c r="AQ54" s="596"/>
      <c r="AR54" s="596"/>
      <c r="AS54" s="596"/>
      <c r="AT54" s="596"/>
      <c r="AU54" s="596"/>
      <c r="AV54" s="596"/>
      <c r="AW54" s="596"/>
      <c r="AX54" s="596"/>
      <c r="AY54" s="596"/>
      <c r="AZ54" s="599"/>
      <c r="BA54" s="599"/>
      <c r="BB54" s="599"/>
      <c r="BC54" s="599"/>
      <c r="BD54" s="599"/>
      <c r="BE54" s="593"/>
      <c r="BF54" s="593"/>
      <c r="BG54" s="593"/>
      <c r="BH54" s="593"/>
      <c r="BI54" s="594"/>
      <c r="BJ54" s="475"/>
      <c r="BK54" s="475"/>
      <c r="BL54" s="475"/>
      <c r="BM54" s="475"/>
      <c r="BN54" s="475"/>
      <c r="BO54" s="573"/>
      <c r="BP54" s="573"/>
      <c r="BQ54" s="525">
        <v>48</v>
      </c>
      <c r="BR54" s="539"/>
      <c r="BS54" s="540"/>
      <c r="BT54" s="541"/>
      <c r="BU54" s="541"/>
      <c r="BV54" s="541"/>
      <c r="BW54" s="541"/>
      <c r="BX54" s="541"/>
      <c r="BY54" s="541"/>
      <c r="BZ54" s="541"/>
      <c r="CA54" s="541"/>
      <c r="CB54" s="541"/>
      <c r="CC54" s="541"/>
      <c r="CD54" s="541"/>
      <c r="CE54" s="541"/>
      <c r="CF54" s="541"/>
      <c r="CG54" s="542"/>
      <c r="CH54" s="543"/>
      <c r="CI54" s="544"/>
      <c r="CJ54" s="544"/>
      <c r="CK54" s="544"/>
      <c r="CL54" s="545"/>
      <c r="CM54" s="543"/>
      <c r="CN54" s="544"/>
      <c r="CO54" s="544"/>
      <c r="CP54" s="544"/>
      <c r="CQ54" s="545"/>
      <c r="CR54" s="543"/>
      <c r="CS54" s="544"/>
      <c r="CT54" s="544"/>
      <c r="CU54" s="544"/>
      <c r="CV54" s="545"/>
      <c r="CW54" s="543"/>
      <c r="CX54" s="544"/>
      <c r="CY54" s="544"/>
      <c r="CZ54" s="544"/>
      <c r="DA54" s="545"/>
      <c r="DB54" s="543"/>
      <c r="DC54" s="544"/>
      <c r="DD54" s="544"/>
      <c r="DE54" s="544"/>
      <c r="DF54" s="545"/>
      <c r="DG54" s="543"/>
      <c r="DH54" s="544"/>
      <c r="DI54" s="544"/>
      <c r="DJ54" s="544"/>
      <c r="DK54" s="545"/>
      <c r="DL54" s="543"/>
      <c r="DM54" s="544"/>
      <c r="DN54" s="544"/>
      <c r="DO54" s="544"/>
      <c r="DP54" s="545"/>
      <c r="DQ54" s="543"/>
      <c r="DR54" s="544"/>
      <c r="DS54" s="544"/>
      <c r="DT54" s="544"/>
      <c r="DU54" s="545"/>
      <c r="DV54" s="540"/>
      <c r="DW54" s="541"/>
      <c r="DX54" s="541"/>
      <c r="DY54" s="541"/>
      <c r="DZ54" s="546"/>
      <c r="EA54" s="468"/>
    </row>
    <row r="55" spans="1:131" ht="26.25" customHeight="1">
      <c r="A55" s="525">
        <v>28</v>
      </c>
      <c r="B55" s="526"/>
      <c r="C55" s="527"/>
      <c r="D55" s="527"/>
      <c r="E55" s="527"/>
      <c r="F55" s="527"/>
      <c r="G55" s="527"/>
      <c r="H55" s="527"/>
      <c r="I55" s="527"/>
      <c r="J55" s="527"/>
      <c r="K55" s="527"/>
      <c r="L55" s="527"/>
      <c r="M55" s="527"/>
      <c r="N55" s="527"/>
      <c r="O55" s="527"/>
      <c r="P55" s="528"/>
      <c r="Q55" s="595"/>
      <c r="R55" s="596"/>
      <c r="S55" s="596"/>
      <c r="T55" s="596"/>
      <c r="U55" s="596"/>
      <c r="V55" s="596"/>
      <c r="W55" s="596"/>
      <c r="X55" s="596"/>
      <c r="Y55" s="596"/>
      <c r="Z55" s="596"/>
      <c r="AA55" s="596"/>
      <c r="AB55" s="596"/>
      <c r="AC55" s="596"/>
      <c r="AD55" s="596"/>
      <c r="AE55" s="597"/>
      <c r="AF55" s="532"/>
      <c r="AG55" s="533"/>
      <c r="AH55" s="533"/>
      <c r="AI55" s="533"/>
      <c r="AJ55" s="534"/>
      <c r="AK55" s="598"/>
      <c r="AL55" s="596"/>
      <c r="AM55" s="596"/>
      <c r="AN55" s="596"/>
      <c r="AO55" s="596"/>
      <c r="AP55" s="596"/>
      <c r="AQ55" s="596"/>
      <c r="AR55" s="596"/>
      <c r="AS55" s="596"/>
      <c r="AT55" s="596"/>
      <c r="AU55" s="596"/>
      <c r="AV55" s="596"/>
      <c r="AW55" s="596"/>
      <c r="AX55" s="596"/>
      <c r="AY55" s="596"/>
      <c r="AZ55" s="599"/>
      <c r="BA55" s="599"/>
      <c r="BB55" s="599"/>
      <c r="BC55" s="599"/>
      <c r="BD55" s="599"/>
      <c r="BE55" s="593"/>
      <c r="BF55" s="593"/>
      <c r="BG55" s="593"/>
      <c r="BH55" s="593"/>
      <c r="BI55" s="594"/>
      <c r="BJ55" s="475"/>
      <c r="BK55" s="475"/>
      <c r="BL55" s="475"/>
      <c r="BM55" s="475"/>
      <c r="BN55" s="475"/>
      <c r="BO55" s="573"/>
      <c r="BP55" s="573"/>
      <c r="BQ55" s="525">
        <v>49</v>
      </c>
      <c r="BR55" s="539"/>
      <c r="BS55" s="540"/>
      <c r="BT55" s="541"/>
      <c r="BU55" s="541"/>
      <c r="BV55" s="541"/>
      <c r="BW55" s="541"/>
      <c r="BX55" s="541"/>
      <c r="BY55" s="541"/>
      <c r="BZ55" s="541"/>
      <c r="CA55" s="541"/>
      <c r="CB55" s="541"/>
      <c r="CC55" s="541"/>
      <c r="CD55" s="541"/>
      <c r="CE55" s="541"/>
      <c r="CF55" s="541"/>
      <c r="CG55" s="542"/>
      <c r="CH55" s="543"/>
      <c r="CI55" s="544"/>
      <c r="CJ55" s="544"/>
      <c r="CK55" s="544"/>
      <c r="CL55" s="545"/>
      <c r="CM55" s="543"/>
      <c r="CN55" s="544"/>
      <c r="CO55" s="544"/>
      <c r="CP55" s="544"/>
      <c r="CQ55" s="545"/>
      <c r="CR55" s="543"/>
      <c r="CS55" s="544"/>
      <c r="CT55" s="544"/>
      <c r="CU55" s="544"/>
      <c r="CV55" s="545"/>
      <c r="CW55" s="543"/>
      <c r="CX55" s="544"/>
      <c r="CY55" s="544"/>
      <c r="CZ55" s="544"/>
      <c r="DA55" s="545"/>
      <c r="DB55" s="543"/>
      <c r="DC55" s="544"/>
      <c r="DD55" s="544"/>
      <c r="DE55" s="544"/>
      <c r="DF55" s="545"/>
      <c r="DG55" s="543"/>
      <c r="DH55" s="544"/>
      <c r="DI55" s="544"/>
      <c r="DJ55" s="544"/>
      <c r="DK55" s="545"/>
      <c r="DL55" s="543"/>
      <c r="DM55" s="544"/>
      <c r="DN55" s="544"/>
      <c r="DO55" s="544"/>
      <c r="DP55" s="545"/>
      <c r="DQ55" s="543"/>
      <c r="DR55" s="544"/>
      <c r="DS55" s="544"/>
      <c r="DT55" s="544"/>
      <c r="DU55" s="545"/>
      <c r="DV55" s="540"/>
      <c r="DW55" s="541"/>
      <c r="DX55" s="541"/>
      <c r="DY55" s="541"/>
      <c r="DZ55" s="546"/>
      <c r="EA55" s="468"/>
    </row>
    <row r="56" spans="1:131" ht="26.25" customHeight="1">
      <c r="A56" s="525">
        <v>29</v>
      </c>
      <c r="B56" s="526"/>
      <c r="C56" s="527"/>
      <c r="D56" s="527"/>
      <c r="E56" s="527"/>
      <c r="F56" s="527"/>
      <c r="G56" s="527"/>
      <c r="H56" s="527"/>
      <c r="I56" s="527"/>
      <c r="J56" s="527"/>
      <c r="K56" s="527"/>
      <c r="L56" s="527"/>
      <c r="M56" s="527"/>
      <c r="N56" s="527"/>
      <c r="O56" s="527"/>
      <c r="P56" s="528"/>
      <c r="Q56" s="595"/>
      <c r="R56" s="596"/>
      <c r="S56" s="596"/>
      <c r="T56" s="596"/>
      <c r="U56" s="596"/>
      <c r="V56" s="596"/>
      <c r="W56" s="596"/>
      <c r="X56" s="596"/>
      <c r="Y56" s="596"/>
      <c r="Z56" s="596"/>
      <c r="AA56" s="596"/>
      <c r="AB56" s="596"/>
      <c r="AC56" s="596"/>
      <c r="AD56" s="596"/>
      <c r="AE56" s="597"/>
      <c r="AF56" s="532"/>
      <c r="AG56" s="533"/>
      <c r="AH56" s="533"/>
      <c r="AI56" s="533"/>
      <c r="AJ56" s="534"/>
      <c r="AK56" s="598"/>
      <c r="AL56" s="596"/>
      <c r="AM56" s="596"/>
      <c r="AN56" s="596"/>
      <c r="AO56" s="596"/>
      <c r="AP56" s="596"/>
      <c r="AQ56" s="596"/>
      <c r="AR56" s="596"/>
      <c r="AS56" s="596"/>
      <c r="AT56" s="596"/>
      <c r="AU56" s="596"/>
      <c r="AV56" s="596"/>
      <c r="AW56" s="596"/>
      <c r="AX56" s="596"/>
      <c r="AY56" s="596"/>
      <c r="AZ56" s="599"/>
      <c r="BA56" s="599"/>
      <c r="BB56" s="599"/>
      <c r="BC56" s="599"/>
      <c r="BD56" s="599"/>
      <c r="BE56" s="593"/>
      <c r="BF56" s="593"/>
      <c r="BG56" s="593"/>
      <c r="BH56" s="593"/>
      <c r="BI56" s="594"/>
      <c r="BJ56" s="475"/>
      <c r="BK56" s="475"/>
      <c r="BL56" s="475"/>
      <c r="BM56" s="475"/>
      <c r="BN56" s="475"/>
      <c r="BO56" s="573"/>
      <c r="BP56" s="573"/>
      <c r="BQ56" s="525">
        <v>50</v>
      </c>
      <c r="BR56" s="539"/>
      <c r="BS56" s="540"/>
      <c r="BT56" s="541"/>
      <c r="BU56" s="541"/>
      <c r="BV56" s="541"/>
      <c r="BW56" s="541"/>
      <c r="BX56" s="541"/>
      <c r="BY56" s="541"/>
      <c r="BZ56" s="541"/>
      <c r="CA56" s="541"/>
      <c r="CB56" s="541"/>
      <c r="CC56" s="541"/>
      <c r="CD56" s="541"/>
      <c r="CE56" s="541"/>
      <c r="CF56" s="541"/>
      <c r="CG56" s="542"/>
      <c r="CH56" s="543"/>
      <c r="CI56" s="544"/>
      <c r="CJ56" s="544"/>
      <c r="CK56" s="544"/>
      <c r="CL56" s="545"/>
      <c r="CM56" s="543"/>
      <c r="CN56" s="544"/>
      <c r="CO56" s="544"/>
      <c r="CP56" s="544"/>
      <c r="CQ56" s="545"/>
      <c r="CR56" s="543"/>
      <c r="CS56" s="544"/>
      <c r="CT56" s="544"/>
      <c r="CU56" s="544"/>
      <c r="CV56" s="545"/>
      <c r="CW56" s="543"/>
      <c r="CX56" s="544"/>
      <c r="CY56" s="544"/>
      <c r="CZ56" s="544"/>
      <c r="DA56" s="545"/>
      <c r="DB56" s="543"/>
      <c r="DC56" s="544"/>
      <c r="DD56" s="544"/>
      <c r="DE56" s="544"/>
      <c r="DF56" s="545"/>
      <c r="DG56" s="543"/>
      <c r="DH56" s="544"/>
      <c r="DI56" s="544"/>
      <c r="DJ56" s="544"/>
      <c r="DK56" s="545"/>
      <c r="DL56" s="543"/>
      <c r="DM56" s="544"/>
      <c r="DN56" s="544"/>
      <c r="DO56" s="544"/>
      <c r="DP56" s="545"/>
      <c r="DQ56" s="543"/>
      <c r="DR56" s="544"/>
      <c r="DS56" s="544"/>
      <c r="DT56" s="544"/>
      <c r="DU56" s="545"/>
      <c r="DV56" s="540"/>
      <c r="DW56" s="541"/>
      <c r="DX56" s="541"/>
      <c r="DY56" s="541"/>
      <c r="DZ56" s="546"/>
      <c r="EA56" s="468"/>
    </row>
    <row r="57" spans="1:131" ht="26.25" customHeight="1">
      <c r="A57" s="525">
        <v>30</v>
      </c>
      <c r="B57" s="526"/>
      <c r="C57" s="527"/>
      <c r="D57" s="527"/>
      <c r="E57" s="527"/>
      <c r="F57" s="527"/>
      <c r="G57" s="527"/>
      <c r="H57" s="527"/>
      <c r="I57" s="527"/>
      <c r="J57" s="527"/>
      <c r="K57" s="527"/>
      <c r="L57" s="527"/>
      <c r="M57" s="527"/>
      <c r="N57" s="527"/>
      <c r="O57" s="527"/>
      <c r="P57" s="528"/>
      <c r="Q57" s="595"/>
      <c r="R57" s="596"/>
      <c r="S57" s="596"/>
      <c r="T57" s="596"/>
      <c r="U57" s="596"/>
      <c r="V57" s="596"/>
      <c r="W57" s="596"/>
      <c r="X57" s="596"/>
      <c r="Y57" s="596"/>
      <c r="Z57" s="596"/>
      <c r="AA57" s="596"/>
      <c r="AB57" s="596"/>
      <c r="AC57" s="596"/>
      <c r="AD57" s="596"/>
      <c r="AE57" s="597"/>
      <c r="AF57" s="532"/>
      <c r="AG57" s="533"/>
      <c r="AH57" s="533"/>
      <c r="AI57" s="533"/>
      <c r="AJ57" s="534"/>
      <c r="AK57" s="598"/>
      <c r="AL57" s="596"/>
      <c r="AM57" s="596"/>
      <c r="AN57" s="596"/>
      <c r="AO57" s="596"/>
      <c r="AP57" s="596"/>
      <c r="AQ57" s="596"/>
      <c r="AR57" s="596"/>
      <c r="AS57" s="596"/>
      <c r="AT57" s="596"/>
      <c r="AU57" s="596"/>
      <c r="AV57" s="596"/>
      <c r="AW57" s="596"/>
      <c r="AX57" s="596"/>
      <c r="AY57" s="596"/>
      <c r="AZ57" s="599"/>
      <c r="BA57" s="599"/>
      <c r="BB57" s="599"/>
      <c r="BC57" s="599"/>
      <c r="BD57" s="599"/>
      <c r="BE57" s="593"/>
      <c r="BF57" s="593"/>
      <c r="BG57" s="593"/>
      <c r="BH57" s="593"/>
      <c r="BI57" s="594"/>
      <c r="BJ57" s="475"/>
      <c r="BK57" s="475"/>
      <c r="BL57" s="475"/>
      <c r="BM57" s="475"/>
      <c r="BN57" s="475"/>
      <c r="BO57" s="573"/>
      <c r="BP57" s="573"/>
      <c r="BQ57" s="525">
        <v>51</v>
      </c>
      <c r="BR57" s="539"/>
      <c r="BS57" s="540"/>
      <c r="BT57" s="541"/>
      <c r="BU57" s="541"/>
      <c r="BV57" s="541"/>
      <c r="BW57" s="541"/>
      <c r="BX57" s="541"/>
      <c r="BY57" s="541"/>
      <c r="BZ57" s="541"/>
      <c r="CA57" s="541"/>
      <c r="CB57" s="541"/>
      <c r="CC57" s="541"/>
      <c r="CD57" s="541"/>
      <c r="CE57" s="541"/>
      <c r="CF57" s="541"/>
      <c r="CG57" s="542"/>
      <c r="CH57" s="543"/>
      <c r="CI57" s="544"/>
      <c r="CJ57" s="544"/>
      <c r="CK57" s="544"/>
      <c r="CL57" s="545"/>
      <c r="CM57" s="543"/>
      <c r="CN57" s="544"/>
      <c r="CO57" s="544"/>
      <c r="CP57" s="544"/>
      <c r="CQ57" s="545"/>
      <c r="CR57" s="543"/>
      <c r="CS57" s="544"/>
      <c r="CT57" s="544"/>
      <c r="CU57" s="544"/>
      <c r="CV57" s="545"/>
      <c r="CW57" s="543"/>
      <c r="CX57" s="544"/>
      <c r="CY57" s="544"/>
      <c r="CZ57" s="544"/>
      <c r="DA57" s="545"/>
      <c r="DB57" s="543"/>
      <c r="DC57" s="544"/>
      <c r="DD57" s="544"/>
      <c r="DE57" s="544"/>
      <c r="DF57" s="545"/>
      <c r="DG57" s="543"/>
      <c r="DH57" s="544"/>
      <c r="DI57" s="544"/>
      <c r="DJ57" s="544"/>
      <c r="DK57" s="545"/>
      <c r="DL57" s="543"/>
      <c r="DM57" s="544"/>
      <c r="DN57" s="544"/>
      <c r="DO57" s="544"/>
      <c r="DP57" s="545"/>
      <c r="DQ57" s="543"/>
      <c r="DR57" s="544"/>
      <c r="DS57" s="544"/>
      <c r="DT57" s="544"/>
      <c r="DU57" s="545"/>
      <c r="DV57" s="540"/>
      <c r="DW57" s="541"/>
      <c r="DX57" s="541"/>
      <c r="DY57" s="541"/>
      <c r="DZ57" s="546"/>
      <c r="EA57" s="468"/>
    </row>
    <row r="58" spans="1:131" ht="26.25" customHeight="1">
      <c r="A58" s="525">
        <v>31</v>
      </c>
      <c r="B58" s="526"/>
      <c r="C58" s="527"/>
      <c r="D58" s="527"/>
      <c r="E58" s="527"/>
      <c r="F58" s="527"/>
      <c r="G58" s="527"/>
      <c r="H58" s="527"/>
      <c r="I58" s="527"/>
      <c r="J58" s="527"/>
      <c r="K58" s="527"/>
      <c r="L58" s="527"/>
      <c r="M58" s="527"/>
      <c r="N58" s="527"/>
      <c r="O58" s="527"/>
      <c r="P58" s="528"/>
      <c r="Q58" s="595"/>
      <c r="R58" s="596"/>
      <c r="S58" s="596"/>
      <c r="T58" s="596"/>
      <c r="U58" s="596"/>
      <c r="V58" s="596"/>
      <c r="W58" s="596"/>
      <c r="X58" s="596"/>
      <c r="Y58" s="596"/>
      <c r="Z58" s="596"/>
      <c r="AA58" s="596"/>
      <c r="AB58" s="596"/>
      <c r="AC58" s="596"/>
      <c r="AD58" s="596"/>
      <c r="AE58" s="597"/>
      <c r="AF58" s="532"/>
      <c r="AG58" s="533"/>
      <c r="AH58" s="533"/>
      <c r="AI58" s="533"/>
      <c r="AJ58" s="534"/>
      <c r="AK58" s="598"/>
      <c r="AL58" s="596"/>
      <c r="AM58" s="596"/>
      <c r="AN58" s="596"/>
      <c r="AO58" s="596"/>
      <c r="AP58" s="596"/>
      <c r="AQ58" s="596"/>
      <c r="AR58" s="596"/>
      <c r="AS58" s="596"/>
      <c r="AT58" s="596"/>
      <c r="AU58" s="596"/>
      <c r="AV58" s="596"/>
      <c r="AW58" s="596"/>
      <c r="AX58" s="596"/>
      <c r="AY58" s="596"/>
      <c r="AZ58" s="599"/>
      <c r="BA58" s="599"/>
      <c r="BB58" s="599"/>
      <c r="BC58" s="599"/>
      <c r="BD58" s="599"/>
      <c r="BE58" s="593"/>
      <c r="BF58" s="593"/>
      <c r="BG58" s="593"/>
      <c r="BH58" s="593"/>
      <c r="BI58" s="594"/>
      <c r="BJ58" s="475"/>
      <c r="BK58" s="475"/>
      <c r="BL58" s="475"/>
      <c r="BM58" s="475"/>
      <c r="BN58" s="475"/>
      <c r="BO58" s="573"/>
      <c r="BP58" s="573"/>
      <c r="BQ58" s="525">
        <v>52</v>
      </c>
      <c r="BR58" s="539"/>
      <c r="BS58" s="540"/>
      <c r="BT58" s="541"/>
      <c r="BU58" s="541"/>
      <c r="BV58" s="541"/>
      <c r="BW58" s="541"/>
      <c r="BX58" s="541"/>
      <c r="BY58" s="541"/>
      <c r="BZ58" s="541"/>
      <c r="CA58" s="541"/>
      <c r="CB58" s="541"/>
      <c r="CC58" s="541"/>
      <c r="CD58" s="541"/>
      <c r="CE58" s="541"/>
      <c r="CF58" s="541"/>
      <c r="CG58" s="542"/>
      <c r="CH58" s="543"/>
      <c r="CI58" s="544"/>
      <c r="CJ58" s="544"/>
      <c r="CK58" s="544"/>
      <c r="CL58" s="545"/>
      <c r="CM58" s="543"/>
      <c r="CN58" s="544"/>
      <c r="CO58" s="544"/>
      <c r="CP58" s="544"/>
      <c r="CQ58" s="545"/>
      <c r="CR58" s="543"/>
      <c r="CS58" s="544"/>
      <c r="CT58" s="544"/>
      <c r="CU58" s="544"/>
      <c r="CV58" s="545"/>
      <c r="CW58" s="543"/>
      <c r="CX58" s="544"/>
      <c r="CY58" s="544"/>
      <c r="CZ58" s="544"/>
      <c r="DA58" s="545"/>
      <c r="DB58" s="543"/>
      <c r="DC58" s="544"/>
      <c r="DD58" s="544"/>
      <c r="DE58" s="544"/>
      <c r="DF58" s="545"/>
      <c r="DG58" s="543"/>
      <c r="DH58" s="544"/>
      <c r="DI58" s="544"/>
      <c r="DJ58" s="544"/>
      <c r="DK58" s="545"/>
      <c r="DL58" s="543"/>
      <c r="DM58" s="544"/>
      <c r="DN58" s="544"/>
      <c r="DO58" s="544"/>
      <c r="DP58" s="545"/>
      <c r="DQ58" s="543"/>
      <c r="DR58" s="544"/>
      <c r="DS58" s="544"/>
      <c r="DT58" s="544"/>
      <c r="DU58" s="545"/>
      <c r="DV58" s="540"/>
      <c r="DW58" s="541"/>
      <c r="DX58" s="541"/>
      <c r="DY58" s="541"/>
      <c r="DZ58" s="546"/>
      <c r="EA58" s="468"/>
    </row>
    <row r="59" spans="1:131" ht="26.25" customHeight="1">
      <c r="A59" s="525">
        <v>32</v>
      </c>
      <c r="B59" s="526"/>
      <c r="C59" s="527"/>
      <c r="D59" s="527"/>
      <c r="E59" s="527"/>
      <c r="F59" s="527"/>
      <c r="G59" s="527"/>
      <c r="H59" s="527"/>
      <c r="I59" s="527"/>
      <c r="J59" s="527"/>
      <c r="K59" s="527"/>
      <c r="L59" s="527"/>
      <c r="M59" s="527"/>
      <c r="N59" s="527"/>
      <c r="O59" s="527"/>
      <c r="P59" s="528"/>
      <c r="Q59" s="595"/>
      <c r="R59" s="596"/>
      <c r="S59" s="596"/>
      <c r="T59" s="596"/>
      <c r="U59" s="596"/>
      <c r="V59" s="596"/>
      <c r="W59" s="596"/>
      <c r="X59" s="596"/>
      <c r="Y59" s="596"/>
      <c r="Z59" s="596"/>
      <c r="AA59" s="596"/>
      <c r="AB59" s="596"/>
      <c r="AC59" s="596"/>
      <c r="AD59" s="596"/>
      <c r="AE59" s="597"/>
      <c r="AF59" s="532"/>
      <c r="AG59" s="533"/>
      <c r="AH59" s="533"/>
      <c r="AI59" s="533"/>
      <c r="AJ59" s="534"/>
      <c r="AK59" s="598"/>
      <c r="AL59" s="596"/>
      <c r="AM59" s="596"/>
      <c r="AN59" s="596"/>
      <c r="AO59" s="596"/>
      <c r="AP59" s="596"/>
      <c r="AQ59" s="596"/>
      <c r="AR59" s="596"/>
      <c r="AS59" s="596"/>
      <c r="AT59" s="596"/>
      <c r="AU59" s="596"/>
      <c r="AV59" s="596"/>
      <c r="AW59" s="596"/>
      <c r="AX59" s="596"/>
      <c r="AY59" s="596"/>
      <c r="AZ59" s="599"/>
      <c r="BA59" s="599"/>
      <c r="BB59" s="599"/>
      <c r="BC59" s="599"/>
      <c r="BD59" s="599"/>
      <c r="BE59" s="593"/>
      <c r="BF59" s="593"/>
      <c r="BG59" s="593"/>
      <c r="BH59" s="593"/>
      <c r="BI59" s="594"/>
      <c r="BJ59" s="475"/>
      <c r="BK59" s="475"/>
      <c r="BL59" s="475"/>
      <c r="BM59" s="475"/>
      <c r="BN59" s="475"/>
      <c r="BO59" s="573"/>
      <c r="BP59" s="573"/>
      <c r="BQ59" s="525">
        <v>53</v>
      </c>
      <c r="BR59" s="539"/>
      <c r="BS59" s="540"/>
      <c r="BT59" s="541"/>
      <c r="BU59" s="541"/>
      <c r="BV59" s="541"/>
      <c r="BW59" s="541"/>
      <c r="BX59" s="541"/>
      <c r="BY59" s="541"/>
      <c r="BZ59" s="541"/>
      <c r="CA59" s="541"/>
      <c r="CB59" s="541"/>
      <c r="CC59" s="541"/>
      <c r="CD59" s="541"/>
      <c r="CE59" s="541"/>
      <c r="CF59" s="541"/>
      <c r="CG59" s="542"/>
      <c r="CH59" s="543"/>
      <c r="CI59" s="544"/>
      <c r="CJ59" s="544"/>
      <c r="CK59" s="544"/>
      <c r="CL59" s="545"/>
      <c r="CM59" s="543"/>
      <c r="CN59" s="544"/>
      <c r="CO59" s="544"/>
      <c r="CP59" s="544"/>
      <c r="CQ59" s="545"/>
      <c r="CR59" s="543"/>
      <c r="CS59" s="544"/>
      <c r="CT59" s="544"/>
      <c r="CU59" s="544"/>
      <c r="CV59" s="545"/>
      <c r="CW59" s="543"/>
      <c r="CX59" s="544"/>
      <c r="CY59" s="544"/>
      <c r="CZ59" s="544"/>
      <c r="DA59" s="545"/>
      <c r="DB59" s="543"/>
      <c r="DC59" s="544"/>
      <c r="DD59" s="544"/>
      <c r="DE59" s="544"/>
      <c r="DF59" s="545"/>
      <c r="DG59" s="543"/>
      <c r="DH59" s="544"/>
      <c r="DI59" s="544"/>
      <c r="DJ59" s="544"/>
      <c r="DK59" s="545"/>
      <c r="DL59" s="543"/>
      <c r="DM59" s="544"/>
      <c r="DN59" s="544"/>
      <c r="DO59" s="544"/>
      <c r="DP59" s="545"/>
      <c r="DQ59" s="543"/>
      <c r="DR59" s="544"/>
      <c r="DS59" s="544"/>
      <c r="DT59" s="544"/>
      <c r="DU59" s="545"/>
      <c r="DV59" s="540"/>
      <c r="DW59" s="541"/>
      <c r="DX59" s="541"/>
      <c r="DY59" s="541"/>
      <c r="DZ59" s="546"/>
      <c r="EA59" s="468"/>
    </row>
    <row r="60" spans="1:131" ht="26.25" customHeight="1">
      <c r="A60" s="525">
        <v>33</v>
      </c>
      <c r="B60" s="526"/>
      <c r="C60" s="527"/>
      <c r="D60" s="527"/>
      <c r="E60" s="527"/>
      <c r="F60" s="527"/>
      <c r="G60" s="527"/>
      <c r="H60" s="527"/>
      <c r="I60" s="527"/>
      <c r="J60" s="527"/>
      <c r="K60" s="527"/>
      <c r="L60" s="527"/>
      <c r="M60" s="527"/>
      <c r="N60" s="527"/>
      <c r="O60" s="527"/>
      <c r="P60" s="528"/>
      <c r="Q60" s="595"/>
      <c r="R60" s="596"/>
      <c r="S60" s="596"/>
      <c r="T60" s="596"/>
      <c r="U60" s="596"/>
      <c r="V60" s="596"/>
      <c r="W60" s="596"/>
      <c r="X60" s="596"/>
      <c r="Y60" s="596"/>
      <c r="Z60" s="596"/>
      <c r="AA60" s="596"/>
      <c r="AB60" s="596"/>
      <c r="AC60" s="596"/>
      <c r="AD60" s="596"/>
      <c r="AE60" s="597"/>
      <c r="AF60" s="532"/>
      <c r="AG60" s="533"/>
      <c r="AH60" s="533"/>
      <c r="AI60" s="533"/>
      <c r="AJ60" s="534"/>
      <c r="AK60" s="598"/>
      <c r="AL60" s="596"/>
      <c r="AM60" s="596"/>
      <c r="AN60" s="596"/>
      <c r="AO60" s="596"/>
      <c r="AP60" s="596"/>
      <c r="AQ60" s="596"/>
      <c r="AR60" s="596"/>
      <c r="AS60" s="596"/>
      <c r="AT60" s="596"/>
      <c r="AU60" s="596"/>
      <c r="AV60" s="596"/>
      <c r="AW60" s="596"/>
      <c r="AX60" s="596"/>
      <c r="AY60" s="596"/>
      <c r="AZ60" s="599"/>
      <c r="BA60" s="599"/>
      <c r="BB60" s="599"/>
      <c r="BC60" s="599"/>
      <c r="BD60" s="599"/>
      <c r="BE60" s="593"/>
      <c r="BF60" s="593"/>
      <c r="BG60" s="593"/>
      <c r="BH60" s="593"/>
      <c r="BI60" s="594"/>
      <c r="BJ60" s="475"/>
      <c r="BK60" s="475"/>
      <c r="BL60" s="475"/>
      <c r="BM60" s="475"/>
      <c r="BN60" s="475"/>
      <c r="BO60" s="573"/>
      <c r="BP60" s="573"/>
      <c r="BQ60" s="525">
        <v>54</v>
      </c>
      <c r="BR60" s="539"/>
      <c r="BS60" s="540"/>
      <c r="BT60" s="541"/>
      <c r="BU60" s="541"/>
      <c r="BV60" s="541"/>
      <c r="BW60" s="541"/>
      <c r="BX60" s="541"/>
      <c r="BY60" s="541"/>
      <c r="BZ60" s="541"/>
      <c r="CA60" s="541"/>
      <c r="CB60" s="541"/>
      <c r="CC60" s="541"/>
      <c r="CD60" s="541"/>
      <c r="CE60" s="541"/>
      <c r="CF60" s="541"/>
      <c r="CG60" s="542"/>
      <c r="CH60" s="543"/>
      <c r="CI60" s="544"/>
      <c r="CJ60" s="544"/>
      <c r="CK60" s="544"/>
      <c r="CL60" s="545"/>
      <c r="CM60" s="543"/>
      <c r="CN60" s="544"/>
      <c r="CO60" s="544"/>
      <c r="CP60" s="544"/>
      <c r="CQ60" s="545"/>
      <c r="CR60" s="543"/>
      <c r="CS60" s="544"/>
      <c r="CT60" s="544"/>
      <c r="CU60" s="544"/>
      <c r="CV60" s="545"/>
      <c r="CW60" s="543"/>
      <c r="CX60" s="544"/>
      <c r="CY60" s="544"/>
      <c r="CZ60" s="544"/>
      <c r="DA60" s="545"/>
      <c r="DB60" s="543"/>
      <c r="DC60" s="544"/>
      <c r="DD60" s="544"/>
      <c r="DE60" s="544"/>
      <c r="DF60" s="545"/>
      <c r="DG60" s="543"/>
      <c r="DH60" s="544"/>
      <c r="DI60" s="544"/>
      <c r="DJ60" s="544"/>
      <c r="DK60" s="545"/>
      <c r="DL60" s="543"/>
      <c r="DM60" s="544"/>
      <c r="DN60" s="544"/>
      <c r="DO60" s="544"/>
      <c r="DP60" s="545"/>
      <c r="DQ60" s="543"/>
      <c r="DR60" s="544"/>
      <c r="DS60" s="544"/>
      <c r="DT60" s="544"/>
      <c r="DU60" s="545"/>
      <c r="DV60" s="540"/>
      <c r="DW60" s="541"/>
      <c r="DX60" s="541"/>
      <c r="DY60" s="541"/>
      <c r="DZ60" s="546"/>
      <c r="EA60" s="468"/>
    </row>
    <row r="61" spans="1:131" ht="26.25" customHeight="1" thickBot="1">
      <c r="A61" s="525">
        <v>34</v>
      </c>
      <c r="B61" s="526"/>
      <c r="C61" s="527"/>
      <c r="D61" s="527"/>
      <c r="E61" s="527"/>
      <c r="F61" s="527"/>
      <c r="G61" s="527"/>
      <c r="H61" s="527"/>
      <c r="I61" s="527"/>
      <c r="J61" s="527"/>
      <c r="K61" s="527"/>
      <c r="L61" s="527"/>
      <c r="M61" s="527"/>
      <c r="N61" s="527"/>
      <c r="O61" s="527"/>
      <c r="P61" s="528"/>
      <c r="Q61" s="595"/>
      <c r="R61" s="596"/>
      <c r="S61" s="596"/>
      <c r="T61" s="596"/>
      <c r="U61" s="596"/>
      <c r="V61" s="596"/>
      <c r="W61" s="596"/>
      <c r="X61" s="596"/>
      <c r="Y61" s="596"/>
      <c r="Z61" s="596"/>
      <c r="AA61" s="596"/>
      <c r="AB61" s="596"/>
      <c r="AC61" s="596"/>
      <c r="AD61" s="596"/>
      <c r="AE61" s="597"/>
      <c r="AF61" s="532"/>
      <c r="AG61" s="533"/>
      <c r="AH61" s="533"/>
      <c r="AI61" s="533"/>
      <c r="AJ61" s="534"/>
      <c r="AK61" s="598"/>
      <c r="AL61" s="596"/>
      <c r="AM61" s="596"/>
      <c r="AN61" s="596"/>
      <c r="AO61" s="596"/>
      <c r="AP61" s="596"/>
      <c r="AQ61" s="596"/>
      <c r="AR61" s="596"/>
      <c r="AS61" s="596"/>
      <c r="AT61" s="596"/>
      <c r="AU61" s="596"/>
      <c r="AV61" s="596"/>
      <c r="AW61" s="596"/>
      <c r="AX61" s="596"/>
      <c r="AY61" s="596"/>
      <c r="AZ61" s="599"/>
      <c r="BA61" s="599"/>
      <c r="BB61" s="599"/>
      <c r="BC61" s="599"/>
      <c r="BD61" s="599"/>
      <c r="BE61" s="593"/>
      <c r="BF61" s="593"/>
      <c r="BG61" s="593"/>
      <c r="BH61" s="593"/>
      <c r="BI61" s="594"/>
      <c r="BJ61" s="475"/>
      <c r="BK61" s="475"/>
      <c r="BL61" s="475"/>
      <c r="BM61" s="475"/>
      <c r="BN61" s="475"/>
      <c r="BO61" s="573"/>
      <c r="BP61" s="573"/>
      <c r="BQ61" s="525">
        <v>55</v>
      </c>
      <c r="BR61" s="539"/>
      <c r="BS61" s="540"/>
      <c r="BT61" s="541"/>
      <c r="BU61" s="541"/>
      <c r="BV61" s="541"/>
      <c r="BW61" s="541"/>
      <c r="BX61" s="541"/>
      <c r="BY61" s="541"/>
      <c r="BZ61" s="541"/>
      <c r="CA61" s="541"/>
      <c r="CB61" s="541"/>
      <c r="CC61" s="541"/>
      <c r="CD61" s="541"/>
      <c r="CE61" s="541"/>
      <c r="CF61" s="541"/>
      <c r="CG61" s="542"/>
      <c r="CH61" s="543"/>
      <c r="CI61" s="544"/>
      <c r="CJ61" s="544"/>
      <c r="CK61" s="544"/>
      <c r="CL61" s="545"/>
      <c r="CM61" s="543"/>
      <c r="CN61" s="544"/>
      <c r="CO61" s="544"/>
      <c r="CP61" s="544"/>
      <c r="CQ61" s="545"/>
      <c r="CR61" s="543"/>
      <c r="CS61" s="544"/>
      <c r="CT61" s="544"/>
      <c r="CU61" s="544"/>
      <c r="CV61" s="545"/>
      <c r="CW61" s="543"/>
      <c r="CX61" s="544"/>
      <c r="CY61" s="544"/>
      <c r="CZ61" s="544"/>
      <c r="DA61" s="545"/>
      <c r="DB61" s="543"/>
      <c r="DC61" s="544"/>
      <c r="DD61" s="544"/>
      <c r="DE61" s="544"/>
      <c r="DF61" s="545"/>
      <c r="DG61" s="543"/>
      <c r="DH61" s="544"/>
      <c r="DI61" s="544"/>
      <c r="DJ61" s="544"/>
      <c r="DK61" s="545"/>
      <c r="DL61" s="543"/>
      <c r="DM61" s="544"/>
      <c r="DN61" s="544"/>
      <c r="DO61" s="544"/>
      <c r="DP61" s="545"/>
      <c r="DQ61" s="543"/>
      <c r="DR61" s="544"/>
      <c r="DS61" s="544"/>
      <c r="DT61" s="544"/>
      <c r="DU61" s="545"/>
      <c r="DV61" s="540"/>
      <c r="DW61" s="541"/>
      <c r="DX61" s="541"/>
      <c r="DY61" s="541"/>
      <c r="DZ61" s="546"/>
      <c r="EA61" s="468"/>
    </row>
    <row r="62" spans="1:131" ht="26.25" customHeight="1">
      <c r="A62" s="525">
        <v>35</v>
      </c>
      <c r="B62" s="526"/>
      <c r="C62" s="527"/>
      <c r="D62" s="527"/>
      <c r="E62" s="527"/>
      <c r="F62" s="527"/>
      <c r="G62" s="527"/>
      <c r="H62" s="527"/>
      <c r="I62" s="527"/>
      <c r="J62" s="527"/>
      <c r="K62" s="527"/>
      <c r="L62" s="527"/>
      <c r="M62" s="527"/>
      <c r="N62" s="527"/>
      <c r="O62" s="527"/>
      <c r="P62" s="528"/>
      <c r="Q62" s="595"/>
      <c r="R62" s="596"/>
      <c r="S62" s="596"/>
      <c r="T62" s="596"/>
      <c r="U62" s="596"/>
      <c r="V62" s="596"/>
      <c r="W62" s="596"/>
      <c r="X62" s="596"/>
      <c r="Y62" s="596"/>
      <c r="Z62" s="596"/>
      <c r="AA62" s="596"/>
      <c r="AB62" s="596"/>
      <c r="AC62" s="596"/>
      <c r="AD62" s="596"/>
      <c r="AE62" s="597"/>
      <c r="AF62" s="532"/>
      <c r="AG62" s="533"/>
      <c r="AH62" s="533"/>
      <c r="AI62" s="533"/>
      <c r="AJ62" s="534"/>
      <c r="AK62" s="598"/>
      <c r="AL62" s="596"/>
      <c r="AM62" s="596"/>
      <c r="AN62" s="596"/>
      <c r="AO62" s="596"/>
      <c r="AP62" s="596"/>
      <c r="AQ62" s="596"/>
      <c r="AR62" s="596"/>
      <c r="AS62" s="596"/>
      <c r="AT62" s="596"/>
      <c r="AU62" s="596"/>
      <c r="AV62" s="596"/>
      <c r="AW62" s="596"/>
      <c r="AX62" s="596"/>
      <c r="AY62" s="596"/>
      <c r="AZ62" s="599"/>
      <c r="BA62" s="599"/>
      <c r="BB62" s="599"/>
      <c r="BC62" s="599"/>
      <c r="BD62" s="599"/>
      <c r="BE62" s="593"/>
      <c r="BF62" s="593"/>
      <c r="BG62" s="593"/>
      <c r="BH62" s="593"/>
      <c r="BI62" s="594"/>
      <c r="BJ62" s="600" t="s">
        <v>356</v>
      </c>
      <c r="BK62" s="554"/>
      <c r="BL62" s="554"/>
      <c r="BM62" s="554"/>
      <c r="BN62" s="555"/>
      <c r="BO62" s="573"/>
      <c r="BP62" s="573"/>
      <c r="BQ62" s="525">
        <v>56</v>
      </c>
      <c r="BR62" s="539"/>
      <c r="BS62" s="540"/>
      <c r="BT62" s="541"/>
      <c r="BU62" s="541"/>
      <c r="BV62" s="541"/>
      <c r="BW62" s="541"/>
      <c r="BX62" s="541"/>
      <c r="BY62" s="541"/>
      <c r="BZ62" s="541"/>
      <c r="CA62" s="541"/>
      <c r="CB62" s="541"/>
      <c r="CC62" s="541"/>
      <c r="CD62" s="541"/>
      <c r="CE62" s="541"/>
      <c r="CF62" s="541"/>
      <c r="CG62" s="542"/>
      <c r="CH62" s="543"/>
      <c r="CI62" s="544"/>
      <c r="CJ62" s="544"/>
      <c r="CK62" s="544"/>
      <c r="CL62" s="545"/>
      <c r="CM62" s="543"/>
      <c r="CN62" s="544"/>
      <c r="CO62" s="544"/>
      <c r="CP62" s="544"/>
      <c r="CQ62" s="545"/>
      <c r="CR62" s="543"/>
      <c r="CS62" s="544"/>
      <c r="CT62" s="544"/>
      <c r="CU62" s="544"/>
      <c r="CV62" s="545"/>
      <c r="CW62" s="543"/>
      <c r="CX62" s="544"/>
      <c r="CY62" s="544"/>
      <c r="CZ62" s="544"/>
      <c r="DA62" s="545"/>
      <c r="DB62" s="543"/>
      <c r="DC62" s="544"/>
      <c r="DD62" s="544"/>
      <c r="DE62" s="544"/>
      <c r="DF62" s="545"/>
      <c r="DG62" s="543"/>
      <c r="DH62" s="544"/>
      <c r="DI62" s="544"/>
      <c r="DJ62" s="544"/>
      <c r="DK62" s="545"/>
      <c r="DL62" s="543"/>
      <c r="DM62" s="544"/>
      <c r="DN62" s="544"/>
      <c r="DO62" s="544"/>
      <c r="DP62" s="545"/>
      <c r="DQ62" s="543"/>
      <c r="DR62" s="544"/>
      <c r="DS62" s="544"/>
      <c r="DT62" s="544"/>
      <c r="DU62" s="545"/>
      <c r="DV62" s="540"/>
      <c r="DW62" s="541"/>
      <c r="DX62" s="541"/>
      <c r="DY62" s="541"/>
      <c r="DZ62" s="546"/>
      <c r="EA62" s="468"/>
    </row>
    <row r="63" spans="1:131" ht="26.25" customHeight="1" thickBot="1">
      <c r="A63" s="556" t="s">
        <v>324</v>
      </c>
      <c r="B63" s="557" t="s">
        <v>357</v>
      </c>
      <c r="C63" s="558"/>
      <c r="D63" s="558"/>
      <c r="E63" s="558"/>
      <c r="F63" s="558"/>
      <c r="G63" s="558"/>
      <c r="H63" s="558"/>
      <c r="I63" s="558"/>
      <c r="J63" s="558"/>
      <c r="K63" s="558"/>
      <c r="L63" s="558"/>
      <c r="M63" s="558"/>
      <c r="N63" s="558"/>
      <c r="O63" s="558"/>
      <c r="P63" s="559"/>
      <c r="Q63" s="601"/>
      <c r="R63" s="602"/>
      <c r="S63" s="602"/>
      <c r="T63" s="602"/>
      <c r="U63" s="602"/>
      <c r="V63" s="602"/>
      <c r="W63" s="602"/>
      <c r="X63" s="602"/>
      <c r="Y63" s="602"/>
      <c r="Z63" s="602"/>
      <c r="AA63" s="602"/>
      <c r="AB63" s="602"/>
      <c r="AC63" s="602"/>
      <c r="AD63" s="602"/>
      <c r="AE63" s="603"/>
      <c r="AF63" s="604">
        <v>494</v>
      </c>
      <c r="AG63" s="605"/>
      <c r="AH63" s="605"/>
      <c r="AI63" s="605"/>
      <c r="AJ63" s="606"/>
      <c r="AK63" s="607"/>
      <c r="AL63" s="602"/>
      <c r="AM63" s="602"/>
      <c r="AN63" s="602"/>
      <c r="AO63" s="602"/>
      <c r="AP63" s="605">
        <v>4051</v>
      </c>
      <c r="AQ63" s="605"/>
      <c r="AR63" s="605"/>
      <c r="AS63" s="605"/>
      <c r="AT63" s="605"/>
      <c r="AU63" s="605">
        <v>2076</v>
      </c>
      <c r="AV63" s="605"/>
      <c r="AW63" s="605"/>
      <c r="AX63" s="605"/>
      <c r="AY63" s="605"/>
      <c r="AZ63" s="608"/>
      <c r="BA63" s="608"/>
      <c r="BB63" s="608"/>
      <c r="BC63" s="608"/>
      <c r="BD63" s="608"/>
      <c r="BE63" s="609"/>
      <c r="BF63" s="609"/>
      <c r="BG63" s="609"/>
      <c r="BH63" s="609"/>
      <c r="BI63" s="610"/>
      <c r="BJ63" s="611" t="s">
        <v>64</v>
      </c>
      <c r="BK63" s="612"/>
      <c r="BL63" s="612"/>
      <c r="BM63" s="612"/>
      <c r="BN63" s="613"/>
      <c r="BO63" s="573"/>
      <c r="BP63" s="573"/>
      <c r="BQ63" s="525">
        <v>57</v>
      </c>
      <c r="BR63" s="539"/>
      <c r="BS63" s="540"/>
      <c r="BT63" s="541"/>
      <c r="BU63" s="541"/>
      <c r="BV63" s="541"/>
      <c r="BW63" s="541"/>
      <c r="BX63" s="541"/>
      <c r="BY63" s="541"/>
      <c r="BZ63" s="541"/>
      <c r="CA63" s="541"/>
      <c r="CB63" s="541"/>
      <c r="CC63" s="541"/>
      <c r="CD63" s="541"/>
      <c r="CE63" s="541"/>
      <c r="CF63" s="541"/>
      <c r="CG63" s="542"/>
      <c r="CH63" s="543"/>
      <c r="CI63" s="544"/>
      <c r="CJ63" s="544"/>
      <c r="CK63" s="544"/>
      <c r="CL63" s="545"/>
      <c r="CM63" s="543"/>
      <c r="CN63" s="544"/>
      <c r="CO63" s="544"/>
      <c r="CP63" s="544"/>
      <c r="CQ63" s="545"/>
      <c r="CR63" s="543"/>
      <c r="CS63" s="544"/>
      <c r="CT63" s="544"/>
      <c r="CU63" s="544"/>
      <c r="CV63" s="545"/>
      <c r="CW63" s="543"/>
      <c r="CX63" s="544"/>
      <c r="CY63" s="544"/>
      <c r="CZ63" s="544"/>
      <c r="DA63" s="545"/>
      <c r="DB63" s="543"/>
      <c r="DC63" s="544"/>
      <c r="DD63" s="544"/>
      <c r="DE63" s="544"/>
      <c r="DF63" s="545"/>
      <c r="DG63" s="543"/>
      <c r="DH63" s="544"/>
      <c r="DI63" s="544"/>
      <c r="DJ63" s="544"/>
      <c r="DK63" s="545"/>
      <c r="DL63" s="543"/>
      <c r="DM63" s="544"/>
      <c r="DN63" s="544"/>
      <c r="DO63" s="544"/>
      <c r="DP63" s="545"/>
      <c r="DQ63" s="543"/>
      <c r="DR63" s="544"/>
      <c r="DS63" s="544"/>
      <c r="DT63" s="544"/>
      <c r="DU63" s="545"/>
      <c r="DV63" s="540"/>
      <c r="DW63" s="541"/>
      <c r="DX63" s="541"/>
      <c r="DY63" s="541"/>
      <c r="DZ63" s="546"/>
      <c r="EA63" s="468"/>
    </row>
    <row r="64" spans="1:131" ht="26.25" customHeight="1">
      <c r="A64" s="573"/>
      <c r="B64" s="573"/>
      <c r="C64" s="573"/>
      <c r="D64" s="573"/>
      <c r="E64" s="573"/>
      <c r="F64" s="573"/>
      <c r="G64" s="573"/>
      <c r="H64" s="573"/>
      <c r="I64" s="573"/>
      <c r="J64" s="573"/>
      <c r="K64" s="573"/>
      <c r="L64" s="573"/>
      <c r="M64" s="573"/>
      <c r="N64" s="573"/>
      <c r="O64" s="573"/>
      <c r="P64" s="573"/>
      <c r="Q64" s="573"/>
      <c r="R64" s="573"/>
      <c r="S64" s="573"/>
      <c r="T64" s="573"/>
      <c r="U64" s="573"/>
      <c r="V64" s="573"/>
      <c r="W64" s="573"/>
      <c r="X64" s="573"/>
      <c r="Y64" s="573"/>
      <c r="Z64" s="573"/>
      <c r="AA64" s="573"/>
      <c r="AB64" s="573"/>
      <c r="AC64" s="573"/>
      <c r="AD64" s="573"/>
      <c r="AE64" s="573"/>
      <c r="AF64" s="573"/>
      <c r="AG64" s="573"/>
      <c r="AH64" s="573"/>
      <c r="AI64" s="573"/>
      <c r="AJ64" s="573"/>
      <c r="AK64" s="573"/>
      <c r="AL64" s="573"/>
      <c r="AM64" s="573"/>
      <c r="AN64" s="573"/>
      <c r="AO64" s="573"/>
      <c r="AP64" s="573"/>
      <c r="AQ64" s="573"/>
      <c r="AR64" s="573"/>
      <c r="AS64" s="573"/>
      <c r="AT64" s="573"/>
      <c r="AU64" s="573"/>
      <c r="AV64" s="573"/>
      <c r="AW64" s="573"/>
      <c r="AX64" s="573"/>
      <c r="AY64" s="573"/>
      <c r="AZ64" s="573"/>
      <c r="BA64" s="573"/>
      <c r="BB64" s="573"/>
      <c r="BC64" s="573"/>
      <c r="BD64" s="573"/>
      <c r="BE64" s="573"/>
      <c r="BF64" s="573"/>
      <c r="BG64" s="573"/>
      <c r="BH64" s="573"/>
      <c r="BI64" s="573"/>
      <c r="BJ64" s="573"/>
      <c r="BK64" s="573"/>
      <c r="BL64" s="573"/>
      <c r="BM64" s="573"/>
      <c r="BN64" s="573"/>
      <c r="BO64" s="573"/>
      <c r="BP64" s="573"/>
      <c r="BQ64" s="525">
        <v>58</v>
      </c>
      <c r="BR64" s="539"/>
      <c r="BS64" s="540"/>
      <c r="BT64" s="541"/>
      <c r="BU64" s="541"/>
      <c r="BV64" s="541"/>
      <c r="BW64" s="541"/>
      <c r="BX64" s="541"/>
      <c r="BY64" s="541"/>
      <c r="BZ64" s="541"/>
      <c r="CA64" s="541"/>
      <c r="CB64" s="541"/>
      <c r="CC64" s="541"/>
      <c r="CD64" s="541"/>
      <c r="CE64" s="541"/>
      <c r="CF64" s="541"/>
      <c r="CG64" s="542"/>
      <c r="CH64" s="543"/>
      <c r="CI64" s="544"/>
      <c r="CJ64" s="544"/>
      <c r="CK64" s="544"/>
      <c r="CL64" s="545"/>
      <c r="CM64" s="543"/>
      <c r="CN64" s="544"/>
      <c r="CO64" s="544"/>
      <c r="CP64" s="544"/>
      <c r="CQ64" s="545"/>
      <c r="CR64" s="543"/>
      <c r="CS64" s="544"/>
      <c r="CT64" s="544"/>
      <c r="CU64" s="544"/>
      <c r="CV64" s="545"/>
      <c r="CW64" s="543"/>
      <c r="CX64" s="544"/>
      <c r="CY64" s="544"/>
      <c r="CZ64" s="544"/>
      <c r="DA64" s="545"/>
      <c r="DB64" s="543"/>
      <c r="DC64" s="544"/>
      <c r="DD64" s="544"/>
      <c r="DE64" s="544"/>
      <c r="DF64" s="545"/>
      <c r="DG64" s="543"/>
      <c r="DH64" s="544"/>
      <c r="DI64" s="544"/>
      <c r="DJ64" s="544"/>
      <c r="DK64" s="545"/>
      <c r="DL64" s="543"/>
      <c r="DM64" s="544"/>
      <c r="DN64" s="544"/>
      <c r="DO64" s="544"/>
      <c r="DP64" s="545"/>
      <c r="DQ64" s="543"/>
      <c r="DR64" s="544"/>
      <c r="DS64" s="544"/>
      <c r="DT64" s="544"/>
      <c r="DU64" s="545"/>
      <c r="DV64" s="540"/>
      <c r="DW64" s="541"/>
      <c r="DX64" s="541"/>
      <c r="DY64" s="541"/>
      <c r="DZ64" s="546"/>
      <c r="EA64" s="468"/>
    </row>
    <row r="65" spans="1:131" ht="26.25" customHeight="1" thickBot="1">
      <c r="A65" s="475" t="s">
        <v>358</v>
      </c>
      <c r="B65" s="475"/>
      <c r="C65" s="475"/>
      <c r="D65" s="475"/>
      <c r="E65" s="475"/>
      <c r="F65" s="475"/>
      <c r="G65" s="475"/>
      <c r="H65" s="475"/>
      <c r="I65" s="475"/>
      <c r="J65" s="475"/>
      <c r="K65" s="475"/>
      <c r="L65" s="475"/>
      <c r="M65" s="475"/>
      <c r="N65" s="475"/>
      <c r="O65" s="475"/>
      <c r="P65" s="475"/>
      <c r="Q65" s="475"/>
      <c r="R65" s="475"/>
      <c r="S65" s="475"/>
      <c r="T65" s="475"/>
      <c r="U65" s="475"/>
      <c r="V65" s="475"/>
      <c r="W65" s="475"/>
      <c r="X65" s="475"/>
      <c r="Y65" s="475"/>
      <c r="Z65" s="475"/>
      <c r="AA65" s="475"/>
      <c r="AB65" s="475"/>
      <c r="AC65" s="475"/>
      <c r="AD65" s="475"/>
      <c r="AE65" s="475"/>
      <c r="AF65" s="475"/>
      <c r="AG65" s="475"/>
      <c r="AH65" s="475"/>
      <c r="AI65" s="475"/>
      <c r="AJ65" s="475"/>
      <c r="AK65" s="475"/>
      <c r="AL65" s="475"/>
      <c r="AM65" s="475"/>
      <c r="AN65" s="475"/>
      <c r="AO65" s="475"/>
      <c r="AP65" s="475"/>
      <c r="AQ65" s="475"/>
      <c r="AR65" s="475"/>
      <c r="AS65" s="475"/>
      <c r="AT65" s="475"/>
      <c r="AU65" s="475"/>
      <c r="AV65" s="475"/>
      <c r="AW65" s="475"/>
      <c r="AX65" s="475"/>
      <c r="AY65" s="475"/>
      <c r="AZ65" s="475"/>
      <c r="BA65" s="475"/>
      <c r="BB65" s="475"/>
      <c r="BC65" s="475"/>
      <c r="BD65" s="475"/>
      <c r="BE65" s="573"/>
      <c r="BF65" s="573"/>
      <c r="BG65" s="573"/>
      <c r="BH65" s="573"/>
      <c r="BI65" s="573"/>
      <c r="BJ65" s="573"/>
      <c r="BK65" s="573"/>
      <c r="BL65" s="573"/>
      <c r="BM65" s="573"/>
      <c r="BN65" s="573"/>
      <c r="BO65" s="573"/>
      <c r="BP65" s="573"/>
      <c r="BQ65" s="525">
        <v>59</v>
      </c>
      <c r="BR65" s="539"/>
      <c r="BS65" s="540"/>
      <c r="BT65" s="541"/>
      <c r="BU65" s="541"/>
      <c r="BV65" s="541"/>
      <c r="BW65" s="541"/>
      <c r="BX65" s="541"/>
      <c r="BY65" s="541"/>
      <c r="BZ65" s="541"/>
      <c r="CA65" s="541"/>
      <c r="CB65" s="541"/>
      <c r="CC65" s="541"/>
      <c r="CD65" s="541"/>
      <c r="CE65" s="541"/>
      <c r="CF65" s="541"/>
      <c r="CG65" s="542"/>
      <c r="CH65" s="543"/>
      <c r="CI65" s="544"/>
      <c r="CJ65" s="544"/>
      <c r="CK65" s="544"/>
      <c r="CL65" s="545"/>
      <c r="CM65" s="543"/>
      <c r="CN65" s="544"/>
      <c r="CO65" s="544"/>
      <c r="CP65" s="544"/>
      <c r="CQ65" s="545"/>
      <c r="CR65" s="543"/>
      <c r="CS65" s="544"/>
      <c r="CT65" s="544"/>
      <c r="CU65" s="544"/>
      <c r="CV65" s="545"/>
      <c r="CW65" s="543"/>
      <c r="CX65" s="544"/>
      <c r="CY65" s="544"/>
      <c r="CZ65" s="544"/>
      <c r="DA65" s="545"/>
      <c r="DB65" s="543"/>
      <c r="DC65" s="544"/>
      <c r="DD65" s="544"/>
      <c r="DE65" s="544"/>
      <c r="DF65" s="545"/>
      <c r="DG65" s="543"/>
      <c r="DH65" s="544"/>
      <c r="DI65" s="544"/>
      <c r="DJ65" s="544"/>
      <c r="DK65" s="545"/>
      <c r="DL65" s="543"/>
      <c r="DM65" s="544"/>
      <c r="DN65" s="544"/>
      <c r="DO65" s="544"/>
      <c r="DP65" s="545"/>
      <c r="DQ65" s="543"/>
      <c r="DR65" s="544"/>
      <c r="DS65" s="544"/>
      <c r="DT65" s="544"/>
      <c r="DU65" s="545"/>
      <c r="DV65" s="540"/>
      <c r="DW65" s="541"/>
      <c r="DX65" s="541"/>
      <c r="DY65" s="541"/>
      <c r="DZ65" s="546"/>
      <c r="EA65" s="468"/>
    </row>
    <row r="66" spans="1:131" ht="26.25" customHeight="1">
      <c r="A66" s="480" t="s">
        <v>359</v>
      </c>
      <c r="B66" s="481"/>
      <c r="C66" s="481"/>
      <c r="D66" s="481"/>
      <c r="E66" s="481"/>
      <c r="F66" s="481"/>
      <c r="G66" s="481"/>
      <c r="H66" s="481"/>
      <c r="I66" s="481"/>
      <c r="J66" s="481"/>
      <c r="K66" s="481"/>
      <c r="L66" s="481"/>
      <c r="M66" s="481"/>
      <c r="N66" s="481"/>
      <c r="O66" s="481"/>
      <c r="P66" s="482"/>
      <c r="Q66" s="483" t="s">
        <v>328</v>
      </c>
      <c r="R66" s="484"/>
      <c r="S66" s="484"/>
      <c r="T66" s="484"/>
      <c r="U66" s="485"/>
      <c r="V66" s="483" t="s">
        <v>329</v>
      </c>
      <c r="W66" s="484"/>
      <c r="X66" s="484"/>
      <c r="Y66" s="484"/>
      <c r="Z66" s="485"/>
      <c r="AA66" s="483" t="s">
        <v>330</v>
      </c>
      <c r="AB66" s="484"/>
      <c r="AC66" s="484"/>
      <c r="AD66" s="484"/>
      <c r="AE66" s="485"/>
      <c r="AF66" s="614" t="s">
        <v>331</v>
      </c>
      <c r="AG66" s="575"/>
      <c r="AH66" s="575"/>
      <c r="AI66" s="575"/>
      <c r="AJ66" s="615"/>
      <c r="AK66" s="483" t="s">
        <v>332</v>
      </c>
      <c r="AL66" s="481"/>
      <c r="AM66" s="481"/>
      <c r="AN66" s="481"/>
      <c r="AO66" s="482"/>
      <c r="AP66" s="483" t="s">
        <v>333</v>
      </c>
      <c r="AQ66" s="484"/>
      <c r="AR66" s="484"/>
      <c r="AS66" s="484"/>
      <c r="AT66" s="485"/>
      <c r="AU66" s="483" t="s">
        <v>360</v>
      </c>
      <c r="AV66" s="484"/>
      <c r="AW66" s="484"/>
      <c r="AX66" s="484"/>
      <c r="AY66" s="485"/>
      <c r="AZ66" s="483" t="s">
        <v>309</v>
      </c>
      <c r="BA66" s="484"/>
      <c r="BB66" s="484"/>
      <c r="BC66" s="484"/>
      <c r="BD66" s="487"/>
      <c r="BE66" s="573"/>
      <c r="BF66" s="573"/>
      <c r="BG66" s="573"/>
      <c r="BH66" s="573"/>
      <c r="BI66" s="573"/>
      <c r="BJ66" s="573"/>
      <c r="BK66" s="573"/>
      <c r="BL66" s="573"/>
      <c r="BM66" s="573"/>
      <c r="BN66" s="573"/>
      <c r="BO66" s="573"/>
      <c r="BP66" s="573"/>
      <c r="BQ66" s="525">
        <v>60</v>
      </c>
      <c r="BR66" s="616"/>
      <c r="BS66" s="617"/>
      <c r="BT66" s="618"/>
      <c r="BU66" s="618"/>
      <c r="BV66" s="618"/>
      <c r="BW66" s="618"/>
      <c r="BX66" s="618"/>
      <c r="BY66" s="618"/>
      <c r="BZ66" s="618"/>
      <c r="CA66" s="618"/>
      <c r="CB66" s="618"/>
      <c r="CC66" s="618"/>
      <c r="CD66" s="618"/>
      <c r="CE66" s="618"/>
      <c r="CF66" s="618"/>
      <c r="CG66" s="619"/>
      <c r="CH66" s="620"/>
      <c r="CI66" s="621"/>
      <c r="CJ66" s="621"/>
      <c r="CK66" s="621"/>
      <c r="CL66" s="622"/>
      <c r="CM66" s="620"/>
      <c r="CN66" s="621"/>
      <c r="CO66" s="621"/>
      <c r="CP66" s="621"/>
      <c r="CQ66" s="622"/>
      <c r="CR66" s="620"/>
      <c r="CS66" s="621"/>
      <c r="CT66" s="621"/>
      <c r="CU66" s="621"/>
      <c r="CV66" s="622"/>
      <c r="CW66" s="620"/>
      <c r="CX66" s="621"/>
      <c r="CY66" s="621"/>
      <c r="CZ66" s="621"/>
      <c r="DA66" s="622"/>
      <c r="DB66" s="620"/>
      <c r="DC66" s="621"/>
      <c r="DD66" s="621"/>
      <c r="DE66" s="621"/>
      <c r="DF66" s="622"/>
      <c r="DG66" s="620"/>
      <c r="DH66" s="621"/>
      <c r="DI66" s="621"/>
      <c r="DJ66" s="621"/>
      <c r="DK66" s="622"/>
      <c r="DL66" s="620"/>
      <c r="DM66" s="621"/>
      <c r="DN66" s="621"/>
      <c r="DO66" s="621"/>
      <c r="DP66" s="622"/>
      <c r="DQ66" s="620"/>
      <c r="DR66" s="621"/>
      <c r="DS66" s="621"/>
      <c r="DT66" s="621"/>
      <c r="DU66" s="622"/>
      <c r="DV66" s="617"/>
      <c r="DW66" s="618"/>
      <c r="DX66" s="618"/>
      <c r="DY66" s="618"/>
      <c r="DZ66" s="623"/>
      <c r="EA66" s="468"/>
    </row>
    <row r="67" spans="1:131" ht="26.25" customHeight="1" thickBot="1">
      <c r="A67" s="491"/>
      <c r="B67" s="492"/>
      <c r="C67" s="492"/>
      <c r="D67" s="492"/>
      <c r="E67" s="492"/>
      <c r="F67" s="492"/>
      <c r="G67" s="492"/>
      <c r="H67" s="492"/>
      <c r="I67" s="492"/>
      <c r="J67" s="492"/>
      <c r="K67" s="492"/>
      <c r="L67" s="492"/>
      <c r="M67" s="492"/>
      <c r="N67" s="492"/>
      <c r="O67" s="492"/>
      <c r="P67" s="493"/>
      <c r="Q67" s="494"/>
      <c r="R67" s="495"/>
      <c r="S67" s="495"/>
      <c r="T67" s="495"/>
      <c r="U67" s="496"/>
      <c r="V67" s="494"/>
      <c r="W67" s="495"/>
      <c r="X67" s="495"/>
      <c r="Y67" s="495"/>
      <c r="Z67" s="496"/>
      <c r="AA67" s="494"/>
      <c r="AB67" s="495"/>
      <c r="AC67" s="495"/>
      <c r="AD67" s="495"/>
      <c r="AE67" s="496"/>
      <c r="AF67" s="624"/>
      <c r="AG67" s="578"/>
      <c r="AH67" s="578"/>
      <c r="AI67" s="578"/>
      <c r="AJ67" s="625"/>
      <c r="AK67" s="626"/>
      <c r="AL67" s="492"/>
      <c r="AM67" s="492"/>
      <c r="AN67" s="492"/>
      <c r="AO67" s="493"/>
      <c r="AP67" s="494"/>
      <c r="AQ67" s="495"/>
      <c r="AR67" s="495"/>
      <c r="AS67" s="495"/>
      <c r="AT67" s="496"/>
      <c r="AU67" s="494"/>
      <c r="AV67" s="495"/>
      <c r="AW67" s="495"/>
      <c r="AX67" s="495"/>
      <c r="AY67" s="496"/>
      <c r="AZ67" s="494"/>
      <c r="BA67" s="495"/>
      <c r="BB67" s="495"/>
      <c r="BC67" s="495"/>
      <c r="BD67" s="498"/>
      <c r="BE67" s="573"/>
      <c r="BF67" s="573"/>
      <c r="BG67" s="573"/>
      <c r="BH67" s="573"/>
      <c r="BI67" s="573"/>
      <c r="BJ67" s="573"/>
      <c r="BK67" s="573"/>
      <c r="BL67" s="573"/>
      <c r="BM67" s="573"/>
      <c r="BN67" s="573"/>
      <c r="BO67" s="573"/>
      <c r="BP67" s="573"/>
      <c r="BQ67" s="525">
        <v>61</v>
      </c>
      <c r="BR67" s="616"/>
      <c r="BS67" s="617"/>
      <c r="BT67" s="618"/>
      <c r="BU67" s="618"/>
      <c r="BV67" s="618"/>
      <c r="BW67" s="618"/>
      <c r="BX67" s="618"/>
      <c r="BY67" s="618"/>
      <c r="BZ67" s="618"/>
      <c r="CA67" s="618"/>
      <c r="CB67" s="618"/>
      <c r="CC67" s="618"/>
      <c r="CD67" s="618"/>
      <c r="CE67" s="618"/>
      <c r="CF67" s="618"/>
      <c r="CG67" s="619"/>
      <c r="CH67" s="620"/>
      <c r="CI67" s="621"/>
      <c r="CJ67" s="621"/>
      <c r="CK67" s="621"/>
      <c r="CL67" s="622"/>
      <c r="CM67" s="620"/>
      <c r="CN67" s="621"/>
      <c r="CO67" s="621"/>
      <c r="CP67" s="621"/>
      <c r="CQ67" s="622"/>
      <c r="CR67" s="620"/>
      <c r="CS67" s="621"/>
      <c r="CT67" s="621"/>
      <c r="CU67" s="621"/>
      <c r="CV67" s="622"/>
      <c r="CW67" s="620"/>
      <c r="CX67" s="621"/>
      <c r="CY67" s="621"/>
      <c r="CZ67" s="621"/>
      <c r="DA67" s="622"/>
      <c r="DB67" s="620"/>
      <c r="DC67" s="621"/>
      <c r="DD67" s="621"/>
      <c r="DE67" s="621"/>
      <c r="DF67" s="622"/>
      <c r="DG67" s="620"/>
      <c r="DH67" s="621"/>
      <c r="DI67" s="621"/>
      <c r="DJ67" s="621"/>
      <c r="DK67" s="622"/>
      <c r="DL67" s="620"/>
      <c r="DM67" s="621"/>
      <c r="DN67" s="621"/>
      <c r="DO67" s="621"/>
      <c r="DP67" s="622"/>
      <c r="DQ67" s="620"/>
      <c r="DR67" s="621"/>
      <c r="DS67" s="621"/>
      <c r="DT67" s="621"/>
      <c r="DU67" s="622"/>
      <c r="DV67" s="617"/>
      <c r="DW67" s="618"/>
      <c r="DX67" s="618"/>
      <c r="DY67" s="618"/>
      <c r="DZ67" s="623"/>
      <c r="EA67" s="468"/>
    </row>
    <row r="68" spans="1:131" ht="26.25" customHeight="1" thickTop="1">
      <c r="A68" s="502">
        <v>1</v>
      </c>
      <c r="B68" s="627" t="s">
        <v>361</v>
      </c>
      <c r="C68" s="628"/>
      <c r="D68" s="628"/>
      <c r="E68" s="628"/>
      <c r="F68" s="628"/>
      <c r="G68" s="628"/>
      <c r="H68" s="628"/>
      <c r="I68" s="628"/>
      <c r="J68" s="628"/>
      <c r="K68" s="628"/>
      <c r="L68" s="628"/>
      <c r="M68" s="628"/>
      <c r="N68" s="628"/>
      <c r="O68" s="628"/>
      <c r="P68" s="629"/>
      <c r="Q68" s="630" t="s">
        <v>362</v>
      </c>
      <c r="R68" s="631"/>
      <c r="S68" s="631"/>
      <c r="T68" s="631"/>
      <c r="U68" s="631"/>
      <c r="V68" s="631" t="s">
        <v>363</v>
      </c>
      <c r="W68" s="631"/>
      <c r="X68" s="631"/>
      <c r="Y68" s="631"/>
      <c r="Z68" s="631"/>
      <c r="AA68" s="631" t="s">
        <v>364</v>
      </c>
      <c r="AB68" s="631"/>
      <c r="AC68" s="631"/>
      <c r="AD68" s="631"/>
      <c r="AE68" s="631"/>
      <c r="AF68" s="631" t="s">
        <v>365</v>
      </c>
      <c r="AG68" s="631"/>
      <c r="AH68" s="631"/>
      <c r="AI68" s="631"/>
      <c r="AJ68" s="631"/>
      <c r="AK68" s="631" t="s">
        <v>366</v>
      </c>
      <c r="AL68" s="631"/>
      <c r="AM68" s="631"/>
      <c r="AN68" s="631"/>
      <c r="AO68" s="631"/>
      <c r="AP68" s="631" t="s">
        <v>367</v>
      </c>
      <c r="AQ68" s="631"/>
      <c r="AR68" s="631"/>
      <c r="AS68" s="631"/>
      <c r="AT68" s="631"/>
      <c r="AU68" s="631">
        <v>206</v>
      </c>
      <c r="AV68" s="631"/>
      <c r="AW68" s="631"/>
      <c r="AX68" s="631"/>
      <c r="AY68" s="631"/>
      <c r="AZ68" s="632"/>
      <c r="BA68" s="632"/>
      <c r="BB68" s="632"/>
      <c r="BC68" s="632"/>
      <c r="BD68" s="633"/>
      <c r="BE68" s="573"/>
      <c r="BF68" s="573"/>
      <c r="BG68" s="573"/>
      <c r="BH68" s="573"/>
      <c r="BI68" s="573"/>
      <c r="BJ68" s="573"/>
      <c r="BK68" s="573"/>
      <c r="BL68" s="573"/>
      <c r="BM68" s="573"/>
      <c r="BN68" s="573"/>
      <c r="BO68" s="573"/>
      <c r="BP68" s="573"/>
      <c r="BQ68" s="525">
        <v>62</v>
      </c>
      <c r="BR68" s="616"/>
      <c r="BS68" s="617"/>
      <c r="BT68" s="618"/>
      <c r="BU68" s="618"/>
      <c r="BV68" s="618"/>
      <c r="BW68" s="618"/>
      <c r="BX68" s="618"/>
      <c r="BY68" s="618"/>
      <c r="BZ68" s="618"/>
      <c r="CA68" s="618"/>
      <c r="CB68" s="618"/>
      <c r="CC68" s="618"/>
      <c r="CD68" s="618"/>
      <c r="CE68" s="618"/>
      <c r="CF68" s="618"/>
      <c r="CG68" s="619"/>
      <c r="CH68" s="620"/>
      <c r="CI68" s="621"/>
      <c r="CJ68" s="621"/>
      <c r="CK68" s="621"/>
      <c r="CL68" s="622"/>
      <c r="CM68" s="620"/>
      <c r="CN68" s="621"/>
      <c r="CO68" s="621"/>
      <c r="CP68" s="621"/>
      <c r="CQ68" s="622"/>
      <c r="CR68" s="620"/>
      <c r="CS68" s="621"/>
      <c r="CT68" s="621"/>
      <c r="CU68" s="621"/>
      <c r="CV68" s="622"/>
      <c r="CW68" s="620"/>
      <c r="CX68" s="621"/>
      <c r="CY68" s="621"/>
      <c r="CZ68" s="621"/>
      <c r="DA68" s="622"/>
      <c r="DB68" s="620"/>
      <c r="DC68" s="621"/>
      <c r="DD68" s="621"/>
      <c r="DE68" s="621"/>
      <c r="DF68" s="622"/>
      <c r="DG68" s="620"/>
      <c r="DH68" s="621"/>
      <c r="DI68" s="621"/>
      <c r="DJ68" s="621"/>
      <c r="DK68" s="622"/>
      <c r="DL68" s="620"/>
      <c r="DM68" s="621"/>
      <c r="DN68" s="621"/>
      <c r="DO68" s="621"/>
      <c r="DP68" s="622"/>
      <c r="DQ68" s="620"/>
      <c r="DR68" s="621"/>
      <c r="DS68" s="621"/>
      <c r="DT68" s="621"/>
      <c r="DU68" s="622"/>
      <c r="DV68" s="617"/>
      <c r="DW68" s="618"/>
      <c r="DX68" s="618"/>
      <c r="DY68" s="618"/>
      <c r="DZ68" s="623"/>
      <c r="EA68" s="468"/>
    </row>
    <row r="69" spans="1:131" ht="26.25" customHeight="1">
      <c r="A69" s="525">
        <v>2</v>
      </c>
      <c r="B69" s="634" t="s">
        <v>368</v>
      </c>
      <c r="C69" s="635"/>
      <c r="D69" s="635"/>
      <c r="E69" s="635"/>
      <c r="F69" s="635"/>
      <c r="G69" s="635"/>
      <c r="H69" s="635"/>
      <c r="I69" s="635"/>
      <c r="J69" s="635"/>
      <c r="K69" s="635"/>
      <c r="L69" s="635"/>
      <c r="M69" s="635"/>
      <c r="N69" s="635"/>
      <c r="O69" s="635"/>
      <c r="P69" s="636"/>
      <c r="Q69" s="637" t="s">
        <v>369</v>
      </c>
      <c r="R69" s="591"/>
      <c r="S69" s="591"/>
      <c r="T69" s="591"/>
      <c r="U69" s="591"/>
      <c r="V69" s="591" t="s">
        <v>370</v>
      </c>
      <c r="W69" s="591"/>
      <c r="X69" s="591"/>
      <c r="Y69" s="591"/>
      <c r="Z69" s="591"/>
      <c r="AA69" s="591" t="s">
        <v>371</v>
      </c>
      <c r="AB69" s="591"/>
      <c r="AC69" s="591"/>
      <c r="AD69" s="591"/>
      <c r="AE69" s="591"/>
      <c r="AF69" s="591" t="s">
        <v>371</v>
      </c>
      <c r="AG69" s="591"/>
      <c r="AH69" s="591"/>
      <c r="AI69" s="591"/>
      <c r="AJ69" s="591"/>
      <c r="AK69" s="591" t="s">
        <v>340</v>
      </c>
      <c r="AL69" s="591"/>
      <c r="AM69" s="591"/>
      <c r="AN69" s="591"/>
      <c r="AO69" s="591"/>
      <c r="AP69" s="591" t="s">
        <v>340</v>
      </c>
      <c r="AQ69" s="591"/>
      <c r="AR69" s="591"/>
      <c r="AS69" s="591"/>
      <c r="AT69" s="591"/>
      <c r="AU69" s="591" t="s">
        <v>340</v>
      </c>
      <c r="AV69" s="591"/>
      <c r="AW69" s="591"/>
      <c r="AX69" s="591"/>
      <c r="AY69" s="591"/>
      <c r="AZ69" s="593"/>
      <c r="BA69" s="593"/>
      <c r="BB69" s="593"/>
      <c r="BC69" s="593"/>
      <c r="BD69" s="594"/>
      <c r="BE69" s="573"/>
      <c r="BF69" s="573"/>
      <c r="BG69" s="573"/>
      <c r="BH69" s="573"/>
      <c r="BI69" s="573"/>
      <c r="BJ69" s="573"/>
      <c r="BK69" s="573"/>
      <c r="BL69" s="573"/>
      <c r="BM69" s="573"/>
      <c r="BN69" s="573"/>
      <c r="BO69" s="573"/>
      <c r="BP69" s="573"/>
      <c r="BQ69" s="525">
        <v>63</v>
      </c>
      <c r="BR69" s="616"/>
      <c r="BS69" s="617"/>
      <c r="BT69" s="618"/>
      <c r="BU69" s="618"/>
      <c r="BV69" s="618"/>
      <c r="BW69" s="618"/>
      <c r="BX69" s="618"/>
      <c r="BY69" s="618"/>
      <c r="BZ69" s="618"/>
      <c r="CA69" s="618"/>
      <c r="CB69" s="618"/>
      <c r="CC69" s="618"/>
      <c r="CD69" s="618"/>
      <c r="CE69" s="618"/>
      <c r="CF69" s="618"/>
      <c r="CG69" s="619"/>
      <c r="CH69" s="620"/>
      <c r="CI69" s="621"/>
      <c r="CJ69" s="621"/>
      <c r="CK69" s="621"/>
      <c r="CL69" s="622"/>
      <c r="CM69" s="620"/>
      <c r="CN69" s="621"/>
      <c r="CO69" s="621"/>
      <c r="CP69" s="621"/>
      <c r="CQ69" s="622"/>
      <c r="CR69" s="620"/>
      <c r="CS69" s="621"/>
      <c r="CT69" s="621"/>
      <c r="CU69" s="621"/>
      <c r="CV69" s="622"/>
      <c r="CW69" s="620"/>
      <c r="CX69" s="621"/>
      <c r="CY69" s="621"/>
      <c r="CZ69" s="621"/>
      <c r="DA69" s="622"/>
      <c r="DB69" s="620"/>
      <c r="DC69" s="621"/>
      <c r="DD69" s="621"/>
      <c r="DE69" s="621"/>
      <c r="DF69" s="622"/>
      <c r="DG69" s="620"/>
      <c r="DH69" s="621"/>
      <c r="DI69" s="621"/>
      <c r="DJ69" s="621"/>
      <c r="DK69" s="622"/>
      <c r="DL69" s="620"/>
      <c r="DM69" s="621"/>
      <c r="DN69" s="621"/>
      <c r="DO69" s="621"/>
      <c r="DP69" s="622"/>
      <c r="DQ69" s="620"/>
      <c r="DR69" s="621"/>
      <c r="DS69" s="621"/>
      <c r="DT69" s="621"/>
      <c r="DU69" s="622"/>
      <c r="DV69" s="617"/>
      <c r="DW69" s="618"/>
      <c r="DX69" s="618"/>
      <c r="DY69" s="618"/>
      <c r="DZ69" s="623"/>
      <c r="EA69" s="468"/>
    </row>
    <row r="70" spans="1:131" ht="26.25" customHeight="1">
      <c r="A70" s="525">
        <v>3</v>
      </c>
      <c r="B70" s="634" t="s">
        <v>372</v>
      </c>
      <c r="C70" s="635"/>
      <c r="D70" s="635"/>
      <c r="E70" s="635"/>
      <c r="F70" s="635"/>
      <c r="G70" s="635"/>
      <c r="H70" s="635"/>
      <c r="I70" s="635"/>
      <c r="J70" s="635"/>
      <c r="K70" s="635"/>
      <c r="L70" s="635"/>
      <c r="M70" s="635"/>
      <c r="N70" s="635"/>
      <c r="O70" s="635"/>
      <c r="P70" s="636"/>
      <c r="Q70" s="637" t="s">
        <v>373</v>
      </c>
      <c r="R70" s="591"/>
      <c r="S70" s="591"/>
      <c r="T70" s="591"/>
      <c r="U70" s="591"/>
      <c r="V70" s="591" t="s">
        <v>374</v>
      </c>
      <c r="W70" s="591"/>
      <c r="X70" s="591"/>
      <c r="Y70" s="591"/>
      <c r="Z70" s="591"/>
      <c r="AA70" s="591" t="s">
        <v>375</v>
      </c>
      <c r="AB70" s="591"/>
      <c r="AC70" s="591"/>
      <c r="AD70" s="591"/>
      <c r="AE70" s="591"/>
      <c r="AF70" s="591" t="s">
        <v>375</v>
      </c>
      <c r="AG70" s="591"/>
      <c r="AH70" s="591"/>
      <c r="AI70" s="591"/>
      <c r="AJ70" s="591"/>
      <c r="AK70" s="591" t="s">
        <v>340</v>
      </c>
      <c r="AL70" s="591"/>
      <c r="AM70" s="591"/>
      <c r="AN70" s="591"/>
      <c r="AO70" s="591"/>
      <c r="AP70" s="591" t="s">
        <v>340</v>
      </c>
      <c r="AQ70" s="591"/>
      <c r="AR70" s="591"/>
      <c r="AS70" s="591"/>
      <c r="AT70" s="591"/>
      <c r="AU70" s="591" t="s">
        <v>340</v>
      </c>
      <c r="AV70" s="591"/>
      <c r="AW70" s="591"/>
      <c r="AX70" s="591"/>
      <c r="AY70" s="591"/>
      <c r="AZ70" s="593"/>
      <c r="BA70" s="593"/>
      <c r="BB70" s="593"/>
      <c r="BC70" s="593"/>
      <c r="BD70" s="594"/>
      <c r="BE70" s="573"/>
      <c r="BF70" s="573"/>
      <c r="BG70" s="573"/>
      <c r="BH70" s="573"/>
      <c r="BI70" s="573"/>
      <c r="BJ70" s="573"/>
      <c r="BK70" s="573"/>
      <c r="BL70" s="573"/>
      <c r="BM70" s="573"/>
      <c r="BN70" s="573"/>
      <c r="BO70" s="573"/>
      <c r="BP70" s="573"/>
      <c r="BQ70" s="525">
        <v>64</v>
      </c>
      <c r="BR70" s="616"/>
      <c r="BS70" s="617"/>
      <c r="BT70" s="618"/>
      <c r="BU70" s="618"/>
      <c r="BV70" s="618"/>
      <c r="BW70" s="618"/>
      <c r="BX70" s="618"/>
      <c r="BY70" s="618"/>
      <c r="BZ70" s="618"/>
      <c r="CA70" s="618"/>
      <c r="CB70" s="618"/>
      <c r="CC70" s="618"/>
      <c r="CD70" s="618"/>
      <c r="CE70" s="618"/>
      <c r="CF70" s="618"/>
      <c r="CG70" s="619"/>
      <c r="CH70" s="620"/>
      <c r="CI70" s="621"/>
      <c r="CJ70" s="621"/>
      <c r="CK70" s="621"/>
      <c r="CL70" s="622"/>
      <c r="CM70" s="620"/>
      <c r="CN70" s="621"/>
      <c r="CO70" s="621"/>
      <c r="CP70" s="621"/>
      <c r="CQ70" s="622"/>
      <c r="CR70" s="620"/>
      <c r="CS70" s="621"/>
      <c r="CT70" s="621"/>
      <c r="CU70" s="621"/>
      <c r="CV70" s="622"/>
      <c r="CW70" s="620"/>
      <c r="CX70" s="621"/>
      <c r="CY70" s="621"/>
      <c r="CZ70" s="621"/>
      <c r="DA70" s="622"/>
      <c r="DB70" s="620"/>
      <c r="DC70" s="621"/>
      <c r="DD70" s="621"/>
      <c r="DE70" s="621"/>
      <c r="DF70" s="622"/>
      <c r="DG70" s="620"/>
      <c r="DH70" s="621"/>
      <c r="DI70" s="621"/>
      <c r="DJ70" s="621"/>
      <c r="DK70" s="622"/>
      <c r="DL70" s="620"/>
      <c r="DM70" s="621"/>
      <c r="DN70" s="621"/>
      <c r="DO70" s="621"/>
      <c r="DP70" s="622"/>
      <c r="DQ70" s="620"/>
      <c r="DR70" s="621"/>
      <c r="DS70" s="621"/>
      <c r="DT70" s="621"/>
      <c r="DU70" s="622"/>
      <c r="DV70" s="617"/>
      <c r="DW70" s="618"/>
      <c r="DX70" s="618"/>
      <c r="DY70" s="618"/>
      <c r="DZ70" s="623"/>
      <c r="EA70" s="468"/>
    </row>
    <row r="71" spans="1:131" ht="26.25" customHeight="1">
      <c r="A71" s="525">
        <v>4</v>
      </c>
      <c r="B71" s="634" t="s">
        <v>376</v>
      </c>
      <c r="C71" s="635"/>
      <c r="D71" s="635"/>
      <c r="E71" s="635"/>
      <c r="F71" s="635"/>
      <c r="G71" s="635"/>
      <c r="H71" s="635"/>
      <c r="I71" s="635"/>
      <c r="J71" s="635"/>
      <c r="K71" s="635"/>
      <c r="L71" s="635"/>
      <c r="M71" s="635"/>
      <c r="N71" s="635"/>
      <c r="O71" s="635"/>
      <c r="P71" s="636"/>
      <c r="Q71" s="637" t="s">
        <v>377</v>
      </c>
      <c r="R71" s="591"/>
      <c r="S71" s="591"/>
      <c r="T71" s="591"/>
      <c r="U71" s="591"/>
      <c r="V71" s="591" t="s">
        <v>378</v>
      </c>
      <c r="W71" s="591"/>
      <c r="X71" s="591"/>
      <c r="Y71" s="591"/>
      <c r="Z71" s="591"/>
      <c r="AA71" s="591" t="s">
        <v>373</v>
      </c>
      <c r="AB71" s="591"/>
      <c r="AC71" s="591"/>
      <c r="AD71" s="591"/>
      <c r="AE71" s="591"/>
      <c r="AF71" s="591" t="s">
        <v>373</v>
      </c>
      <c r="AG71" s="591"/>
      <c r="AH71" s="591"/>
      <c r="AI71" s="591"/>
      <c r="AJ71" s="591"/>
      <c r="AK71" s="591">
        <v>2</v>
      </c>
      <c r="AL71" s="591"/>
      <c r="AM71" s="591"/>
      <c r="AN71" s="591"/>
      <c r="AO71" s="591"/>
      <c r="AP71" s="591" t="s">
        <v>340</v>
      </c>
      <c r="AQ71" s="591"/>
      <c r="AR71" s="591"/>
      <c r="AS71" s="591"/>
      <c r="AT71" s="591"/>
      <c r="AU71" s="591" t="s">
        <v>340</v>
      </c>
      <c r="AV71" s="591"/>
      <c r="AW71" s="591"/>
      <c r="AX71" s="591"/>
      <c r="AY71" s="591"/>
      <c r="AZ71" s="593"/>
      <c r="BA71" s="593"/>
      <c r="BB71" s="593"/>
      <c r="BC71" s="593"/>
      <c r="BD71" s="594"/>
      <c r="BE71" s="573"/>
      <c r="BF71" s="573"/>
      <c r="BG71" s="573"/>
      <c r="BH71" s="573"/>
      <c r="BI71" s="573"/>
      <c r="BJ71" s="573"/>
      <c r="BK71" s="573"/>
      <c r="BL71" s="573"/>
      <c r="BM71" s="573"/>
      <c r="BN71" s="573"/>
      <c r="BO71" s="573"/>
      <c r="BP71" s="573"/>
      <c r="BQ71" s="525">
        <v>65</v>
      </c>
      <c r="BR71" s="616"/>
      <c r="BS71" s="617"/>
      <c r="BT71" s="618"/>
      <c r="BU71" s="618"/>
      <c r="BV71" s="618"/>
      <c r="BW71" s="618"/>
      <c r="BX71" s="618"/>
      <c r="BY71" s="618"/>
      <c r="BZ71" s="618"/>
      <c r="CA71" s="618"/>
      <c r="CB71" s="618"/>
      <c r="CC71" s="618"/>
      <c r="CD71" s="618"/>
      <c r="CE71" s="618"/>
      <c r="CF71" s="618"/>
      <c r="CG71" s="619"/>
      <c r="CH71" s="620"/>
      <c r="CI71" s="621"/>
      <c r="CJ71" s="621"/>
      <c r="CK71" s="621"/>
      <c r="CL71" s="622"/>
      <c r="CM71" s="620"/>
      <c r="CN71" s="621"/>
      <c r="CO71" s="621"/>
      <c r="CP71" s="621"/>
      <c r="CQ71" s="622"/>
      <c r="CR71" s="620"/>
      <c r="CS71" s="621"/>
      <c r="CT71" s="621"/>
      <c r="CU71" s="621"/>
      <c r="CV71" s="622"/>
      <c r="CW71" s="620"/>
      <c r="CX71" s="621"/>
      <c r="CY71" s="621"/>
      <c r="CZ71" s="621"/>
      <c r="DA71" s="622"/>
      <c r="DB71" s="620"/>
      <c r="DC71" s="621"/>
      <c r="DD71" s="621"/>
      <c r="DE71" s="621"/>
      <c r="DF71" s="622"/>
      <c r="DG71" s="620"/>
      <c r="DH71" s="621"/>
      <c r="DI71" s="621"/>
      <c r="DJ71" s="621"/>
      <c r="DK71" s="622"/>
      <c r="DL71" s="620"/>
      <c r="DM71" s="621"/>
      <c r="DN71" s="621"/>
      <c r="DO71" s="621"/>
      <c r="DP71" s="622"/>
      <c r="DQ71" s="620"/>
      <c r="DR71" s="621"/>
      <c r="DS71" s="621"/>
      <c r="DT71" s="621"/>
      <c r="DU71" s="622"/>
      <c r="DV71" s="617"/>
      <c r="DW71" s="618"/>
      <c r="DX71" s="618"/>
      <c r="DY71" s="618"/>
      <c r="DZ71" s="623"/>
      <c r="EA71" s="468"/>
    </row>
    <row r="72" spans="1:131" ht="26.25" customHeight="1">
      <c r="A72" s="525">
        <v>5</v>
      </c>
      <c r="B72" s="634" t="s">
        <v>379</v>
      </c>
      <c r="C72" s="635"/>
      <c r="D72" s="635"/>
      <c r="E72" s="635"/>
      <c r="F72" s="635"/>
      <c r="G72" s="635"/>
      <c r="H72" s="635"/>
      <c r="I72" s="635"/>
      <c r="J72" s="635"/>
      <c r="K72" s="635"/>
      <c r="L72" s="635"/>
      <c r="M72" s="635"/>
      <c r="N72" s="635"/>
      <c r="O72" s="635"/>
      <c r="P72" s="636"/>
      <c r="Q72" s="637" t="s">
        <v>380</v>
      </c>
      <c r="R72" s="591"/>
      <c r="S72" s="591"/>
      <c r="T72" s="591"/>
      <c r="U72" s="591"/>
      <c r="V72" s="591" t="s">
        <v>381</v>
      </c>
      <c r="W72" s="591"/>
      <c r="X72" s="591"/>
      <c r="Y72" s="591"/>
      <c r="Z72" s="591"/>
      <c r="AA72" s="591" t="s">
        <v>382</v>
      </c>
      <c r="AB72" s="591"/>
      <c r="AC72" s="591"/>
      <c r="AD72" s="591"/>
      <c r="AE72" s="591"/>
      <c r="AF72" s="591" t="s">
        <v>382</v>
      </c>
      <c r="AG72" s="591"/>
      <c r="AH72" s="591"/>
      <c r="AI72" s="591"/>
      <c r="AJ72" s="591"/>
      <c r="AK72" s="591" t="s">
        <v>383</v>
      </c>
      <c r="AL72" s="591"/>
      <c r="AM72" s="591"/>
      <c r="AN72" s="591"/>
      <c r="AO72" s="591"/>
      <c r="AP72" s="591" t="s">
        <v>340</v>
      </c>
      <c r="AQ72" s="591"/>
      <c r="AR72" s="591"/>
      <c r="AS72" s="591"/>
      <c r="AT72" s="591"/>
      <c r="AU72" s="591" t="s">
        <v>340</v>
      </c>
      <c r="AV72" s="591"/>
      <c r="AW72" s="591"/>
      <c r="AX72" s="591"/>
      <c r="AY72" s="591"/>
      <c r="AZ72" s="593"/>
      <c r="BA72" s="593"/>
      <c r="BB72" s="593"/>
      <c r="BC72" s="593"/>
      <c r="BD72" s="594"/>
      <c r="BE72" s="573"/>
      <c r="BF72" s="573"/>
      <c r="BG72" s="573"/>
      <c r="BH72" s="573"/>
      <c r="BI72" s="573"/>
      <c r="BJ72" s="573"/>
      <c r="BK72" s="573"/>
      <c r="BL72" s="573"/>
      <c r="BM72" s="573"/>
      <c r="BN72" s="573"/>
      <c r="BO72" s="573"/>
      <c r="BP72" s="573"/>
      <c r="BQ72" s="525">
        <v>66</v>
      </c>
      <c r="BR72" s="616"/>
      <c r="BS72" s="617"/>
      <c r="BT72" s="618"/>
      <c r="BU72" s="618"/>
      <c r="BV72" s="618"/>
      <c r="BW72" s="618"/>
      <c r="BX72" s="618"/>
      <c r="BY72" s="618"/>
      <c r="BZ72" s="618"/>
      <c r="CA72" s="618"/>
      <c r="CB72" s="618"/>
      <c r="CC72" s="618"/>
      <c r="CD72" s="618"/>
      <c r="CE72" s="618"/>
      <c r="CF72" s="618"/>
      <c r="CG72" s="619"/>
      <c r="CH72" s="620"/>
      <c r="CI72" s="621"/>
      <c r="CJ72" s="621"/>
      <c r="CK72" s="621"/>
      <c r="CL72" s="622"/>
      <c r="CM72" s="620"/>
      <c r="CN72" s="621"/>
      <c r="CO72" s="621"/>
      <c r="CP72" s="621"/>
      <c r="CQ72" s="622"/>
      <c r="CR72" s="620"/>
      <c r="CS72" s="621"/>
      <c r="CT72" s="621"/>
      <c r="CU72" s="621"/>
      <c r="CV72" s="622"/>
      <c r="CW72" s="620"/>
      <c r="CX72" s="621"/>
      <c r="CY72" s="621"/>
      <c r="CZ72" s="621"/>
      <c r="DA72" s="622"/>
      <c r="DB72" s="620"/>
      <c r="DC72" s="621"/>
      <c r="DD72" s="621"/>
      <c r="DE72" s="621"/>
      <c r="DF72" s="622"/>
      <c r="DG72" s="620"/>
      <c r="DH72" s="621"/>
      <c r="DI72" s="621"/>
      <c r="DJ72" s="621"/>
      <c r="DK72" s="622"/>
      <c r="DL72" s="620"/>
      <c r="DM72" s="621"/>
      <c r="DN72" s="621"/>
      <c r="DO72" s="621"/>
      <c r="DP72" s="622"/>
      <c r="DQ72" s="620"/>
      <c r="DR72" s="621"/>
      <c r="DS72" s="621"/>
      <c r="DT72" s="621"/>
      <c r="DU72" s="622"/>
      <c r="DV72" s="617"/>
      <c r="DW72" s="618"/>
      <c r="DX72" s="618"/>
      <c r="DY72" s="618"/>
      <c r="DZ72" s="623"/>
      <c r="EA72" s="468"/>
    </row>
    <row r="73" spans="1:131" ht="26.25" customHeight="1">
      <c r="A73" s="525">
        <v>6</v>
      </c>
      <c r="B73" s="634" t="s">
        <v>384</v>
      </c>
      <c r="C73" s="635"/>
      <c r="D73" s="635"/>
      <c r="E73" s="635"/>
      <c r="F73" s="635"/>
      <c r="G73" s="635"/>
      <c r="H73" s="635"/>
      <c r="I73" s="635"/>
      <c r="J73" s="635"/>
      <c r="K73" s="635"/>
      <c r="L73" s="635"/>
      <c r="M73" s="635"/>
      <c r="N73" s="635"/>
      <c r="O73" s="635"/>
      <c r="P73" s="636"/>
      <c r="Q73" s="637" t="s">
        <v>385</v>
      </c>
      <c r="R73" s="591"/>
      <c r="S73" s="591"/>
      <c r="T73" s="591"/>
      <c r="U73" s="591"/>
      <c r="V73" s="591" t="s">
        <v>386</v>
      </c>
      <c r="W73" s="591"/>
      <c r="X73" s="591"/>
      <c r="Y73" s="591"/>
      <c r="Z73" s="591"/>
      <c r="AA73" s="591" t="s">
        <v>387</v>
      </c>
      <c r="AB73" s="591"/>
      <c r="AC73" s="591"/>
      <c r="AD73" s="591"/>
      <c r="AE73" s="591"/>
      <c r="AF73" s="591" t="s">
        <v>387</v>
      </c>
      <c r="AG73" s="591"/>
      <c r="AH73" s="591"/>
      <c r="AI73" s="591"/>
      <c r="AJ73" s="591"/>
      <c r="AK73" s="591" t="s">
        <v>388</v>
      </c>
      <c r="AL73" s="591"/>
      <c r="AM73" s="591"/>
      <c r="AN73" s="591"/>
      <c r="AO73" s="591"/>
      <c r="AP73" s="591" t="s">
        <v>340</v>
      </c>
      <c r="AQ73" s="591"/>
      <c r="AR73" s="591"/>
      <c r="AS73" s="591"/>
      <c r="AT73" s="591"/>
      <c r="AU73" s="591" t="s">
        <v>340</v>
      </c>
      <c r="AV73" s="591"/>
      <c r="AW73" s="591"/>
      <c r="AX73" s="591"/>
      <c r="AY73" s="591"/>
      <c r="AZ73" s="593"/>
      <c r="BA73" s="593"/>
      <c r="BB73" s="593"/>
      <c r="BC73" s="593"/>
      <c r="BD73" s="594"/>
      <c r="BE73" s="573"/>
      <c r="BF73" s="573"/>
      <c r="BG73" s="573"/>
      <c r="BH73" s="573"/>
      <c r="BI73" s="573"/>
      <c r="BJ73" s="573"/>
      <c r="BK73" s="573"/>
      <c r="BL73" s="573"/>
      <c r="BM73" s="573"/>
      <c r="BN73" s="573"/>
      <c r="BO73" s="573"/>
      <c r="BP73" s="573"/>
      <c r="BQ73" s="525">
        <v>67</v>
      </c>
      <c r="BR73" s="616"/>
      <c r="BS73" s="617"/>
      <c r="BT73" s="618"/>
      <c r="BU73" s="618"/>
      <c r="BV73" s="618"/>
      <c r="BW73" s="618"/>
      <c r="BX73" s="618"/>
      <c r="BY73" s="618"/>
      <c r="BZ73" s="618"/>
      <c r="CA73" s="618"/>
      <c r="CB73" s="618"/>
      <c r="CC73" s="618"/>
      <c r="CD73" s="618"/>
      <c r="CE73" s="618"/>
      <c r="CF73" s="618"/>
      <c r="CG73" s="619"/>
      <c r="CH73" s="620"/>
      <c r="CI73" s="621"/>
      <c r="CJ73" s="621"/>
      <c r="CK73" s="621"/>
      <c r="CL73" s="622"/>
      <c r="CM73" s="620"/>
      <c r="CN73" s="621"/>
      <c r="CO73" s="621"/>
      <c r="CP73" s="621"/>
      <c r="CQ73" s="622"/>
      <c r="CR73" s="620"/>
      <c r="CS73" s="621"/>
      <c r="CT73" s="621"/>
      <c r="CU73" s="621"/>
      <c r="CV73" s="622"/>
      <c r="CW73" s="620"/>
      <c r="CX73" s="621"/>
      <c r="CY73" s="621"/>
      <c r="CZ73" s="621"/>
      <c r="DA73" s="622"/>
      <c r="DB73" s="620"/>
      <c r="DC73" s="621"/>
      <c r="DD73" s="621"/>
      <c r="DE73" s="621"/>
      <c r="DF73" s="622"/>
      <c r="DG73" s="620"/>
      <c r="DH73" s="621"/>
      <c r="DI73" s="621"/>
      <c r="DJ73" s="621"/>
      <c r="DK73" s="622"/>
      <c r="DL73" s="620"/>
      <c r="DM73" s="621"/>
      <c r="DN73" s="621"/>
      <c r="DO73" s="621"/>
      <c r="DP73" s="622"/>
      <c r="DQ73" s="620"/>
      <c r="DR73" s="621"/>
      <c r="DS73" s="621"/>
      <c r="DT73" s="621"/>
      <c r="DU73" s="622"/>
      <c r="DV73" s="617"/>
      <c r="DW73" s="618"/>
      <c r="DX73" s="618"/>
      <c r="DY73" s="618"/>
      <c r="DZ73" s="623"/>
      <c r="EA73" s="468"/>
    </row>
    <row r="74" spans="1:131" ht="26.25" customHeight="1">
      <c r="A74" s="525">
        <v>7</v>
      </c>
      <c r="B74" s="634" t="s">
        <v>389</v>
      </c>
      <c r="C74" s="635"/>
      <c r="D74" s="635"/>
      <c r="E74" s="635"/>
      <c r="F74" s="635"/>
      <c r="G74" s="635"/>
      <c r="H74" s="635"/>
      <c r="I74" s="635"/>
      <c r="J74" s="635"/>
      <c r="K74" s="635"/>
      <c r="L74" s="635"/>
      <c r="M74" s="635"/>
      <c r="N74" s="635"/>
      <c r="O74" s="635"/>
      <c r="P74" s="636"/>
      <c r="Q74" s="637" t="s">
        <v>390</v>
      </c>
      <c r="R74" s="591"/>
      <c r="S74" s="591"/>
      <c r="T74" s="591"/>
      <c r="U74" s="591"/>
      <c r="V74" s="591" t="s">
        <v>391</v>
      </c>
      <c r="W74" s="591"/>
      <c r="X74" s="591"/>
      <c r="Y74" s="591"/>
      <c r="Z74" s="591"/>
      <c r="AA74" s="591" t="s">
        <v>375</v>
      </c>
      <c r="AB74" s="591"/>
      <c r="AC74" s="591"/>
      <c r="AD74" s="591"/>
      <c r="AE74" s="591"/>
      <c r="AF74" s="591" t="s">
        <v>375</v>
      </c>
      <c r="AG74" s="591"/>
      <c r="AH74" s="591"/>
      <c r="AI74" s="591"/>
      <c r="AJ74" s="591"/>
      <c r="AK74" s="591" t="s">
        <v>340</v>
      </c>
      <c r="AL74" s="591"/>
      <c r="AM74" s="591"/>
      <c r="AN74" s="591"/>
      <c r="AO74" s="591"/>
      <c r="AP74" s="591" t="s">
        <v>340</v>
      </c>
      <c r="AQ74" s="591"/>
      <c r="AR74" s="591"/>
      <c r="AS74" s="591"/>
      <c r="AT74" s="591"/>
      <c r="AU74" s="591" t="s">
        <v>340</v>
      </c>
      <c r="AV74" s="591"/>
      <c r="AW74" s="591"/>
      <c r="AX74" s="591"/>
      <c r="AY74" s="591"/>
      <c r="AZ74" s="593"/>
      <c r="BA74" s="593"/>
      <c r="BB74" s="593"/>
      <c r="BC74" s="593"/>
      <c r="BD74" s="594"/>
      <c r="BE74" s="573"/>
      <c r="BF74" s="573"/>
      <c r="BG74" s="573"/>
      <c r="BH74" s="573"/>
      <c r="BI74" s="573"/>
      <c r="BJ74" s="573"/>
      <c r="BK74" s="573"/>
      <c r="BL74" s="573"/>
      <c r="BM74" s="573"/>
      <c r="BN74" s="573"/>
      <c r="BO74" s="573"/>
      <c r="BP74" s="573"/>
      <c r="BQ74" s="525">
        <v>68</v>
      </c>
      <c r="BR74" s="616"/>
      <c r="BS74" s="617"/>
      <c r="BT74" s="618"/>
      <c r="BU74" s="618"/>
      <c r="BV74" s="618"/>
      <c r="BW74" s="618"/>
      <c r="BX74" s="618"/>
      <c r="BY74" s="618"/>
      <c r="BZ74" s="618"/>
      <c r="CA74" s="618"/>
      <c r="CB74" s="618"/>
      <c r="CC74" s="618"/>
      <c r="CD74" s="618"/>
      <c r="CE74" s="618"/>
      <c r="CF74" s="618"/>
      <c r="CG74" s="619"/>
      <c r="CH74" s="620"/>
      <c r="CI74" s="621"/>
      <c r="CJ74" s="621"/>
      <c r="CK74" s="621"/>
      <c r="CL74" s="622"/>
      <c r="CM74" s="620"/>
      <c r="CN74" s="621"/>
      <c r="CO74" s="621"/>
      <c r="CP74" s="621"/>
      <c r="CQ74" s="622"/>
      <c r="CR74" s="620"/>
      <c r="CS74" s="621"/>
      <c r="CT74" s="621"/>
      <c r="CU74" s="621"/>
      <c r="CV74" s="622"/>
      <c r="CW74" s="620"/>
      <c r="CX74" s="621"/>
      <c r="CY74" s="621"/>
      <c r="CZ74" s="621"/>
      <c r="DA74" s="622"/>
      <c r="DB74" s="620"/>
      <c r="DC74" s="621"/>
      <c r="DD74" s="621"/>
      <c r="DE74" s="621"/>
      <c r="DF74" s="622"/>
      <c r="DG74" s="620"/>
      <c r="DH74" s="621"/>
      <c r="DI74" s="621"/>
      <c r="DJ74" s="621"/>
      <c r="DK74" s="622"/>
      <c r="DL74" s="620"/>
      <c r="DM74" s="621"/>
      <c r="DN74" s="621"/>
      <c r="DO74" s="621"/>
      <c r="DP74" s="622"/>
      <c r="DQ74" s="620"/>
      <c r="DR74" s="621"/>
      <c r="DS74" s="621"/>
      <c r="DT74" s="621"/>
      <c r="DU74" s="622"/>
      <c r="DV74" s="617"/>
      <c r="DW74" s="618"/>
      <c r="DX74" s="618"/>
      <c r="DY74" s="618"/>
      <c r="DZ74" s="623"/>
      <c r="EA74" s="468"/>
    </row>
    <row r="75" spans="1:131" ht="26.25" customHeight="1">
      <c r="A75" s="525">
        <v>8</v>
      </c>
      <c r="B75" s="634"/>
      <c r="C75" s="635"/>
      <c r="D75" s="635"/>
      <c r="E75" s="635"/>
      <c r="F75" s="635"/>
      <c r="G75" s="635"/>
      <c r="H75" s="635"/>
      <c r="I75" s="635"/>
      <c r="J75" s="635"/>
      <c r="K75" s="635"/>
      <c r="L75" s="635"/>
      <c r="M75" s="635"/>
      <c r="N75" s="635"/>
      <c r="O75" s="635"/>
      <c r="P75" s="636"/>
      <c r="Q75" s="638"/>
      <c r="R75" s="639"/>
      <c r="S75" s="639"/>
      <c r="T75" s="639"/>
      <c r="U75" s="590"/>
      <c r="V75" s="640"/>
      <c r="W75" s="639"/>
      <c r="X75" s="639"/>
      <c r="Y75" s="639"/>
      <c r="Z75" s="590"/>
      <c r="AA75" s="640"/>
      <c r="AB75" s="639"/>
      <c r="AC75" s="639"/>
      <c r="AD75" s="639"/>
      <c r="AE75" s="590"/>
      <c r="AF75" s="640"/>
      <c r="AG75" s="639"/>
      <c r="AH75" s="639"/>
      <c r="AI75" s="639"/>
      <c r="AJ75" s="590"/>
      <c r="AK75" s="640"/>
      <c r="AL75" s="639"/>
      <c r="AM75" s="639"/>
      <c r="AN75" s="639"/>
      <c r="AO75" s="590"/>
      <c r="AP75" s="640"/>
      <c r="AQ75" s="639"/>
      <c r="AR75" s="639"/>
      <c r="AS75" s="639"/>
      <c r="AT75" s="590"/>
      <c r="AU75" s="640"/>
      <c r="AV75" s="639"/>
      <c r="AW75" s="639"/>
      <c r="AX75" s="639"/>
      <c r="AY75" s="590"/>
      <c r="AZ75" s="593"/>
      <c r="BA75" s="593"/>
      <c r="BB75" s="593"/>
      <c r="BC75" s="593"/>
      <c r="BD75" s="594"/>
      <c r="BE75" s="573"/>
      <c r="BF75" s="573"/>
      <c r="BG75" s="573"/>
      <c r="BH75" s="573"/>
      <c r="BI75" s="573"/>
      <c r="BJ75" s="573"/>
      <c r="BK75" s="573"/>
      <c r="BL75" s="573"/>
      <c r="BM75" s="573"/>
      <c r="BN75" s="573"/>
      <c r="BO75" s="573"/>
      <c r="BP75" s="573"/>
      <c r="BQ75" s="525">
        <v>69</v>
      </c>
      <c r="BR75" s="616"/>
      <c r="BS75" s="617"/>
      <c r="BT75" s="618"/>
      <c r="BU75" s="618"/>
      <c r="BV75" s="618"/>
      <c r="BW75" s="618"/>
      <c r="BX75" s="618"/>
      <c r="BY75" s="618"/>
      <c r="BZ75" s="618"/>
      <c r="CA75" s="618"/>
      <c r="CB75" s="618"/>
      <c r="CC75" s="618"/>
      <c r="CD75" s="618"/>
      <c r="CE75" s="618"/>
      <c r="CF75" s="618"/>
      <c r="CG75" s="619"/>
      <c r="CH75" s="620"/>
      <c r="CI75" s="621"/>
      <c r="CJ75" s="621"/>
      <c r="CK75" s="621"/>
      <c r="CL75" s="622"/>
      <c r="CM75" s="620"/>
      <c r="CN75" s="621"/>
      <c r="CO75" s="621"/>
      <c r="CP75" s="621"/>
      <c r="CQ75" s="622"/>
      <c r="CR75" s="620"/>
      <c r="CS75" s="621"/>
      <c r="CT75" s="621"/>
      <c r="CU75" s="621"/>
      <c r="CV75" s="622"/>
      <c r="CW75" s="620"/>
      <c r="CX75" s="621"/>
      <c r="CY75" s="621"/>
      <c r="CZ75" s="621"/>
      <c r="DA75" s="622"/>
      <c r="DB75" s="620"/>
      <c r="DC75" s="621"/>
      <c r="DD75" s="621"/>
      <c r="DE75" s="621"/>
      <c r="DF75" s="622"/>
      <c r="DG75" s="620"/>
      <c r="DH75" s="621"/>
      <c r="DI75" s="621"/>
      <c r="DJ75" s="621"/>
      <c r="DK75" s="622"/>
      <c r="DL75" s="620"/>
      <c r="DM75" s="621"/>
      <c r="DN75" s="621"/>
      <c r="DO75" s="621"/>
      <c r="DP75" s="622"/>
      <c r="DQ75" s="620"/>
      <c r="DR75" s="621"/>
      <c r="DS75" s="621"/>
      <c r="DT75" s="621"/>
      <c r="DU75" s="622"/>
      <c r="DV75" s="617"/>
      <c r="DW75" s="618"/>
      <c r="DX75" s="618"/>
      <c r="DY75" s="618"/>
      <c r="DZ75" s="623"/>
      <c r="EA75" s="468"/>
    </row>
    <row r="76" spans="1:131" ht="26.25" customHeight="1">
      <c r="A76" s="525">
        <v>9</v>
      </c>
      <c r="B76" s="634"/>
      <c r="C76" s="635"/>
      <c r="D76" s="635"/>
      <c r="E76" s="635"/>
      <c r="F76" s="635"/>
      <c r="G76" s="635"/>
      <c r="H76" s="635"/>
      <c r="I76" s="635"/>
      <c r="J76" s="635"/>
      <c r="K76" s="635"/>
      <c r="L76" s="635"/>
      <c r="M76" s="635"/>
      <c r="N76" s="635"/>
      <c r="O76" s="635"/>
      <c r="P76" s="636"/>
      <c r="Q76" s="638"/>
      <c r="R76" s="639"/>
      <c r="S76" s="639"/>
      <c r="T76" s="639"/>
      <c r="U76" s="590"/>
      <c r="V76" s="640"/>
      <c r="W76" s="639"/>
      <c r="X76" s="639"/>
      <c r="Y76" s="639"/>
      <c r="Z76" s="590"/>
      <c r="AA76" s="640"/>
      <c r="AB76" s="639"/>
      <c r="AC76" s="639"/>
      <c r="AD76" s="639"/>
      <c r="AE76" s="590"/>
      <c r="AF76" s="640"/>
      <c r="AG76" s="639"/>
      <c r="AH76" s="639"/>
      <c r="AI76" s="639"/>
      <c r="AJ76" s="590"/>
      <c r="AK76" s="640"/>
      <c r="AL76" s="639"/>
      <c r="AM76" s="639"/>
      <c r="AN76" s="639"/>
      <c r="AO76" s="590"/>
      <c r="AP76" s="640"/>
      <c r="AQ76" s="639"/>
      <c r="AR76" s="639"/>
      <c r="AS76" s="639"/>
      <c r="AT76" s="590"/>
      <c r="AU76" s="640"/>
      <c r="AV76" s="639"/>
      <c r="AW76" s="639"/>
      <c r="AX76" s="639"/>
      <c r="AY76" s="590"/>
      <c r="AZ76" s="593"/>
      <c r="BA76" s="593"/>
      <c r="BB76" s="593"/>
      <c r="BC76" s="593"/>
      <c r="BD76" s="594"/>
      <c r="BE76" s="573"/>
      <c r="BF76" s="573"/>
      <c r="BG76" s="573"/>
      <c r="BH76" s="573"/>
      <c r="BI76" s="573"/>
      <c r="BJ76" s="573"/>
      <c r="BK76" s="573"/>
      <c r="BL76" s="573"/>
      <c r="BM76" s="573"/>
      <c r="BN76" s="573"/>
      <c r="BO76" s="573"/>
      <c r="BP76" s="573"/>
      <c r="BQ76" s="525">
        <v>70</v>
      </c>
      <c r="BR76" s="616"/>
      <c r="BS76" s="617"/>
      <c r="BT76" s="618"/>
      <c r="BU76" s="618"/>
      <c r="BV76" s="618"/>
      <c r="BW76" s="618"/>
      <c r="BX76" s="618"/>
      <c r="BY76" s="618"/>
      <c r="BZ76" s="618"/>
      <c r="CA76" s="618"/>
      <c r="CB76" s="618"/>
      <c r="CC76" s="618"/>
      <c r="CD76" s="618"/>
      <c r="CE76" s="618"/>
      <c r="CF76" s="618"/>
      <c r="CG76" s="619"/>
      <c r="CH76" s="620"/>
      <c r="CI76" s="621"/>
      <c r="CJ76" s="621"/>
      <c r="CK76" s="621"/>
      <c r="CL76" s="622"/>
      <c r="CM76" s="620"/>
      <c r="CN76" s="621"/>
      <c r="CO76" s="621"/>
      <c r="CP76" s="621"/>
      <c r="CQ76" s="622"/>
      <c r="CR76" s="620"/>
      <c r="CS76" s="621"/>
      <c r="CT76" s="621"/>
      <c r="CU76" s="621"/>
      <c r="CV76" s="622"/>
      <c r="CW76" s="620"/>
      <c r="CX76" s="621"/>
      <c r="CY76" s="621"/>
      <c r="CZ76" s="621"/>
      <c r="DA76" s="622"/>
      <c r="DB76" s="620"/>
      <c r="DC76" s="621"/>
      <c r="DD76" s="621"/>
      <c r="DE76" s="621"/>
      <c r="DF76" s="622"/>
      <c r="DG76" s="620"/>
      <c r="DH76" s="621"/>
      <c r="DI76" s="621"/>
      <c r="DJ76" s="621"/>
      <c r="DK76" s="622"/>
      <c r="DL76" s="620"/>
      <c r="DM76" s="621"/>
      <c r="DN76" s="621"/>
      <c r="DO76" s="621"/>
      <c r="DP76" s="622"/>
      <c r="DQ76" s="620"/>
      <c r="DR76" s="621"/>
      <c r="DS76" s="621"/>
      <c r="DT76" s="621"/>
      <c r="DU76" s="622"/>
      <c r="DV76" s="617"/>
      <c r="DW76" s="618"/>
      <c r="DX76" s="618"/>
      <c r="DY76" s="618"/>
      <c r="DZ76" s="623"/>
      <c r="EA76" s="468"/>
    </row>
    <row r="77" spans="1:131" ht="26.25" customHeight="1">
      <c r="A77" s="525">
        <v>10</v>
      </c>
      <c r="B77" s="634"/>
      <c r="C77" s="635"/>
      <c r="D77" s="635"/>
      <c r="E77" s="635"/>
      <c r="F77" s="635"/>
      <c r="G77" s="635"/>
      <c r="H77" s="635"/>
      <c r="I77" s="635"/>
      <c r="J77" s="635"/>
      <c r="K77" s="635"/>
      <c r="L77" s="635"/>
      <c r="M77" s="635"/>
      <c r="N77" s="635"/>
      <c r="O77" s="635"/>
      <c r="P77" s="636"/>
      <c r="Q77" s="638"/>
      <c r="R77" s="639"/>
      <c r="S77" s="639"/>
      <c r="T77" s="639"/>
      <c r="U77" s="590"/>
      <c r="V77" s="640"/>
      <c r="W77" s="639"/>
      <c r="X77" s="639"/>
      <c r="Y77" s="639"/>
      <c r="Z77" s="590"/>
      <c r="AA77" s="640"/>
      <c r="AB77" s="639"/>
      <c r="AC77" s="639"/>
      <c r="AD77" s="639"/>
      <c r="AE77" s="590"/>
      <c r="AF77" s="640"/>
      <c r="AG77" s="639"/>
      <c r="AH77" s="639"/>
      <c r="AI77" s="639"/>
      <c r="AJ77" s="590"/>
      <c r="AK77" s="640"/>
      <c r="AL77" s="639"/>
      <c r="AM77" s="639"/>
      <c r="AN77" s="639"/>
      <c r="AO77" s="590"/>
      <c r="AP77" s="640"/>
      <c r="AQ77" s="639"/>
      <c r="AR77" s="639"/>
      <c r="AS77" s="639"/>
      <c r="AT77" s="590"/>
      <c r="AU77" s="640"/>
      <c r="AV77" s="639"/>
      <c r="AW77" s="639"/>
      <c r="AX77" s="639"/>
      <c r="AY77" s="590"/>
      <c r="AZ77" s="593"/>
      <c r="BA77" s="593"/>
      <c r="BB77" s="593"/>
      <c r="BC77" s="593"/>
      <c r="BD77" s="594"/>
      <c r="BE77" s="573"/>
      <c r="BF77" s="573"/>
      <c r="BG77" s="573"/>
      <c r="BH77" s="573"/>
      <c r="BI77" s="573"/>
      <c r="BJ77" s="573"/>
      <c r="BK77" s="573"/>
      <c r="BL77" s="573"/>
      <c r="BM77" s="573"/>
      <c r="BN77" s="573"/>
      <c r="BO77" s="573"/>
      <c r="BP77" s="573"/>
      <c r="BQ77" s="525">
        <v>71</v>
      </c>
      <c r="BR77" s="616"/>
      <c r="BS77" s="617"/>
      <c r="BT77" s="618"/>
      <c r="BU77" s="618"/>
      <c r="BV77" s="618"/>
      <c r="BW77" s="618"/>
      <c r="BX77" s="618"/>
      <c r="BY77" s="618"/>
      <c r="BZ77" s="618"/>
      <c r="CA77" s="618"/>
      <c r="CB77" s="618"/>
      <c r="CC77" s="618"/>
      <c r="CD77" s="618"/>
      <c r="CE77" s="618"/>
      <c r="CF77" s="618"/>
      <c r="CG77" s="619"/>
      <c r="CH77" s="620"/>
      <c r="CI77" s="621"/>
      <c r="CJ77" s="621"/>
      <c r="CK77" s="621"/>
      <c r="CL77" s="622"/>
      <c r="CM77" s="620"/>
      <c r="CN77" s="621"/>
      <c r="CO77" s="621"/>
      <c r="CP77" s="621"/>
      <c r="CQ77" s="622"/>
      <c r="CR77" s="620"/>
      <c r="CS77" s="621"/>
      <c r="CT77" s="621"/>
      <c r="CU77" s="621"/>
      <c r="CV77" s="622"/>
      <c r="CW77" s="620"/>
      <c r="CX77" s="621"/>
      <c r="CY77" s="621"/>
      <c r="CZ77" s="621"/>
      <c r="DA77" s="622"/>
      <c r="DB77" s="620"/>
      <c r="DC77" s="621"/>
      <c r="DD77" s="621"/>
      <c r="DE77" s="621"/>
      <c r="DF77" s="622"/>
      <c r="DG77" s="620"/>
      <c r="DH77" s="621"/>
      <c r="DI77" s="621"/>
      <c r="DJ77" s="621"/>
      <c r="DK77" s="622"/>
      <c r="DL77" s="620"/>
      <c r="DM77" s="621"/>
      <c r="DN77" s="621"/>
      <c r="DO77" s="621"/>
      <c r="DP77" s="622"/>
      <c r="DQ77" s="620"/>
      <c r="DR77" s="621"/>
      <c r="DS77" s="621"/>
      <c r="DT77" s="621"/>
      <c r="DU77" s="622"/>
      <c r="DV77" s="617"/>
      <c r="DW77" s="618"/>
      <c r="DX77" s="618"/>
      <c r="DY77" s="618"/>
      <c r="DZ77" s="623"/>
      <c r="EA77" s="468"/>
    </row>
    <row r="78" spans="1:131" ht="26.25" customHeight="1">
      <c r="A78" s="525">
        <v>11</v>
      </c>
      <c r="B78" s="634"/>
      <c r="C78" s="635"/>
      <c r="D78" s="635"/>
      <c r="E78" s="635"/>
      <c r="F78" s="635"/>
      <c r="G78" s="635"/>
      <c r="H78" s="635"/>
      <c r="I78" s="635"/>
      <c r="J78" s="635"/>
      <c r="K78" s="635"/>
      <c r="L78" s="635"/>
      <c r="M78" s="635"/>
      <c r="N78" s="635"/>
      <c r="O78" s="635"/>
      <c r="P78" s="636"/>
      <c r="Q78" s="637"/>
      <c r="R78" s="591"/>
      <c r="S78" s="591"/>
      <c r="T78" s="591"/>
      <c r="U78" s="591"/>
      <c r="V78" s="591"/>
      <c r="W78" s="591"/>
      <c r="X78" s="591"/>
      <c r="Y78" s="591"/>
      <c r="Z78" s="591"/>
      <c r="AA78" s="591"/>
      <c r="AB78" s="591"/>
      <c r="AC78" s="591"/>
      <c r="AD78" s="591"/>
      <c r="AE78" s="591"/>
      <c r="AF78" s="591"/>
      <c r="AG78" s="591"/>
      <c r="AH78" s="591"/>
      <c r="AI78" s="591"/>
      <c r="AJ78" s="591"/>
      <c r="AK78" s="591"/>
      <c r="AL78" s="591"/>
      <c r="AM78" s="591"/>
      <c r="AN78" s="591"/>
      <c r="AO78" s="591"/>
      <c r="AP78" s="591"/>
      <c r="AQ78" s="591"/>
      <c r="AR78" s="591"/>
      <c r="AS78" s="591"/>
      <c r="AT78" s="591"/>
      <c r="AU78" s="591"/>
      <c r="AV78" s="591"/>
      <c r="AW78" s="591"/>
      <c r="AX78" s="591"/>
      <c r="AY78" s="591"/>
      <c r="AZ78" s="593"/>
      <c r="BA78" s="593"/>
      <c r="BB78" s="593"/>
      <c r="BC78" s="593"/>
      <c r="BD78" s="594"/>
      <c r="BE78" s="573"/>
      <c r="BF78" s="573"/>
      <c r="BG78" s="573"/>
      <c r="BH78" s="573"/>
      <c r="BI78" s="573"/>
      <c r="BJ78" s="468"/>
      <c r="BK78" s="468"/>
      <c r="BL78" s="468"/>
      <c r="BM78" s="468"/>
      <c r="BN78" s="468"/>
      <c r="BO78" s="573"/>
      <c r="BP78" s="573"/>
      <c r="BQ78" s="525">
        <v>72</v>
      </c>
      <c r="BR78" s="616"/>
      <c r="BS78" s="617"/>
      <c r="BT78" s="618"/>
      <c r="BU78" s="618"/>
      <c r="BV78" s="618"/>
      <c r="BW78" s="618"/>
      <c r="BX78" s="618"/>
      <c r="BY78" s="618"/>
      <c r="BZ78" s="618"/>
      <c r="CA78" s="618"/>
      <c r="CB78" s="618"/>
      <c r="CC78" s="618"/>
      <c r="CD78" s="618"/>
      <c r="CE78" s="618"/>
      <c r="CF78" s="618"/>
      <c r="CG78" s="619"/>
      <c r="CH78" s="620"/>
      <c r="CI78" s="621"/>
      <c r="CJ78" s="621"/>
      <c r="CK78" s="621"/>
      <c r="CL78" s="622"/>
      <c r="CM78" s="620"/>
      <c r="CN78" s="621"/>
      <c r="CO78" s="621"/>
      <c r="CP78" s="621"/>
      <c r="CQ78" s="622"/>
      <c r="CR78" s="620"/>
      <c r="CS78" s="621"/>
      <c r="CT78" s="621"/>
      <c r="CU78" s="621"/>
      <c r="CV78" s="622"/>
      <c r="CW78" s="620"/>
      <c r="CX78" s="621"/>
      <c r="CY78" s="621"/>
      <c r="CZ78" s="621"/>
      <c r="DA78" s="622"/>
      <c r="DB78" s="620"/>
      <c r="DC78" s="621"/>
      <c r="DD78" s="621"/>
      <c r="DE78" s="621"/>
      <c r="DF78" s="622"/>
      <c r="DG78" s="620"/>
      <c r="DH78" s="621"/>
      <c r="DI78" s="621"/>
      <c r="DJ78" s="621"/>
      <c r="DK78" s="622"/>
      <c r="DL78" s="620"/>
      <c r="DM78" s="621"/>
      <c r="DN78" s="621"/>
      <c r="DO78" s="621"/>
      <c r="DP78" s="622"/>
      <c r="DQ78" s="620"/>
      <c r="DR78" s="621"/>
      <c r="DS78" s="621"/>
      <c r="DT78" s="621"/>
      <c r="DU78" s="622"/>
      <c r="DV78" s="617"/>
      <c r="DW78" s="618"/>
      <c r="DX78" s="618"/>
      <c r="DY78" s="618"/>
      <c r="DZ78" s="623"/>
      <c r="EA78" s="468"/>
    </row>
    <row r="79" spans="1:131" ht="26.25" customHeight="1">
      <c r="A79" s="525">
        <v>12</v>
      </c>
      <c r="B79" s="634"/>
      <c r="C79" s="635"/>
      <c r="D79" s="635"/>
      <c r="E79" s="635"/>
      <c r="F79" s="635"/>
      <c r="G79" s="635"/>
      <c r="H79" s="635"/>
      <c r="I79" s="635"/>
      <c r="J79" s="635"/>
      <c r="K79" s="635"/>
      <c r="L79" s="635"/>
      <c r="M79" s="635"/>
      <c r="N79" s="635"/>
      <c r="O79" s="635"/>
      <c r="P79" s="636"/>
      <c r="Q79" s="637"/>
      <c r="R79" s="591"/>
      <c r="S79" s="591"/>
      <c r="T79" s="591"/>
      <c r="U79" s="591"/>
      <c r="V79" s="591"/>
      <c r="W79" s="591"/>
      <c r="X79" s="591"/>
      <c r="Y79" s="591"/>
      <c r="Z79" s="591"/>
      <c r="AA79" s="591"/>
      <c r="AB79" s="591"/>
      <c r="AC79" s="591"/>
      <c r="AD79" s="591"/>
      <c r="AE79" s="591"/>
      <c r="AF79" s="591"/>
      <c r="AG79" s="591"/>
      <c r="AH79" s="591"/>
      <c r="AI79" s="591"/>
      <c r="AJ79" s="591"/>
      <c r="AK79" s="591"/>
      <c r="AL79" s="591"/>
      <c r="AM79" s="591"/>
      <c r="AN79" s="591"/>
      <c r="AO79" s="591"/>
      <c r="AP79" s="591"/>
      <c r="AQ79" s="591"/>
      <c r="AR79" s="591"/>
      <c r="AS79" s="591"/>
      <c r="AT79" s="591"/>
      <c r="AU79" s="591"/>
      <c r="AV79" s="591"/>
      <c r="AW79" s="591"/>
      <c r="AX79" s="591"/>
      <c r="AY79" s="591"/>
      <c r="AZ79" s="593"/>
      <c r="BA79" s="593"/>
      <c r="BB79" s="593"/>
      <c r="BC79" s="593"/>
      <c r="BD79" s="594"/>
      <c r="BE79" s="573"/>
      <c r="BF79" s="573"/>
      <c r="BG79" s="573"/>
      <c r="BH79" s="573"/>
      <c r="BI79" s="573"/>
      <c r="BJ79" s="468"/>
      <c r="BK79" s="468"/>
      <c r="BL79" s="468"/>
      <c r="BM79" s="468"/>
      <c r="BN79" s="468"/>
      <c r="BO79" s="573"/>
      <c r="BP79" s="573"/>
      <c r="BQ79" s="525">
        <v>73</v>
      </c>
      <c r="BR79" s="616"/>
      <c r="BS79" s="617"/>
      <c r="BT79" s="618"/>
      <c r="BU79" s="618"/>
      <c r="BV79" s="618"/>
      <c r="BW79" s="618"/>
      <c r="BX79" s="618"/>
      <c r="BY79" s="618"/>
      <c r="BZ79" s="618"/>
      <c r="CA79" s="618"/>
      <c r="CB79" s="618"/>
      <c r="CC79" s="618"/>
      <c r="CD79" s="618"/>
      <c r="CE79" s="618"/>
      <c r="CF79" s="618"/>
      <c r="CG79" s="619"/>
      <c r="CH79" s="620"/>
      <c r="CI79" s="621"/>
      <c r="CJ79" s="621"/>
      <c r="CK79" s="621"/>
      <c r="CL79" s="622"/>
      <c r="CM79" s="620"/>
      <c r="CN79" s="621"/>
      <c r="CO79" s="621"/>
      <c r="CP79" s="621"/>
      <c r="CQ79" s="622"/>
      <c r="CR79" s="620"/>
      <c r="CS79" s="621"/>
      <c r="CT79" s="621"/>
      <c r="CU79" s="621"/>
      <c r="CV79" s="622"/>
      <c r="CW79" s="620"/>
      <c r="CX79" s="621"/>
      <c r="CY79" s="621"/>
      <c r="CZ79" s="621"/>
      <c r="DA79" s="622"/>
      <c r="DB79" s="620"/>
      <c r="DC79" s="621"/>
      <c r="DD79" s="621"/>
      <c r="DE79" s="621"/>
      <c r="DF79" s="622"/>
      <c r="DG79" s="620"/>
      <c r="DH79" s="621"/>
      <c r="DI79" s="621"/>
      <c r="DJ79" s="621"/>
      <c r="DK79" s="622"/>
      <c r="DL79" s="620"/>
      <c r="DM79" s="621"/>
      <c r="DN79" s="621"/>
      <c r="DO79" s="621"/>
      <c r="DP79" s="622"/>
      <c r="DQ79" s="620"/>
      <c r="DR79" s="621"/>
      <c r="DS79" s="621"/>
      <c r="DT79" s="621"/>
      <c r="DU79" s="622"/>
      <c r="DV79" s="617"/>
      <c r="DW79" s="618"/>
      <c r="DX79" s="618"/>
      <c r="DY79" s="618"/>
      <c r="DZ79" s="623"/>
      <c r="EA79" s="468"/>
    </row>
    <row r="80" spans="1:131" ht="26.25" customHeight="1">
      <c r="A80" s="525">
        <v>13</v>
      </c>
      <c r="B80" s="634"/>
      <c r="C80" s="635"/>
      <c r="D80" s="635"/>
      <c r="E80" s="635"/>
      <c r="F80" s="635"/>
      <c r="G80" s="635"/>
      <c r="H80" s="635"/>
      <c r="I80" s="635"/>
      <c r="J80" s="635"/>
      <c r="K80" s="635"/>
      <c r="L80" s="635"/>
      <c r="M80" s="635"/>
      <c r="N80" s="635"/>
      <c r="O80" s="635"/>
      <c r="P80" s="636"/>
      <c r="Q80" s="637"/>
      <c r="R80" s="591"/>
      <c r="S80" s="591"/>
      <c r="T80" s="591"/>
      <c r="U80" s="591"/>
      <c r="V80" s="591"/>
      <c r="W80" s="591"/>
      <c r="X80" s="591"/>
      <c r="Y80" s="591"/>
      <c r="Z80" s="591"/>
      <c r="AA80" s="591"/>
      <c r="AB80" s="591"/>
      <c r="AC80" s="591"/>
      <c r="AD80" s="591"/>
      <c r="AE80" s="591"/>
      <c r="AF80" s="591"/>
      <c r="AG80" s="591"/>
      <c r="AH80" s="591"/>
      <c r="AI80" s="591"/>
      <c r="AJ80" s="591"/>
      <c r="AK80" s="591"/>
      <c r="AL80" s="591"/>
      <c r="AM80" s="591"/>
      <c r="AN80" s="591"/>
      <c r="AO80" s="591"/>
      <c r="AP80" s="591"/>
      <c r="AQ80" s="591"/>
      <c r="AR80" s="591"/>
      <c r="AS80" s="591"/>
      <c r="AT80" s="591"/>
      <c r="AU80" s="591"/>
      <c r="AV80" s="591"/>
      <c r="AW80" s="591"/>
      <c r="AX80" s="591"/>
      <c r="AY80" s="591"/>
      <c r="AZ80" s="593"/>
      <c r="BA80" s="593"/>
      <c r="BB80" s="593"/>
      <c r="BC80" s="593"/>
      <c r="BD80" s="594"/>
      <c r="BE80" s="573"/>
      <c r="BF80" s="573"/>
      <c r="BG80" s="573"/>
      <c r="BH80" s="573"/>
      <c r="BI80" s="573"/>
      <c r="BJ80" s="573"/>
      <c r="BK80" s="573"/>
      <c r="BL80" s="573"/>
      <c r="BM80" s="573"/>
      <c r="BN80" s="573"/>
      <c r="BO80" s="573"/>
      <c r="BP80" s="573"/>
      <c r="BQ80" s="525">
        <v>74</v>
      </c>
      <c r="BR80" s="616"/>
      <c r="BS80" s="617"/>
      <c r="BT80" s="618"/>
      <c r="BU80" s="618"/>
      <c r="BV80" s="618"/>
      <c r="BW80" s="618"/>
      <c r="BX80" s="618"/>
      <c r="BY80" s="618"/>
      <c r="BZ80" s="618"/>
      <c r="CA80" s="618"/>
      <c r="CB80" s="618"/>
      <c r="CC80" s="618"/>
      <c r="CD80" s="618"/>
      <c r="CE80" s="618"/>
      <c r="CF80" s="618"/>
      <c r="CG80" s="619"/>
      <c r="CH80" s="620"/>
      <c r="CI80" s="621"/>
      <c r="CJ80" s="621"/>
      <c r="CK80" s="621"/>
      <c r="CL80" s="622"/>
      <c r="CM80" s="620"/>
      <c r="CN80" s="621"/>
      <c r="CO80" s="621"/>
      <c r="CP80" s="621"/>
      <c r="CQ80" s="622"/>
      <c r="CR80" s="620"/>
      <c r="CS80" s="621"/>
      <c r="CT80" s="621"/>
      <c r="CU80" s="621"/>
      <c r="CV80" s="622"/>
      <c r="CW80" s="620"/>
      <c r="CX80" s="621"/>
      <c r="CY80" s="621"/>
      <c r="CZ80" s="621"/>
      <c r="DA80" s="622"/>
      <c r="DB80" s="620"/>
      <c r="DC80" s="621"/>
      <c r="DD80" s="621"/>
      <c r="DE80" s="621"/>
      <c r="DF80" s="622"/>
      <c r="DG80" s="620"/>
      <c r="DH80" s="621"/>
      <c r="DI80" s="621"/>
      <c r="DJ80" s="621"/>
      <c r="DK80" s="622"/>
      <c r="DL80" s="620"/>
      <c r="DM80" s="621"/>
      <c r="DN80" s="621"/>
      <c r="DO80" s="621"/>
      <c r="DP80" s="622"/>
      <c r="DQ80" s="620"/>
      <c r="DR80" s="621"/>
      <c r="DS80" s="621"/>
      <c r="DT80" s="621"/>
      <c r="DU80" s="622"/>
      <c r="DV80" s="617"/>
      <c r="DW80" s="618"/>
      <c r="DX80" s="618"/>
      <c r="DY80" s="618"/>
      <c r="DZ80" s="623"/>
      <c r="EA80" s="468"/>
    </row>
    <row r="81" spans="1:131" ht="26.25" customHeight="1">
      <c r="A81" s="525">
        <v>14</v>
      </c>
      <c r="B81" s="634"/>
      <c r="C81" s="635"/>
      <c r="D81" s="635"/>
      <c r="E81" s="635"/>
      <c r="F81" s="635"/>
      <c r="G81" s="635"/>
      <c r="H81" s="635"/>
      <c r="I81" s="635"/>
      <c r="J81" s="635"/>
      <c r="K81" s="635"/>
      <c r="L81" s="635"/>
      <c r="M81" s="635"/>
      <c r="N81" s="635"/>
      <c r="O81" s="635"/>
      <c r="P81" s="636"/>
      <c r="Q81" s="637"/>
      <c r="R81" s="591"/>
      <c r="S81" s="591"/>
      <c r="T81" s="591"/>
      <c r="U81" s="591"/>
      <c r="V81" s="591"/>
      <c r="W81" s="591"/>
      <c r="X81" s="591"/>
      <c r="Y81" s="591"/>
      <c r="Z81" s="591"/>
      <c r="AA81" s="591"/>
      <c r="AB81" s="591"/>
      <c r="AC81" s="591"/>
      <c r="AD81" s="591"/>
      <c r="AE81" s="591"/>
      <c r="AF81" s="591"/>
      <c r="AG81" s="591"/>
      <c r="AH81" s="591"/>
      <c r="AI81" s="591"/>
      <c r="AJ81" s="591"/>
      <c r="AK81" s="591"/>
      <c r="AL81" s="591"/>
      <c r="AM81" s="591"/>
      <c r="AN81" s="591"/>
      <c r="AO81" s="591"/>
      <c r="AP81" s="591"/>
      <c r="AQ81" s="591"/>
      <c r="AR81" s="591"/>
      <c r="AS81" s="591"/>
      <c r="AT81" s="591"/>
      <c r="AU81" s="591"/>
      <c r="AV81" s="591"/>
      <c r="AW81" s="591"/>
      <c r="AX81" s="591"/>
      <c r="AY81" s="591"/>
      <c r="AZ81" s="593"/>
      <c r="BA81" s="593"/>
      <c r="BB81" s="593"/>
      <c r="BC81" s="593"/>
      <c r="BD81" s="594"/>
      <c r="BE81" s="573"/>
      <c r="BF81" s="573"/>
      <c r="BG81" s="573"/>
      <c r="BH81" s="573"/>
      <c r="BI81" s="573"/>
      <c r="BJ81" s="573"/>
      <c r="BK81" s="573"/>
      <c r="BL81" s="573"/>
      <c r="BM81" s="573"/>
      <c r="BN81" s="573"/>
      <c r="BO81" s="573"/>
      <c r="BP81" s="573"/>
      <c r="BQ81" s="525">
        <v>75</v>
      </c>
      <c r="BR81" s="616"/>
      <c r="BS81" s="617"/>
      <c r="BT81" s="618"/>
      <c r="BU81" s="618"/>
      <c r="BV81" s="618"/>
      <c r="BW81" s="618"/>
      <c r="BX81" s="618"/>
      <c r="BY81" s="618"/>
      <c r="BZ81" s="618"/>
      <c r="CA81" s="618"/>
      <c r="CB81" s="618"/>
      <c r="CC81" s="618"/>
      <c r="CD81" s="618"/>
      <c r="CE81" s="618"/>
      <c r="CF81" s="618"/>
      <c r="CG81" s="619"/>
      <c r="CH81" s="620"/>
      <c r="CI81" s="621"/>
      <c r="CJ81" s="621"/>
      <c r="CK81" s="621"/>
      <c r="CL81" s="622"/>
      <c r="CM81" s="620"/>
      <c r="CN81" s="621"/>
      <c r="CO81" s="621"/>
      <c r="CP81" s="621"/>
      <c r="CQ81" s="622"/>
      <c r="CR81" s="620"/>
      <c r="CS81" s="621"/>
      <c r="CT81" s="621"/>
      <c r="CU81" s="621"/>
      <c r="CV81" s="622"/>
      <c r="CW81" s="620"/>
      <c r="CX81" s="621"/>
      <c r="CY81" s="621"/>
      <c r="CZ81" s="621"/>
      <c r="DA81" s="622"/>
      <c r="DB81" s="620"/>
      <c r="DC81" s="621"/>
      <c r="DD81" s="621"/>
      <c r="DE81" s="621"/>
      <c r="DF81" s="622"/>
      <c r="DG81" s="620"/>
      <c r="DH81" s="621"/>
      <c r="DI81" s="621"/>
      <c r="DJ81" s="621"/>
      <c r="DK81" s="622"/>
      <c r="DL81" s="620"/>
      <c r="DM81" s="621"/>
      <c r="DN81" s="621"/>
      <c r="DO81" s="621"/>
      <c r="DP81" s="622"/>
      <c r="DQ81" s="620"/>
      <c r="DR81" s="621"/>
      <c r="DS81" s="621"/>
      <c r="DT81" s="621"/>
      <c r="DU81" s="622"/>
      <c r="DV81" s="617"/>
      <c r="DW81" s="618"/>
      <c r="DX81" s="618"/>
      <c r="DY81" s="618"/>
      <c r="DZ81" s="623"/>
      <c r="EA81" s="468"/>
    </row>
    <row r="82" spans="1:131" ht="26.25" customHeight="1">
      <c r="A82" s="525">
        <v>15</v>
      </c>
      <c r="B82" s="634"/>
      <c r="C82" s="635"/>
      <c r="D82" s="635"/>
      <c r="E82" s="635"/>
      <c r="F82" s="635"/>
      <c r="G82" s="635"/>
      <c r="H82" s="635"/>
      <c r="I82" s="635"/>
      <c r="J82" s="635"/>
      <c r="K82" s="635"/>
      <c r="L82" s="635"/>
      <c r="M82" s="635"/>
      <c r="N82" s="635"/>
      <c r="O82" s="635"/>
      <c r="P82" s="636"/>
      <c r="Q82" s="637"/>
      <c r="R82" s="591"/>
      <c r="S82" s="591"/>
      <c r="T82" s="591"/>
      <c r="U82" s="591"/>
      <c r="V82" s="591"/>
      <c r="W82" s="591"/>
      <c r="X82" s="591"/>
      <c r="Y82" s="591"/>
      <c r="Z82" s="591"/>
      <c r="AA82" s="591"/>
      <c r="AB82" s="591"/>
      <c r="AC82" s="591"/>
      <c r="AD82" s="591"/>
      <c r="AE82" s="591"/>
      <c r="AF82" s="591"/>
      <c r="AG82" s="591"/>
      <c r="AH82" s="591"/>
      <c r="AI82" s="591"/>
      <c r="AJ82" s="591"/>
      <c r="AK82" s="591"/>
      <c r="AL82" s="591"/>
      <c r="AM82" s="591"/>
      <c r="AN82" s="591"/>
      <c r="AO82" s="591"/>
      <c r="AP82" s="591"/>
      <c r="AQ82" s="591"/>
      <c r="AR82" s="591"/>
      <c r="AS82" s="591"/>
      <c r="AT82" s="591"/>
      <c r="AU82" s="591"/>
      <c r="AV82" s="591"/>
      <c r="AW82" s="591"/>
      <c r="AX82" s="591"/>
      <c r="AY82" s="591"/>
      <c r="AZ82" s="593"/>
      <c r="BA82" s="593"/>
      <c r="BB82" s="593"/>
      <c r="BC82" s="593"/>
      <c r="BD82" s="594"/>
      <c r="BE82" s="573"/>
      <c r="BF82" s="573"/>
      <c r="BG82" s="573"/>
      <c r="BH82" s="573"/>
      <c r="BI82" s="573"/>
      <c r="BJ82" s="573"/>
      <c r="BK82" s="573"/>
      <c r="BL82" s="573"/>
      <c r="BM82" s="573"/>
      <c r="BN82" s="573"/>
      <c r="BO82" s="573"/>
      <c r="BP82" s="573"/>
      <c r="BQ82" s="525">
        <v>76</v>
      </c>
      <c r="BR82" s="616"/>
      <c r="BS82" s="617"/>
      <c r="BT82" s="618"/>
      <c r="BU82" s="618"/>
      <c r="BV82" s="618"/>
      <c r="BW82" s="618"/>
      <c r="BX82" s="618"/>
      <c r="BY82" s="618"/>
      <c r="BZ82" s="618"/>
      <c r="CA82" s="618"/>
      <c r="CB82" s="618"/>
      <c r="CC82" s="618"/>
      <c r="CD82" s="618"/>
      <c r="CE82" s="618"/>
      <c r="CF82" s="618"/>
      <c r="CG82" s="619"/>
      <c r="CH82" s="620"/>
      <c r="CI82" s="621"/>
      <c r="CJ82" s="621"/>
      <c r="CK82" s="621"/>
      <c r="CL82" s="622"/>
      <c r="CM82" s="620"/>
      <c r="CN82" s="621"/>
      <c r="CO82" s="621"/>
      <c r="CP82" s="621"/>
      <c r="CQ82" s="622"/>
      <c r="CR82" s="620"/>
      <c r="CS82" s="621"/>
      <c r="CT82" s="621"/>
      <c r="CU82" s="621"/>
      <c r="CV82" s="622"/>
      <c r="CW82" s="620"/>
      <c r="CX82" s="621"/>
      <c r="CY82" s="621"/>
      <c r="CZ82" s="621"/>
      <c r="DA82" s="622"/>
      <c r="DB82" s="620"/>
      <c r="DC82" s="621"/>
      <c r="DD82" s="621"/>
      <c r="DE82" s="621"/>
      <c r="DF82" s="622"/>
      <c r="DG82" s="620"/>
      <c r="DH82" s="621"/>
      <c r="DI82" s="621"/>
      <c r="DJ82" s="621"/>
      <c r="DK82" s="622"/>
      <c r="DL82" s="620"/>
      <c r="DM82" s="621"/>
      <c r="DN82" s="621"/>
      <c r="DO82" s="621"/>
      <c r="DP82" s="622"/>
      <c r="DQ82" s="620"/>
      <c r="DR82" s="621"/>
      <c r="DS82" s="621"/>
      <c r="DT82" s="621"/>
      <c r="DU82" s="622"/>
      <c r="DV82" s="617"/>
      <c r="DW82" s="618"/>
      <c r="DX82" s="618"/>
      <c r="DY82" s="618"/>
      <c r="DZ82" s="623"/>
      <c r="EA82" s="468"/>
    </row>
    <row r="83" spans="1:131" ht="26.25" customHeight="1">
      <c r="A83" s="525">
        <v>16</v>
      </c>
      <c r="B83" s="634"/>
      <c r="C83" s="635"/>
      <c r="D83" s="635"/>
      <c r="E83" s="635"/>
      <c r="F83" s="635"/>
      <c r="G83" s="635"/>
      <c r="H83" s="635"/>
      <c r="I83" s="635"/>
      <c r="J83" s="635"/>
      <c r="K83" s="635"/>
      <c r="L83" s="635"/>
      <c r="M83" s="635"/>
      <c r="N83" s="635"/>
      <c r="O83" s="635"/>
      <c r="P83" s="636"/>
      <c r="Q83" s="637"/>
      <c r="R83" s="591"/>
      <c r="S83" s="591"/>
      <c r="T83" s="591"/>
      <c r="U83" s="591"/>
      <c r="V83" s="591"/>
      <c r="W83" s="591"/>
      <c r="X83" s="591"/>
      <c r="Y83" s="591"/>
      <c r="Z83" s="591"/>
      <c r="AA83" s="591"/>
      <c r="AB83" s="591"/>
      <c r="AC83" s="591"/>
      <c r="AD83" s="591"/>
      <c r="AE83" s="591"/>
      <c r="AF83" s="591"/>
      <c r="AG83" s="591"/>
      <c r="AH83" s="591"/>
      <c r="AI83" s="591"/>
      <c r="AJ83" s="591"/>
      <c r="AK83" s="591"/>
      <c r="AL83" s="591"/>
      <c r="AM83" s="591"/>
      <c r="AN83" s="591"/>
      <c r="AO83" s="591"/>
      <c r="AP83" s="591"/>
      <c r="AQ83" s="591"/>
      <c r="AR83" s="591"/>
      <c r="AS83" s="591"/>
      <c r="AT83" s="591"/>
      <c r="AU83" s="591"/>
      <c r="AV83" s="591"/>
      <c r="AW83" s="591"/>
      <c r="AX83" s="591"/>
      <c r="AY83" s="591"/>
      <c r="AZ83" s="593"/>
      <c r="BA83" s="593"/>
      <c r="BB83" s="593"/>
      <c r="BC83" s="593"/>
      <c r="BD83" s="594"/>
      <c r="BE83" s="573"/>
      <c r="BF83" s="573"/>
      <c r="BG83" s="573"/>
      <c r="BH83" s="573"/>
      <c r="BI83" s="573"/>
      <c r="BJ83" s="573"/>
      <c r="BK83" s="573"/>
      <c r="BL83" s="573"/>
      <c r="BM83" s="573"/>
      <c r="BN83" s="573"/>
      <c r="BO83" s="573"/>
      <c r="BP83" s="573"/>
      <c r="BQ83" s="525">
        <v>77</v>
      </c>
      <c r="BR83" s="616"/>
      <c r="BS83" s="617"/>
      <c r="BT83" s="618"/>
      <c r="BU83" s="618"/>
      <c r="BV83" s="618"/>
      <c r="BW83" s="618"/>
      <c r="BX83" s="618"/>
      <c r="BY83" s="618"/>
      <c r="BZ83" s="618"/>
      <c r="CA83" s="618"/>
      <c r="CB83" s="618"/>
      <c r="CC83" s="618"/>
      <c r="CD83" s="618"/>
      <c r="CE83" s="618"/>
      <c r="CF83" s="618"/>
      <c r="CG83" s="619"/>
      <c r="CH83" s="620"/>
      <c r="CI83" s="621"/>
      <c r="CJ83" s="621"/>
      <c r="CK83" s="621"/>
      <c r="CL83" s="622"/>
      <c r="CM83" s="620"/>
      <c r="CN83" s="621"/>
      <c r="CO83" s="621"/>
      <c r="CP83" s="621"/>
      <c r="CQ83" s="622"/>
      <c r="CR83" s="620"/>
      <c r="CS83" s="621"/>
      <c r="CT83" s="621"/>
      <c r="CU83" s="621"/>
      <c r="CV83" s="622"/>
      <c r="CW83" s="620"/>
      <c r="CX83" s="621"/>
      <c r="CY83" s="621"/>
      <c r="CZ83" s="621"/>
      <c r="DA83" s="622"/>
      <c r="DB83" s="620"/>
      <c r="DC83" s="621"/>
      <c r="DD83" s="621"/>
      <c r="DE83" s="621"/>
      <c r="DF83" s="622"/>
      <c r="DG83" s="620"/>
      <c r="DH83" s="621"/>
      <c r="DI83" s="621"/>
      <c r="DJ83" s="621"/>
      <c r="DK83" s="622"/>
      <c r="DL83" s="620"/>
      <c r="DM83" s="621"/>
      <c r="DN83" s="621"/>
      <c r="DO83" s="621"/>
      <c r="DP83" s="622"/>
      <c r="DQ83" s="620"/>
      <c r="DR83" s="621"/>
      <c r="DS83" s="621"/>
      <c r="DT83" s="621"/>
      <c r="DU83" s="622"/>
      <c r="DV83" s="617"/>
      <c r="DW83" s="618"/>
      <c r="DX83" s="618"/>
      <c r="DY83" s="618"/>
      <c r="DZ83" s="623"/>
      <c r="EA83" s="468"/>
    </row>
    <row r="84" spans="1:131" ht="26.25" customHeight="1">
      <c r="A84" s="525">
        <v>17</v>
      </c>
      <c r="B84" s="634"/>
      <c r="C84" s="635"/>
      <c r="D84" s="635"/>
      <c r="E84" s="635"/>
      <c r="F84" s="635"/>
      <c r="G84" s="635"/>
      <c r="H84" s="635"/>
      <c r="I84" s="635"/>
      <c r="J84" s="635"/>
      <c r="K84" s="635"/>
      <c r="L84" s="635"/>
      <c r="M84" s="635"/>
      <c r="N84" s="635"/>
      <c r="O84" s="635"/>
      <c r="P84" s="636"/>
      <c r="Q84" s="637"/>
      <c r="R84" s="591"/>
      <c r="S84" s="591"/>
      <c r="T84" s="591"/>
      <c r="U84" s="591"/>
      <c r="V84" s="591"/>
      <c r="W84" s="591"/>
      <c r="X84" s="591"/>
      <c r="Y84" s="591"/>
      <c r="Z84" s="591"/>
      <c r="AA84" s="591"/>
      <c r="AB84" s="591"/>
      <c r="AC84" s="591"/>
      <c r="AD84" s="591"/>
      <c r="AE84" s="591"/>
      <c r="AF84" s="591"/>
      <c r="AG84" s="591"/>
      <c r="AH84" s="591"/>
      <c r="AI84" s="591"/>
      <c r="AJ84" s="591"/>
      <c r="AK84" s="591"/>
      <c r="AL84" s="591"/>
      <c r="AM84" s="591"/>
      <c r="AN84" s="591"/>
      <c r="AO84" s="591"/>
      <c r="AP84" s="591"/>
      <c r="AQ84" s="591"/>
      <c r="AR84" s="591"/>
      <c r="AS84" s="591"/>
      <c r="AT84" s="591"/>
      <c r="AU84" s="591"/>
      <c r="AV84" s="591"/>
      <c r="AW84" s="591"/>
      <c r="AX84" s="591"/>
      <c r="AY84" s="591"/>
      <c r="AZ84" s="593"/>
      <c r="BA84" s="593"/>
      <c r="BB84" s="593"/>
      <c r="BC84" s="593"/>
      <c r="BD84" s="594"/>
      <c r="BE84" s="573"/>
      <c r="BF84" s="573"/>
      <c r="BG84" s="573"/>
      <c r="BH84" s="573"/>
      <c r="BI84" s="573"/>
      <c r="BJ84" s="573"/>
      <c r="BK84" s="573"/>
      <c r="BL84" s="573"/>
      <c r="BM84" s="573"/>
      <c r="BN84" s="573"/>
      <c r="BO84" s="573"/>
      <c r="BP84" s="573"/>
      <c r="BQ84" s="525">
        <v>78</v>
      </c>
      <c r="BR84" s="616"/>
      <c r="BS84" s="617"/>
      <c r="BT84" s="618"/>
      <c r="BU84" s="618"/>
      <c r="BV84" s="618"/>
      <c r="BW84" s="618"/>
      <c r="BX84" s="618"/>
      <c r="BY84" s="618"/>
      <c r="BZ84" s="618"/>
      <c r="CA84" s="618"/>
      <c r="CB84" s="618"/>
      <c r="CC84" s="618"/>
      <c r="CD84" s="618"/>
      <c r="CE84" s="618"/>
      <c r="CF84" s="618"/>
      <c r="CG84" s="619"/>
      <c r="CH84" s="620"/>
      <c r="CI84" s="621"/>
      <c r="CJ84" s="621"/>
      <c r="CK84" s="621"/>
      <c r="CL84" s="622"/>
      <c r="CM84" s="620"/>
      <c r="CN84" s="621"/>
      <c r="CO84" s="621"/>
      <c r="CP84" s="621"/>
      <c r="CQ84" s="622"/>
      <c r="CR84" s="620"/>
      <c r="CS84" s="621"/>
      <c r="CT84" s="621"/>
      <c r="CU84" s="621"/>
      <c r="CV84" s="622"/>
      <c r="CW84" s="620"/>
      <c r="CX84" s="621"/>
      <c r="CY84" s="621"/>
      <c r="CZ84" s="621"/>
      <c r="DA84" s="622"/>
      <c r="DB84" s="620"/>
      <c r="DC84" s="621"/>
      <c r="DD84" s="621"/>
      <c r="DE84" s="621"/>
      <c r="DF84" s="622"/>
      <c r="DG84" s="620"/>
      <c r="DH84" s="621"/>
      <c r="DI84" s="621"/>
      <c r="DJ84" s="621"/>
      <c r="DK84" s="622"/>
      <c r="DL84" s="620"/>
      <c r="DM84" s="621"/>
      <c r="DN84" s="621"/>
      <c r="DO84" s="621"/>
      <c r="DP84" s="622"/>
      <c r="DQ84" s="620"/>
      <c r="DR84" s="621"/>
      <c r="DS84" s="621"/>
      <c r="DT84" s="621"/>
      <c r="DU84" s="622"/>
      <c r="DV84" s="617"/>
      <c r="DW84" s="618"/>
      <c r="DX84" s="618"/>
      <c r="DY84" s="618"/>
      <c r="DZ84" s="623"/>
      <c r="EA84" s="468"/>
    </row>
    <row r="85" spans="1:131" ht="26.25" customHeight="1">
      <c r="A85" s="525">
        <v>18</v>
      </c>
      <c r="B85" s="634"/>
      <c r="C85" s="635"/>
      <c r="D85" s="635"/>
      <c r="E85" s="635"/>
      <c r="F85" s="635"/>
      <c r="G85" s="635"/>
      <c r="H85" s="635"/>
      <c r="I85" s="635"/>
      <c r="J85" s="635"/>
      <c r="K85" s="635"/>
      <c r="L85" s="635"/>
      <c r="M85" s="635"/>
      <c r="N85" s="635"/>
      <c r="O85" s="635"/>
      <c r="P85" s="636"/>
      <c r="Q85" s="637"/>
      <c r="R85" s="591"/>
      <c r="S85" s="591"/>
      <c r="T85" s="591"/>
      <c r="U85" s="591"/>
      <c r="V85" s="591"/>
      <c r="W85" s="591"/>
      <c r="X85" s="591"/>
      <c r="Y85" s="591"/>
      <c r="Z85" s="591"/>
      <c r="AA85" s="591"/>
      <c r="AB85" s="591"/>
      <c r="AC85" s="591"/>
      <c r="AD85" s="591"/>
      <c r="AE85" s="591"/>
      <c r="AF85" s="591"/>
      <c r="AG85" s="591"/>
      <c r="AH85" s="591"/>
      <c r="AI85" s="591"/>
      <c r="AJ85" s="591"/>
      <c r="AK85" s="591"/>
      <c r="AL85" s="591"/>
      <c r="AM85" s="591"/>
      <c r="AN85" s="591"/>
      <c r="AO85" s="591"/>
      <c r="AP85" s="591"/>
      <c r="AQ85" s="591"/>
      <c r="AR85" s="591"/>
      <c r="AS85" s="591"/>
      <c r="AT85" s="591"/>
      <c r="AU85" s="591"/>
      <c r="AV85" s="591"/>
      <c r="AW85" s="591"/>
      <c r="AX85" s="591"/>
      <c r="AY85" s="591"/>
      <c r="AZ85" s="593"/>
      <c r="BA85" s="593"/>
      <c r="BB85" s="593"/>
      <c r="BC85" s="593"/>
      <c r="BD85" s="594"/>
      <c r="BE85" s="573"/>
      <c r="BF85" s="573"/>
      <c r="BG85" s="573"/>
      <c r="BH85" s="573"/>
      <c r="BI85" s="573"/>
      <c r="BJ85" s="573"/>
      <c r="BK85" s="573"/>
      <c r="BL85" s="573"/>
      <c r="BM85" s="573"/>
      <c r="BN85" s="573"/>
      <c r="BO85" s="573"/>
      <c r="BP85" s="573"/>
      <c r="BQ85" s="525">
        <v>79</v>
      </c>
      <c r="BR85" s="616"/>
      <c r="BS85" s="617"/>
      <c r="BT85" s="618"/>
      <c r="BU85" s="618"/>
      <c r="BV85" s="618"/>
      <c r="BW85" s="618"/>
      <c r="BX85" s="618"/>
      <c r="BY85" s="618"/>
      <c r="BZ85" s="618"/>
      <c r="CA85" s="618"/>
      <c r="CB85" s="618"/>
      <c r="CC85" s="618"/>
      <c r="CD85" s="618"/>
      <c r="CE85" s="618"/>
      <c r="CF85" s="618"/>
      <c r="CG85" s="619"/>
      <c r="CH85" s="620"/>
      <c r="CI85" s="621"/>
      <c r="CJ85" s="621"/>
      <c r="CK85" s="621"/>
      <c r="CL85" s="622"/>
      <c r="CM85" s="620"/>
      <c r="CN85" s="621"/>
      <c r="CO85" s="621"/>
      <c r="CP85" s="621"/>
      <c r="CQ85" s="622"/>
      <c r="CR85" s="620"/>
      <c r="CS85" s="621"/>
      <c r="CT85" s="621"/>
      <c r="CU85" s="621"/>
      <c r="CV85" s="622"/>
      <c r="CW85" s="620"/>
      <c r="CX85" s="621"/>
      <c r="CY85" s="621"/>
      <c r="CZ85" s="621"/>
      <c r="DA85" s="622"/>
      <c r="DB85" s="620"/>
      <c r="DC85" s="621"/>
      <c r="DD85" s="621"/>
      <c r="DE85" s="621"/>
      <c r="DF85" s="622"/>
      <c r="DG85" s="620"/>
      <c r="DH85" s="621"/>
      <c r="DI85" s="621"/>
      <c r="DJ85" s="621"/>
      <c r="DK85" s="622"/>
      <c r="DL85" s="620"/>
      <c r="DM85" s="621"/>
      <c r="DN85" s="621"/>
      <c r="DO85" s="621"/>
      <c r="DP85" s="622"/>
      <c r="DQ85" s="620"/>
      <c r="DR85" s="621"/>
      <c r="DS85" s="621"/>
      <c r="DT85" s="621"/>
      <c r="DU85" s="622"/>
      <c r="DV85" s="617"/>
      <c r="DW85" s="618"/>
      <c r="DX85" s="618"/>
      <c r="DY85" s="618"/>
      <c r="DZ85" s="623"/>
      <c r="EA85" s="468"/>
    </row>
    <row r="86" spans="1:131" ht="26.25" customHeight="1">
      <c r="A86" s="525">
        <v>19</v>
      </c>
      <c r="B86" s="634"/>
      <c r="C86" s="635"/>
      <c r="D86" s="635"/>
      <c r="E86" s="635"/>
      <c r="F86" s="635"/>
      <c r="G86" s="635"/>
      <c r="H86" s="635"/>
      <c r="I86" s="635"/>
      <c r="J86" s="635"/>
      <c r="K86" s="635"/>
      <c r="L86" s="635"/>
      <c r="M86" s="635"/>
      <c r="N86" s="635"/>
      <c r="O86" s="635"/>
      <c r="P86" s="636"/>
      <c r="Q86" s="637"/>
      <c r="R86" s="591"/>
      <c r="S86" s="591"/>
      <c r="T86" s="591"/>
      <c r="U86" s="591"/>
      <c r="V86" s="591"/>
      <c r="W86" s="591"/>
      <c r="X86" s="591"/>
      <c r="Y86" s="591"/>
      <c r="Z86" s="591"/>
      <c r="AA86" s="591"/>
      <c r="AB86" s="591"/>
      <c r="AC86" s="591"/>
      <c r="AD86" s="591"/>
      <c r="AE86" s="591"/>
      <c r="AF86" s="591"/>
      <c r="AG86" s="591"/>
      <c r="AH86" s="591"/>
      <c r="AI86" s="591"/>
      <c r="AJ86" s="591"/>
      <c r="AK86" s="591"/>
      <c r="AL86" s="591"/>
      <c r="AM86" s="591"/>
      <c r="AN86" s="591"/>
      <c r="AO86" s="591"/>
      <c r="AP86" s="591"/>
      <c r="AQ86" s="591"/>
      <c r="AR86" s="591"/>
      <c r="AS86" s="591"/>
      <c r="AT86" s="591"/>
      <c r="AU86" s="591"/>
      <c r="AV86" s="591"/>
      <c r="AW86" s="591"/>
      <c r="AX86" s="591"/>
      <c r="AY86" s="591"/>
      <c r="AZ86" s="593"/>
      <c r="BA86" s="593"/>
      <c r="BB86" s="593"/>
      <c r="BC86" s="593"/>
      <c r="BD86" s="594"/>
      <c r="BE86" s="573"/>
      <c r="BF86" s="573"/>
      <c r="BG86" s="573"/>
      <c r="BH86" s="573"/>
      <c r="BI86" s="573"/>
      <c r="BJ86" s="573"/>
      <c r="BK86" s="573"/>
      <c r="BL86" s="573"/>
      <c r="BM86" s="573"/>
      <c r="BN86" s="573"/>
      <c r="BO86" s="573"/>
      <c r="BP86" s="573"/>
      <c r="BQ86" s="525">
        <v>80</v>
      </c>
      <c r="BR86" s="616"/>
      <c r="BS86" s="617"/>
      <c r="BT86" s="618"/>
      <c r="BU86" s="618"/>
      <c r="BV86" s="618"/>
      <c r="BW86" s="618"/>
      <c r="BX86" s="618"/>
      <c r="BY86" s="618"/>
      <c r="BZ86" s="618"/>
      <c r="CA86" s="618"/>
      <c r="CB86" s="618"/>
      <c r="CC86" s="618"/>
      <c r="CD86" s="618"/>
      <c r="CE86" s="618"/>
      <c r="CF86" s="618"/>
      <c r="CG86" s="619"/>
      <c r="CH86" s="620"/>
      <c r="CI86" s="621"/>
      <c r="CJ86" s="621"/>
      <c r="CK86" s="621"/>
      <c r="CL86" s="622"/>
      <c r="CM86" s="620"/>
      <c r="CN86" s="621"/>
      <c r="CO86" s="621"/>
      <c r="CP86" s="621"/>
      <c r="CQ86" s="622"/>
      <c r="CR86" s="620"/>
      <c r="CS86" s="621"/>
      <c r="CT86" s="621"/>
      <c r="CU86" s="621"/>
      <c r="CV86" s="622"/>
      <c r="CW86" s="620"/>
      <c r="CX86" s="621"/>
      <c r="CY86" s="621"/>
      <c r="CZ86" s="621"/>
      <c r="DA86" s="622"/>
      <c r="DB86" s="620"/>
      <c r="DC86" s="621"/>
      <c r="DD86" s="621"/>
      <c r="DE86" s="621"/>
      <c r="DF86" s="622"/>
      <c r="DG86" s="620"/>
      <c r="DH86" s="621"/>
      <c r="DI86" s="621"/>
      <c r="DJ86" s="621"/>
      <c r="DK86" s="622"/>
      <c r="DL86" s="620"/>
      <c r="DM86" s="621"/>
      <c r="DN86" s="621"/>
      <c r="DO86" s="621"/>
      <c r="DP86" s="622"/>
      <c r="DQ86" s="620"/>
      <c r="DR86" s="621"/>
      <c r="DS86" s="621"/>
      <c r="DT86" s="621"/>
      <c r="DU86" s="622"/>
      <c r="DV86" s="617"/>
      <c r="DW86" s="618"/>
      <c r="DX86" s="618"/>
      <c r="DY86" s="618"/>
      <c r="DZ86" s="623"/>
      <c r="EA86" s="468"/>
    </row>
    <row r="87" spans="1:131" ht="26.25" customHeight="1">
      <c r="A87" s="641">
        <v>20</v>
      </c>
      <c r="B87" s="642"/>
      <c r="C87" s="643"/>
      <c r="D87" s="643"/>
      <c r="E87" s="643"/>
      <c r="F87" s="643"/>
      <c r="G87" s="643"/>
      <c r="H87" s="643"/>
      <c r="I87" s="643"/>
      <c r="J87" s="643"/>
      <c r="K87" s="643"/>
      <c r="L87" s="643"/>
      <c r="M87" s="643"/>
      <c r="N87" s="643"/>
      <c r="O87" s="643"/>
      <c r="P87" s="644"/>
      <c r="Q87" s="645"/>
      <c r="R87" s="646"/>
      <c r="S87" s="646"/>
      <c r="T87" s="646"/>
      <c r="U87" s="646"/>
      <c r="V87" s="646"/>
      <c r="W87" s="646"/>
      <c r="X87" s="646"/>
      <c r="Y87" s="646"/>
      <c r="Z87" s="646"/>
      <c r="AA87" s="646"/>
      <c r="AB87" s="646"/>
      <c r="AC87" s="646"/>
      <c r="AD87" s="646"/>
      <c r="AE87" s="646"/>
      <c r="AF87" s="646"/>
      <c r="AG87" s="646"/>
      <c r="AH87" s="646"/>
      <c r="AI87" s="646"/>
      <c r="AJ87" s="646"/>
      <c r="AK87" s="646"/>
      <c r="AL87" s="646"/>
      <c r="AM87" s="646"/>
      <c r="AN87" s="646"/>
      <c r="AO87" s="646"/>
      <c r="AP87" s="646"/>
      <c r="AQ87" s="646"/>
      <c r="AR87" s="646"/>
      <c r="AS87" s="646"/>
      <c r="AT87" s="646"/>
      <c r="AU87" s="646"/>
      <c r="AV87" s="646"/>
      <c r="AW87" s="646"/>
      <c r="AX87" s="646"/>
      <c r="AY87" s="646"/>
      <c r="AZ87" s="647"/>
      <c r="BA87" s="647"/>
      <c r="BB87" s="647"/>
      <c r="BC87" s="647"/>
      <c r="BD87" s="648"/>
      <c r="BE87" s="573"/>
      <c r="BF87" s="573"/>
      <c r="BG87" s="573"/>
      <c r="BH87" s="573"/>
      <c r="BI87" s="573"/>
      <c r="BJ87" s="573"/>
      <c r="BK87" s="573"/>
      <c r="BL87" s="573"/>
      <c r="BM87" s="573"/>
      <c r="BN87" s="573"/>
      <c r="BO87" s="573"/>
      <c r="BP87" s="573"/>
      <c r="BQ87" s="525">
        <v>81</v>
      </c>
      <c r="BR87" s="616"/>
      <c r="BS87" s="617"/>
      <c r="BT87" s="618"/>
      <c r="BU87" s="618"/>
      <c r="BV87" s="618"/>
      <c r="BW87" s="618"/>
      <c r="BX87" s="618"/>
      <c r="BY87" s="618"/>
      <c r="BZ87" s="618"/>
      <c r="CA87" s="618"/>
      <c r="CB87" s="618"/>
      <c r="CC87" s="618"/>
      <c r="CD87" s="618"/>
      <c r="CE87" s="618"/>
      <c r="CF87" s="618"/>
      <c r="CG87" s="619"/>
      <c r="CH87" s="620"/>
      <c r="CI87" s="621"/>
      <c r="CJ87" s="621"/>
      <c r="CK87" s="621"/>
      <c r="CL87" s="622"/>
      <c r="CM87" s="620"/>
      <c r="CN87" s="621"/>
      <c r="CO87" s="621"/>
      <c r="CP87" s="621"/>
      <c r="CQ87" s="622"/>
      <c r="CR87" s="620"/>
      <c r="CS87" s="621"/>
      <c r="CT87" s="621"/>
      <c r="CU87" s="621"/>
      <c r="CV87" s="622"/>
      <c r="CW87" s="620"/>
      <c r="CX87" s="621"/>
      <c r="CY87" s="621"/>
      <c r="CZ87" s="621"/>
      <c r="DA87" s="622"/>
      <c r="DB87" s="620"/>
      <c r="DC87" s="621"/>
      <c r="DD87" s="621"/>
      <c r="DE87" s="621"/>
      <c r="DF87" s="622"/>
      <c r="DG87" s="620"/>
      <c r="DH87" s="621"/>
      <c r="DI87" s="621"/>
      <c r="DJ87" s="621"/>
      <c r="DK87" s="622"/>
      <c r="DL87" s="620"/>
      <c r="DM87" s="621"/>
      <c r="DN87" s="621"/>
      <c r="DO87" s="621"/>
      <c r="DP87" s="622"/>
      <c r="DQ87" s="620"/>
      <c r="DR87" s="621"/>
      <c r="DS87" s="621"/>
      <c r="DT87" s="621"/>
      <c r="DU87" s="622"/>
      <c r="DV87" s="617"/>
      <c r="DW87" s="618"/>
      <c r="DX87" s="618"/>
      <c r="DY87" s="618"/>
      <c r="DZ87" s="623"/>
      <c r="EA87" s="468"/>
    </row>
    <row r="88" spans="1:131" ht="26.25" customHeight="1" thickBot="1">
      <c r="A88" s="556" t="s">
        <v>324</v>
      </c>
      <c r="B88" s="557" t="s">
        <v>392</v>
      </c>
      <c r="C88" s="558"/>
      <c r="D88" s="558"/>
      <c r="E88" s="558"/>
      <c r="F88" s="558"/>
      <c r="G88" s="558"/>
      <c r="H88" s="558"/>
      <c r="I88" s="558"/>
      <c r="J88" s="558"/>
      <c r="K88" s="558"/>
      <c r="L88" s="558"/>
      <c r="M88" s="558"/>
      <c r="N88" s="558"/>
      <c r="O88" s="558"/>
      <c r="P88" s="559"/>
      <c r="Q88" s="601"/>
      <c r="R88" s="602"/>
      <c r="S88" s="602"/>
      <c r="T88" s="602"/>
      <c r="U88" s="602"/>
      <c r="V88" s="602"/>
      <c r="W88" s="602"/>
      <c r="X88" s="602"/>
      <c r="Y88" s="602"/>
      <c r="Z88" s="602"/>
      <c r="AA88" s="602"/>
      <c r="AB88" s="602"/>
      <c r="AC88" s="602"/>
      <c r="AD88" s="602"/>
      <c r="AE88" s="602"/>
      <c r="AF88" s="605" t="s">
        <v>393</v>
      </c>
      <c r="AG88" s="605"/>
      <c r="AH88" s="605"/>
      <c r="AI88" s="605"/>
      <c r="AJ88" s="605"/>
      <c r="AK88" s="602" t="s">
        <v>394</v>
      </c>
      <c r="AL88" s="602"/>
      <c r="AM88" s="602"/>
      <c r="AN88" s="602"/>
      <c r="AO88" s="602"/>
      <c r="AP88" s="605" t="s">
        <v>367</v>
      </c>
      <c r="AQ88" s="605"/>
      <c r="AR88" s="605"/>
      <c r="AS88" s="605"/>
      <c r="AT88" s="605"/>
      <c r="AU88" s="605" t="s">
        <v>395</v>
      </c>
      <c r="AV88" s="605"/>
      <c r="AW88" s="605"/>
      <c r="AX88" s="605"/>
      <c r="AY88" s="605"/>
      <c r="AZ88" s="609"/>
      <c r="BA88" s="609"/>
      <c r="BB88" s="609"/>
      <c r="BC88" s="609"/>
      <c r="BD88" s="610"/>
      <c r="BE88" s="573"/>
      <c r="BF88" s="573"/>
      <c r="BG88" s="573"/>
      <c r="BH88" s="573"/>
      <c r="BI88" s="573"/>
      <c r="BJ88" s="573"/>
      <c r="BK88" s="573"/>
      <c r="BL88" s="573"/>
      <c r="BM88" s="573"/>
      <c r="BN88" s="573"/>
      <c r="BO88" s="573"/>
      <c r="BP88" s="573"/>
      <c r="BQ88" s="525">
        <v>82</v>
      </c>
      <c r="BR88" s="616"/>
      <c r="BS88" s="617"/>
      <c r="BT88" s="618"/>
      <c r="BU88" s="618"/>
      <c r="BV88" s="618"/>
      <c r="BW88" s="618"/>
      <c r="BX88" s="618"/>
      <c r="BY88" s="618"/>
      <c r="BZ88" s="618"/>
      <c r="CA88" s="618"/>
      <c r="CB88" s="618"/>
      <c r="CC88" s="618"/>
      <c r="CD88" s="618"/>
      <c r="CE88" s="618"/>
      <c r="CF88" s="618"/>
      <c r="CG88" s="619"/>
      <c r="CH88" s="620"/>
      <c r="CI88" s="621"/>
      <c r="CJ88" s="621"/>
      <c r="CK88" s="621"/>
      <c r="CL88" s="622"/>
      <c r="CM88" s="620"/>
      <c r="CN88" s="621"/>
      <c r="CO88" s="621"/>
      <c r="CP88" s="621"/>
      <c r="CQ88" s="622"/>
      <c r="CR88" s="620"/>
      <c r="CS88" s="621"/>
      <c r="CT88" s="621"/>
      <c r="CU88" s="621"/>
      <c r="CV88" s="622"/>
      <c r="CW88" s="620"/>
      <c r="CX88" s="621"/>
      <c r="CY88" s="621"/>
      <c r="CZ88" s="621"/>
      <c r="DA88" s="622"/>
      <c r="DB88" s="620"/>
      <c r="DC88" s="621"/>
      <c r="DD88" s="621"/>
      <c r="DE88" s="621"/>
      <c r="DF88" s="622"/>
      <c r="DG88" s="620"/>
      <c r="DH88" s="621"/>
      <c r="DI88" s="621"/>
      <c r="DJ88" s="621"/>
      <c r="DK88" s="622"/>
      <c r="DL88" s="620"/>
      <c r="DM88" s="621"/>
      <c r="DN88" s="621"/>
      <c r="DO88" s="621"/>
      <c r="DP88" s="622"/>
      <c r="DQ88" s="620"/>
      <c r="DR88" s="621"/>
      <c r="DS88" s="621"/>
      <c r="DT88" s="621"/>
      <c r="DU88" s="622"/>
      <c r="DV88" s="617"/>
      <c r="DW88" s="618"/>
      <c r="DX88" s="618"/>
      <c r="DY88" s="618"/>
      <c r="DZ88" s="623"/>
      <c r="EA88" s="468"/>
    </row>
    <row r="89" spans="1:131" ht="26.25" hidden="1" customHeight="1">
      <c r="A89" s="649"/>
      <c r="B89" s="650"/>
      <c r="C89" s="650"/>
      <c r="D89" s="650"/>
      <c r="E89" s="650"/>
      <c r="F89" s="650"/>
      <c r="G89" s="650"/>
      <c r="H89" s="650"/>
      <c r="I89" s="650"/>
      <c r="J89" s="650"/>
      <c r="K89" s="650"/>
      <c r="L89" s="650"/>
      <c r="M89" s="650"/>
      <c r="N89" s="650"/>
      <c r="O89" s="650"/>
      <c r="P89" s="650"/>
      <c r="Q89" s="651"/>
      <c r="R89" s="651"/>
      <c r="S89" s="651"/>
      <c r="T89" s="651"/>
      <c r="U89" s="651"/>
      <c r="V89" s="651"/>
      <c r="W89" s="651"/>
      <c r="X89" s="651"/>
      <c r="Y89" s="651"/>
      <c r="Z89" s="651"/>
      <c r="AA89" s="651"/>
      <c r="AB89" s="651"/>
      <c r="AC89" s="651"/>
      <c r="AD89" s="651"/>
      <c r="AE89" s="651"/>
      <c r="AF89" s="651"/>
      <c r="AG89" s="651"/>
      <c r="AH89" s="651"/>
      <c r="AI89" s="651"/>
      <c r="AJ89" s="651"/>
      <c r="AK89" s="651"/>
      <c r="AL89" s="651"/>
      <c r="AM89" s="651"/>
      <c r="AN89" s="651"/>
      <c r="AO89" s="651"/>
      <c r="AP89" s="651"/>
      <c r="AQ89" s="651"/>
      <c r="AR89" s="651"/>
      <c r="AS89" s="651"/>
      <c r="AT89" s="651"/>
      <c r="AU89" s="651"/>
      <c r="AV89" s="651"/>
      <c r="AW89" s="651"/>
      <c r="AX89" s="651"/>
      <c r="AY89" s="651"/>
      <c r="AZ89" s="652"/>
      <c r="BA89" s="652"/>
      <c r="BB89" s="652"/>
      <c r="BC89" s="652"/>
      <c r="BD89" s="652"/>
      <c r="BE89" s="573"/>
      <c r="BF89" s="573"/>
      <c r="BG89" s="573"/>
      <c r="BH89" s="573"/>
      <c r="BI89" s="573"/>
      <c r="BJ89" s="573"/>
      <c r="BK89" s="573"/>
      <c r="BL89" s="573"/>
      <c r="BM89" s="573"/>
      <c r="BN89" s="573"/>
      <c r="BO89" s="573"/>
      <c r="BP89" s="573"/>
      <c r="BQ89" s="525">
        <v>83</v>
      </c>
      <c r="BR89" s="616"/>
      <c r="BS89" s="617"/>
      <c r="BT89" s="618"/>
      <c r="BU89" s="618"/>
      <c r="BV89" s="618"/>
      <c r="BW89" s="618"/>
      <c r="BX89" s="618"/>
      <c r="BY89" s="618"/>
      <c r="BZ89" s="618"/>
      <c r="CA89" s="618"/>
      <c r="CB89" s="618"/>
      <c r="CC89" s="618"/>
      <c r="CD89" s="618"/>
      <c r="CE89" s="618"/>
      <c r="CF89" s="618"/>
      <c r="CG89" s="619"/>
      <c r="CH89" s="620"/>
      <c r="CI89" s="621"/>
      <c r="CJ89" s="621"/>
      <c r="CK89" s="621"/>
      <c r="CL89" s="622"/>
      <c r="CM89" s="620"/>
      <c r="CN89" s="621"/>
      <c r="CO89" s="621"/>
      <c r="CP89" s="621"/>
      <c r="CQ89" s="622"/>
      <c r="CR89" s="620"/>
      <c r="CS89" s="621"/>
      <c r="CT89" s="621"/>
      <c r="CU89" s="621"/>
      <c r="CV89" s="622"/>
      <c r="CW89" s="620"/>
      <c r="CX89" s="621"/>
      <c r="CY89" s="621"/>
      <c r="CZ89" s="621"/>
      <c r="DA89" s="622"/>
      <c r="DB89" s="620"/>
      <c r="DC89" s="621"/>
      <c r="DD89" s="621"/>
      <c r="DE89" s="621"/>
      <c r="DF89" s="622"/>
      <c r="DG89" s="620"/>
      <c r="DH89" s="621"/>
      <c r="DI89" s="621"/>
      <c r="DJ89" s="621"/>
      <c r="DK89" s="622"/>
      <c r="DL89" s="620"/>
      <c r="DM89" s="621"/>
      <c r="DN89" s="621"/>
      <c r="DO89" s="621"/>
      <c r="DP89" s="622"/>
      <c r="DQ89" s="620"/>
      <c r="DR89" s="621"/>
      <c r="DS89" s="621"/>
      <c r="DT89" s="621"/>
      <c r="DU89" s="622"/>
      <c r="DV89" s="617"/>
      <c r="DW89" s="618"/>
      <c r="DX89" s="618"/>
      <c r="DY89" s="618"/>
      <c r="DZ89" s="623"/>
      <c r="EA89" s="468"/>
    </row>
    <row r="90" spans="1:131" ht="26.25" hidden="1" customHeight="1">
      <c r="A90" s="649"/>
      <c r="B90" s="650"/>
      <c r="C90" s="650"/>
      <c r="D90" s="650"/>
      <c r="E90" s="650"/>
      <c r="F90" s="650"/>
      <c r="G90" s="650"/>
      <c r="H90" s="650"/>
      <c r="I90" s="650"/>
      <c r="J90" s="650"/>
      <c r="K90" s="650"/>
      <c r="L90" s="650"/>
      <c r="M90" s="650"/>
      <c r="N90" s="650"/>
      <c r="O90" s="650"/>
      <c r="P90" s="650"/>
      <c r="Q90" s="651"/>
      <c r="R90" s="651"/>
      <c r="S90" s="651"/>
      <c r="T90" s="651"/>
      <c r="U90" s="651"/>
      <c r="V90" s="651"/>
      <c r="W90" s="651"/>
      <c r="X90" s="651"/>
      <c r="Y90" s="651"/>
      <c r="Z90" s="651"/>
      <c r="AA90" s="651"/>
      <c r="AB90" s="651"/>
      <c r="AC90" s="651"/>
      <c r="AD90" s="651"/>
      <c r="AE90" s="651"/>
      <c r="AF90" s="651"/>
      <c r="AG90" s="651"/>
      <c r="AH90" s="651"/>
      <c r="AI90" s="651"/>
      <c r="AJ90" s="651"/>
      <c r="AK90" s="651"/>
      <c r="AL90" s="651"/>
      <c r="AM90" s="651"/>
      <c r="AN90" s="651"/>
      <c r="AO90" s="651"/>
      <c r="AP90" s="651"/>
      <c r="AQ90" s="651"/>
      <c r="AR90" s="651"/>
      <c r="AS90" s="651"/>
      <c r="AT90" s="651"/>
      <c r="AU90" s="651"/>
      <c r="AV90" s="651"/>
      <c r="AW90" s="651"/>
      <c r="AX90" s="651"/>
      <c r="AY90" s="651"/>
      <c r="AZ90" s="652"/>
      <c r="BA90" s="652"/>
      <c r="BB90" s="652"/>
      <c r="BC90" s="652"/>
      <c r="BD90" s="652"/>
      <c r="BE90" s="573"/>
      <c r="BF90" s="573"/>
      <c r="BG90" s="573"/>
      <c r="BH90" s="573"/>
      <c r="BI90" s="573"/>
      <c r="BJ90" s="573"/>
      <c r="BK90" s="573"/>
      <c r="BL90" s="573"/>
      <c r="BM90" s="573"/>
      <c r="BN90" s="573"/>
      <c r="BO90" s="573"/>
      <c r="BP90" s="573"/>
      <c r="BQ90" s="525">
        <v>84</v>
      </c>
      <c r="BR90" s="616"/>
      <c r="BS90" s="617"/>
      <c r="BT90" s="618"/>
      <c r="BU90" s="618"/>
      <c r="BV90" s="618"/>
      <c r="BW90" s="618"/>
      <c r="BX90" s="618"/>
      <c r="BY90" s="618"/>
      <c r="BZ90" s="618"/>
      <c r="CA90" s="618"/>
      <c r="CB90" s="618"/>
      <c r="CC90" s="618"/>
      <c r="CD90" s="618"/>
      <c r="CE90" s="618"/>
      <c r="CF90" s="618"/>
      <c r="CG90" s="619"/>
      <c r="CH90" s="620"/>
      <c r="CI90" s="621"/>
      <c r="CJ90" s="621"/>
      <c r="CK90" s="621"/>
      <c r="CL90" s="622"/>
      <c r="CM90" s="620"/>
      <c r="CN90" s="621"/>
      <c r="CO90" s="621"/>
      <c r="CP90" s="621"/>
      <c r="CQ90" s="622"/>
      <c r="CR90" s="620"/>
      <c r="CS90" s="621"/>
      <c r="CT90" s="621"/>
      <c r="CU90" s="621"/>
      <c r="CV90" s="622"/>
      <c r="CW90" s="620"/>
      <c r="CX90" s="621"/>
      <c r="CY90" s="621"/>
      <c r="CZ90" s="621"/>
      <c r="DA90" s="622"/>
      <c r="DB90" s="620"/>
      <c r="DC90" s="621"/>
      <c r="DD90" s="621"/>
      <c r="DE90" s="621"/>
      <c r="DF90" s="622"/>
      <c r="DG90" s="620"/>
      <c r="DH90" s="621"/>
      <c r="DI90" s="621"/>
      <c r="DJ90" s="621"/>
      <c r="DK90" s="622"/>
      <c r="DL90" s="620"/>
      <c r="DM90" s="621"/>
      <c r="DN90" s="621"/>
      <c r="DO90" s="621"/>
      <c r="DP90" s="622"/>
      <c r="DQ90" s="620"/>
      <c r="DR90" s="621"/>
      <c r="DS90" s="621"/>
      <c r="DT90" s="621"/>
      <c r="DU90" s="622"/>
      <c r="DV90" s="617"/>
      <c r="DW90" s="618"/>
      <c r="DX90" s="618"/>
      <c r="DY90" s="618"/>
      <c r="DZ90" s="623"/>
      <c r="EA90" s="468"/>
    </row>
    <row r="91" spans="1:131" ht="26.25" hidden="1" customHeight="1">
      <c r="A91" s="649"/>
      <c r="B91" s="650"/>
      <c r="C91" s="650"/>
      <c r="D91" s="650"/>
      <c r="E91" s="650"/>
      <c r="F91" s="650"/>
      <c r="G91" s="650"/>
      <c r="H91" s="650"/>
      <c r="I91" s="650"/>
      <c r="J91" s="650"/>
      <c r="K91" s="650"/>
      <c r="L91" s="650"/>
      <c r="M91" s="650"/>
      <c r="N91" s="650"/>
      <c r="O91" s="650"/>
      <c r="P91" s="650"/>
      <c r="Q91" s="651"/>
      <c r="R91" s="651"/>
      <c r="S91" s="651"/>
      <c r="T91" s="651"/>
      <c r="U91" s="651"/>
      <c r="V91" s="651"/>
      <c r="W91" s="651"/>
      <c r="X91" s="651"/>
      <c r="Y91" s="651"/>
      <c r="Z91" s="651"/>
      <c r="AA91" s="651"/>
      <c r="AB91" s="651"/>
      <c r="AC91" s="651"/>
      <c r="AD91" s="651"/>
      <c r="AE91" s="651"/>
      <c r="AF91" s="651"/>
      <c r="AG91" s="651"/>
      <c r="AH91" s="651"/>
      <c r="AI91" s="651"/>
      <c r="AJ91" s="651"/>
      <c r="AK91" s="651"/>
      <c r="AL91" s="651"/>
      <c r="AM91" s="651"/>
      <c r="AN91" s="651"/>
      <c r="AO91" s="651"/>
      <c r="AP91" s="651"/>
      <c r="AQ91" s="651"/>
      <c r="AR91" s="651"/>
      <c r="AS91" s="651"/>
      <c r="AT91" s="651"/>
      <c r="AU91" s="651"/>
      <c r="AV91" s="651"/>
      <c r="AW91" s="651"/>
      <c r="AX91" s="651"/>
      <c r="AY91" s="651"/>
      <c r="AZ91" s="652"/>
      <c r="BA91" s="652"/>
      <c r="BB91" s="652"/>
      <c r="BC91" s="652"/>
      <c r="BD91" s="652"/>
      <c r="BE91" s="573"/>
      <c r="BF91" s="573"/>
      <c r="BG91" s="573"/>
      <c r="BH91" s="573"/>
      <c r="BI91" s="573"/>
      <c r="BJ91" s="573"/>
      <c r="BK91" s="573"/>
      <c r="BL91" s="573"/>
      <c r="BM91" s="573"/>
      <c r="BN91" s="573"/>
      <c r="BO91" s="573"/>
      <c r="BP91" s="573"/>
      <c r="BQ91" s="525">
        <v>85</v>
      </c>
      <c r="BR91" s="616"/>
      <c r="BS91" s="617"/>
      <c r="BT91" s="618"/>
      <c r="BU91" s="618"/>
      <c r="BV91" s="618"/>
      <c r="BW91" s="618"/>
      <c r="BX91" s="618"/>
      <c r="BY91" s="618"/>
      <c r="BZ91" s="618"/>
      <c r="CA91" s="618"/>
      <c r="CB91" s="618"/>
      <c r="CC91" s="618"/>
      <c r="CD91" s="618"/>
      <c r="CE91" s="618"/>
      <c r="CF91" s="618"/>
      <c r="CG91" s="619"/>
      <c r="CH91" s="620"/>
      <c r="CI91" s="621"/>
      <c r="CJ91" s="621"/>
      <c r="CK91" s="621"/>
      <c r="CL91" s="622"/>
      <c r="CM91" s="620"/>
      <c r="CN91" s="621"/>
      <c r="CO91" s="621"/>
      <c r="CP91" s="621"/>
      <c r="CQ91" s="622"/>
      <c r="CR91" s="620"/>
      <c r="CS91" s="621"/>
      <c r="CT91" s="621"/>
      <c r="CU91" s="621"/>
      <c r="CV91" s="622"/>
      <c r="CW91" s="620"/>
      <c r="CX91" s="621"/>
      <c r="CY91" s="621"/>
      <c r="CZ91" s="621"/>
      <c r="DA91" s="622"/>
      <c r="DB91" s="620"/>
      <c r="DC91" s="621"/>
      <c r="DD91" s="621"/>
      <c r="DE91" s="621"/>
      <c r="DF91" s="622"/>
      <c r="DG91" s="620"/>
      <c r="DH91" s="621"/>
      <c r="DI91" s="621"/>
      <c r="DJ91" s="621"/>
      <c r="DK91" s="622"/>
      <c r="DL91" s="620"/>
      <c r="DM91" s="621"/>
      <c r="DN91" s="621"/>
      <c r="DO91" s="621"/>
      <c r="DP91" s="622"/>
      <c r="DQ91" s="620"/>
      <c r="DR91" s="621"/>
      <c r="DS91" s="621"/>
      <c r="DT91" s="621"/>
      <c r="DU91" s="622"/>
      <c r="DV91" s="617"/>
      <c r="DW91" s="618"/>
      <c r="DX91" s="618"/>
      <c r="DY91" s="618"/>
      <c r="DZ91" s="623"/>
      <c r="EA91" s="468"/>
    </row>
    <row r="92" spans="1:131" ht="26.25" hidden="1" customHeight="1">
      <c r="A92" s="649"/>
      <c r="B92" s="650"/>
      <c r="C92" s="650"/>
      <c r="D92" s="650"/>
      <c r="E92" s="650"/>
      <c r="F92" s="650"/>
      <c r="G92" s="650"/>
      <c r="H92" s="650"/>
      <c r="I92" s="650"/>
      <c r="J92" s="650"/>
      <c r="K92" s="650"/>
      <c r="L92" s="650"/>
      <c r="M92" s="650"/>
      <c r="N92" s="650"/>
      <c r="O92" s="650"/>
      <c r="P92" s="650"/>
      <c r="Q92" s="651"/>
      <c r="R92" s="651"/>
      <c r="S92" s="651"/>
      <c r="T92" s="651"/>
      <c r="U92" s="651"/>
      <c r="V92" s="651"/>
      <c r="W92" s="651"/>
      <c r="X92" s="651"/>
      <c r="Y92" s="651"/>
      <c r="Z92" s="651"/>
      <c r="AA92" s="651"/>
      <c r="AB92" s="651"/>
      <c r="AC92" s="651"/>
      <c r="AD92" s="651"/>
      <c r="AE92" s="651"/>
      <c r="AF92" s="651"/>
      <c r="AG92" s="651"/>
      <c r="AH92" s="651"/>
      <c r="AI92" s="651"/>
      <c r="AJ92" s="651"/>
      <c r="AK92" s="651"/>
      <c r="AL92" s="651"/>
      <c r="AM92" s="651"/>
      <c r="AN92" s="651"/>
      <c r="AO92" s="651"/>
      <c r="AP92" s="651"/>
      <c r="AQ92" s="651"/>
      <c r="AR92" s="651"/>
      <c r="AS92" s="651"/>
      <c r="AT92" s="651"/>
      <c r="AU92" s="651"/>
      <c r="AV92" s="651"/>
      <c r="AW92" s="651"/>
      <c r="AX92" s="651"/>
      <c r="AY92" s="651"/>
      <c r="AZ92" s="652"/>
      <c r="BA92" s="652"/>
      <c r="BB92" s="652"/>
      <c r="BC92" s="652"/>
      <c r="BD92" s="652"/>
      <c r="BE92" s="573"/>
      <c r="BF92" s="573"/>
      <c r="BG92" s="573"/>
      <c r="BH92" s="573"/>
      <c r="BI92" s="573"/>
      <c r="BJ92" s="573"/>
      <c r="BK92" s="573"/>
      <c r="BL92" s="573"/>
      <c r="BM92" s="573"/>
      <c r="BN92" s="573"/>
      <c r="BO92" s="573"/>
      <c r="BP92" s="573"/>
      <c r="BQ92" s="525">
        <v>86</v>
      </c>
      <c r="BR92" s="616"/>
      <c r="BS92" s="617"/>
      <c r="BT92" s="618"/>
      <c r="BU92" s="618"/>
      <c r="BV92" s="618"/>
      <c r="BW92" s="618"/>
      <c r="BX92" s="618"/>
      <c r="BY92" s="618"/>
      <c r="BZ92" s="618"/>
      <c r="CA92" s="618"/>
      <c r="CB92" s="618"/>
      <c r="CC92" s="618"/>
      <c r="CD92" s="618"/>
      <c r="CE92" s="618"/>
      <c r="CF92" s="618"/>
      <c r="CG92" s="619"/>
      <c r="CH92" s="620"/>
      <c r="CI92" s="621"/>
      <c r="CJ92" s="621"/>
      <c r="CK92" s="621"/>
      <c r="CL92" s="622"/>
      <c r="CM92" s="620"/>
      <c r="CN92" s="621"/>
      <c r="CO92" s="621"/>
      <c r="CP92" s="621"/>
      <c r="CQ92" s="622"/>
      <c r="CR92" s="620"/>
      <c r="CS92" s="621"/>
      <c r="CT92" s="621"/>
      <c r="CU92" s="621"/>
      <c r="CV92" s="622"/>
      <c r="CW92" s="620"/>
      <c r="CX92" s="621"/>
      <c r="CY92" s="621"/>
      <c r="CZ92" s="621"/>
      <c r="DA92" s="622"/>
      <c r="DB92" s="620"/>
      <c r="DC92" s="621"/>
      <c r="DD92" s="621"/>
      <c r="DE92" s="621"/>
      <c r="DF92" s="622"/>
      <c r="DG92" s="620"/>
      <c r="DH92" s="621"/>
      <c r="DI92" s="621"/>
      <c r="DJ92" s="621"/>
      <c r="DK92" s="622"/>
      <c r="DL92" s="620"/>
      <c r="DM92" s="621"/>
      <c r="DN92" s="621"/>
      <c r="DO92" s="621"/>
      <c r="DP92" s="622"/>
      <c r="DQ92" s="620"/>
      <c r="DR92" s="621"/>
      <c r="DS92" s="621"/>
      <c r="DT92" s="621"/>
      <c r="DU92" s="622"/>
      <c r="DV92" s="617"/>
      <c r="DW92" s="618"/>
      <c r="DX92" s="618"/>
      <c r="DY92" s="618"/>
      <c r="DZ92" s="623"/>
      <c r="EA92" s="468"/>
    </row>
    <row r="93" spans="1:131" ht="26.25" hidden="1" customHeight="1">
      <c r="A93" s="649"/>
      <c r="B93" s="650"/>
      <c r="C93" s="650"/>
      <c r="D93" s="650"/>
      <c r="E93" s="650"/>
      <c r="F93" s="650"/>
      <c r="G93" s="650"/>
      <c r="H93" s="650"/>
      <c r="I93" s="650"/>
      <c r="J93" s="650"/>
      <c r="K93" s="650"/>
      <c r="L93" s="650"/>
      <c r="M93" s="650"/>
      <c r="N93" s="650"/>
      <c r="O93" s="650"/>
      <c r="P93" s="650"/>
      <c r="Q93" s="651"/>
      <c r="R93" s="651"/>
      <c r="S93" s="651"/>
      <c r="T93" s="651"/>
      <c r="U93" s="651"/>
      <c r="V93" s="651"/>
      <c r="W93" s="651"/>
      <c r="X93" s="651"/>
      <c r="Y93" s="651"/>
      <c r="Z93" s="651"/>
      <c r="AA93" s="651"/>
      <c r="AB93" s="651"/>
      <c r="AC93" s="651"/>
      <c r="AD93" s="651"/>
      <c r="AE93" s="651"/>
      <c r="AF93" s="651"/>
      <c r="AG93" s="651"/>
      <c r="AH93" s="651"/>
      <c r="AI93" s="651"/>
      <c r="AJ93" s="651"/>
      <c r="AK93" s="651"/>
      <c r="AL93" s="651"/>
      <c r="AM93" s="651"/>
      <c r="AN93" s="651"/>
      <c r="AO93" s="651"/>
      <c r="AP93" s="651"/>
      <c r="AQ93" s="651"/>
      <c r="AR93" s="651"/>
      <c r="AS93" s="651"/>
      <c r="AT93" s="651"/>
      <c r="AU93" s="651"/>
      <c r="AV93" s="651"/>
      <c r="AW93" s="651"/>
      <c r="AX93" s="651"/>
      <c r="AY93" s="651"/>
      <c r="AZ93" s="652"/>
      <c r="BA93" s="652"/>
      <c r="BB93" s="652"/>
      <c r="BC93" s="652"/>
      <c r="BD93" s="652"/>
      <c r="BE93" s="573"/>
      <c r="BF93" s="573"/>
      <c r="BG93" s="573"/>
      <c r="BH93" s="573"/>
      <c r="BI93" s="573"/>
      <c r="BJ93" s="573"/>
      <c r="BK93" s="573"/>
      <c r="BL93" s="573"/>
      <c r="BM93" s="573"/>
      <c r="BN93" s="573"/>
      <c r="BO93" s="573"/>
      <c r="BP93" s="573"/>
      <c r="BQ93" s="525">
        <v>87</v>
      </c>
      <c r="BR93" s="616"/>
      <c r="BS93" s="617"/>
      <c r="BT93" s="618"/>
      <c r="BU93" s="618"/>
      <c r="BV93" s="618"/>
      <c r="BW93" s="618"/>
      <c r="BX93" s="618"/>
      <c r="BY93" s="618"/>
      <c r="BZ93" s="618"/>
      <c r="CA93" s="618"/>
      <c r="CB93" s="618"/>
      <c r="CC93" s="618"/>
      <c r="CD93" s="618"/>
      <c r="CE93" s="618"/>
      <c r="CF93" s="618"/>
      <c r="CG93" s="619"/>
      <c r="CH93" s="620"/>
      <c r="CI93" s="621"/>
      <c r="CJ93" s="621"/>
      <c r="CK93" s="621"/>
      <c r="CL93" s="622"/>
      <c r="CM93" s="620"/>
      <c r="CN93" s="621"/>
      <c r="CO93" s="621"/>
      <c r="CP93" s="621"/>
      <c r="CQ93" s="622"/>
      <c r="CR93" s="620"/>
      <c r="CS93" s="621"/>
      <c r="CT93" s="621"/>
      <c r="CU93" s="621"/>
      <c r="CV93" s="622"/>
      <c r="CW93" s="620"/>
      <c r="CX93" s="621"/>
      <c r="CY93" s="621"/>
      <c r="CZ93" s="621"/>
      <c r="DA93" s="622"/>
      <c r="DB93" s="620"/>
      <c r="DC93" s="621"/>
      <c r="DD93" s="621"/>
      <c r="DE93" s="621"/>
      <c r="DF93" s="622"/>
      <c r="DG93" s="620"/>
      <c r="DH93" s="621"/>
      <c r="DI93" s="621"/>
      <c r="DJ93" s="621"/>
      <c r="DK93" s="622"/>
      <c r="DL93" s="620"/>
      <c r="DM93" s="621"/>
      <c r="DN93" s="621"/>
      <c r="DO93" s="621"/>
      <c r="DP93" s="622"/>
      <c r="DQ93" s="620"/>
      <c r="DR93" s="621"/>
      <c r="DS93" s="621"/>
      <c r="DT93" s="621"/>
      <c r="DU93" s="622"/>
      <c r="DV93" s="617"/>
      <c r="DW93" s="618"/>
      <c r="DX93" s="618"/>
      <c r="DY93" s="618"/>
      <c r="DZ93" s="623"/>
      <c r="EA93" s="468"/>
    </row>
    <row r="94" spans="1:131" ht="26.25" hidden="1" customHeight="1">
      <c r="A94" s="649"/>
      <c r="B94" s="650"/>
      <c r="C94" s="650"/>
      <c r="D94" s="650"/>
      <c r="E94" s="650"/>
      <c r="F94" s="650"/>
      <c r="G94" s="650"/>
      <c r="H94" s="650"/>
      <c r="I94" s="650"/>
      <c r="J94" s="650"/>
      <c r="K94" s="650"/>
      <c r="L94" s="650"/>
      <c r="M94" s="650"/>
      <c r="N94" s="650"/>
      <c r="O94" s="650"/>
      <c r="P94" s="650"/>
      <c r="Q94" s="651"/>
      <c r="R94" s="651"/>
      <c r="S94" s="651"/>
      <c r="T94" s="651"/>
      <c r="U94" s="651"/>
      <c r="V94" s="651"/>
      <c r="W94" s="651"/>
      <c r="X94" s="651"/>
      <c r="Y94" s="651"/>
      <c r="Z94" s="651"/>
      <c r="AA94" s="651"/>
      <c r="AB94" s="651"/>
      <c r="AC94" s="651"/>
      <c r="AD94" s="651"/>
      <c r="AE94" s="651"/>
      <c r="AF94" s="651"/>
      <c r="AG94" s="651"/>
      <c r="AH94" s="651"/>
      <c r="AI94" s="651"/>
      <c r="AJ94" s="651"/>
      <c r="AK94" s="651"/>
      <c r="AL94" s="651"/>
      <c r="AM94" s="651"/>
      <c r="AN94" s="651"/>
      <c r="AO94" s="651"/>
      <c r="AP94" s="651"/>
      <c r="AQ94" s="651"/>
      <c r="AR94" s="651"/>
      <c r="AS94" s="651"/>
      <c r="AT94" s="651"/>
      <c r="AU94" s="651"/>
      <c r="AV94" s="651"/>
      <c r="AW94" s="651"/>
      <c r="AX94" s="651"/>
      <c r="AY94" s="651"/>
      <c r="AZ94" s="652"/>
      <c r="BA94" s="652"/>
      <c r="BB94" s="652"/>
      <c r="BC94" s="652"/>
      <c r="BD94" s="652"/>
      <c r="BE94" s="573"/>
      <c r="BF94" s="573"/>
      <c r="BG94" s="573"/>
      <c r="BH94" s="573"/>
      <c r="BI94" s="573"/>
      <c r="BJ94" s="573"/>
      <c r="BK94" s="573"/>
      <c r="BL94" s="573"/>
      <c r="BM94" s="573"/>
      <c r="BN94" s="573"/>
      <c r="BO94" s="573"/>
      <c r="BP94" s="573"/>
      <c r="BQ94" s="525">
        <v>88</v>
      </c>
      <c r="BR94" s="616"/>
      <c r="BS94" s="617"/>
      <c r="BT94" s="618"/>
      <c r="BU94" s="618"/>
      <c r="BV94" s="618"/>
      <c r="BW94" s="618"/>
      <c r="BX94" s="618"/>
      <c r="BY94" s="618"/>
      <c r="BZ94" s="618"/>
      <c r="CA94" s="618"/>
      <c r="CB94" s="618"/>
      <c r="CC94" s="618"/>
      <c r="CD94" s="618"/>
      <c r="CE94" s="618"/>
      <c r="CF94" s="618"/>
      <c r="CG94" s="619"/>
      <c r="CH94" s="620"/>
      <c r="CI94" s="621"/>
      <c r="CJ94" s="621"/>
      <c r="CK94" s="621"/>
      <c r="CL94" s="622"/>
      <c r="CM94" s="620"/>
      <c r="CN94" s="621"/>
      <c r="CO94" s="621"/>
      <c r="CP94" s="621"/>
      <c r="CQ94" s="622"/>
      <c r="CR94" s="620"/>
      <c r="CS94" s="621"/>
      <c r="CT94" s="621"/>
      <c r="CU94" s="621"/>
      <c r="CV94" s="622"/>
      <c r="CW94" s="620"/>
      <c r="CX94" s="621"/>
      <c r="CY94" s="621"/>
      <c r="CZ94" s="621"/>
      <c r="DA94" s="622"/>
      <c r="DB94" s="620"/>
      <c r="DC94" s="621"/>
      <c r="DD94" s="621"/>
      <c r="DE94" s="621"/>
      <c r="DF94" s="622"/>
      <c r="DG94" s="620"/>
      <c r="DH94" s="621"/>
      <c r="DI94" s="621"/>
      <c r="DJ94" s="621"/>
      <c r="DK94" s="622"/>
      <c r="DL94" s="620"/>
      <c r="DM94" s="621"/>
      <c r="DN94" s="621"/>
      <c r="DO94" s="621"/>
      <c r="DP94" s="622"/>
      <c r="DQ94" s="620"/>
      <c r="DR94" s="621"/>
      <c r="DS94" s="621"/>
      <c r="DT94" s="621"/>
      <c r="DU94" s="622"/>
      <c r="DV94" s="617"/>
      <c r="DW94" s="618"/>
      <c r="DX94" s="618"/>
      <c r="DY94" s="618"/>
      <c r="DZ94" s="623"/>
      <c r="EA94" s="468"/>
    </row>
    <row r="95" spans="1:131" ht="26.25" hidden="1" customHeight="1">
      <c r="A95" s="649"/>
      <c r="B95" s="650"/>
      <c r="C95" s="650"/>
      <c r="D95" s="650"/>
      <c r="E95" s="650"/>
      <c r="F95" s="650"/>
      <c r="G95" s="650"/>
      <c r="H95" s="650"/>
      <c r="I95" s="650"/>
      <c r="J95" s="650"/>
      <c r="K95" s="650"/>
      <c r="L95" s="650"/>
      <c r="M95" s="650"/>
      <c r="N95" s="650"/>
      <c r="O95" s="650"/>
      <c r="P95" s="650"/>
      <c r="Q95" s="651"/>
      <c r="R95" s="651"/>
      <c r="S95" s="651"/>
      <c r="T95" s="651"/>
      <c r="U95" s="651"/>
      <c r="V95" s="651"/>
      <c r="W95" s="651"/>
      <c r="X95" s="651"/>
      <c r="Y95" s="651"/>
      <c r="Z95" s="651"/>
      <c r="AA95" s="651"/>
      <c r="AB95" s="651"/>
      <c r="AC95" s="651"/>
      <c r="AD95" s="651"/>
      <c r="AE95" s="651"/>
      <c r="AF95" s="651"/>
      <c r="AG95" s="651"/>
      <c r="AH95" s="651"/>
      <c r="AI95" s="651"/>
      <c r="AJ95" s="651"/>
      <c r="AK95" s="651"/>
      <c r="AL95" s="651"/>
      <c r="AM95" s="651"/>
      <c r="AN95" s="651"/>
      <c r="AO95" s="651"/>
      <c r="AP95" s="651"/>
      <c r="AQ95" s="651"/>
      <c r="AR95" s="651"/>
      <c r="AS95" s="651"/>
      <c r="AT95" s="651"/>
      <c r="AU95" s="651"/>
      <c r="AV95" s="651"/>
      <c r="AW95" s="651"/>
      <c r="AX95" s="651"/>
      <c r="AY95" s="651"/>
      <c r="AZ95" s="652"/>
      <c r="BA95" s="652"/>
      <c r="BB95" s="652"/>
      <c r="BC95" s="652"/>
      <c r="BD95" s="652"/>
      <c r="BE95" s="573"/>
      <c r="BF95" s="573"/>
      <c r="BG95" s="573"/>
      <c r="BH95" s="573"/>
      <c r="BI95" s="573"/>
      <c r="BJ95" s="573"/>
      <c r="BK95" s="573"/>
      <c r="BL95" s="573"/>
      <c r="BM95" s="573"/>
      <c r="BN95" s="573"/>
      <c r="BO95" s="573"/>
      <c r="BP95" s="573"/>
      <c r="BQ95" s="525">
        <v>89</v>
      </c>
      <c r="BR95" s="616"/>
      <c r="BS95" s="617"/>
      <c r="BT95" s="618"/>
      <c r="BU95" s="618"/>
      <c r="BV95" s="618"/>
      <c r="BW95" s="618"/>
      <c r="BX95" s="618"/>
      <c r="BY95" s="618"/>
      <c r="BZ95" s="618"/>
      <c r="CA95" s="618"/>
      <c r="CB95" s="618"/>
      <c r="CC95" s="618"/>
      <c r="CD95" s="618"/>
      <c r="CE95" s="618"/>
      <c r="CF95" s="618"/>
      <c r="CG95" s="619"/>
      <c r="CH95" s="620"/>
      <c r="CI95" s="621"/>
      <c r="CJ95" s="621"/>
      <c r="CK95" s="621"/>
      <c r="CL95" s="622"/>
      <c r="CM95" s="620"/>
      <c r="CN95" s="621"/>
      <c r="CO95" s="621"/>
      <c r="CP95" s="621"/>
      <c r="CQ95" s="622"/>
      <c r="CR95" s="620"/>
      <c r="CS95" s="621"/>
      <c r="CT95" s="621"/>
      <c r="CU95" s="621"/>
      <c r="CV95" s="622"/>
      <c r="CW95" s="620"/>
      <c r="CX95" s="621"/>
      <c r="CY95" s="621"/>
      <c r="CZ95" s="621"/>
      <c r="DA95" s="622"/>
      <c r="DB95" s="620"/>
      <c r="DC95" s="621"/>
      <c r="DD95" s="621"/>
      <c r="DE95" s="621"/>
      <c r="DF95" s="622"/>
      <c r="DG95" s="620"/>
      <c r="DH95" s="621"/>
      <c r="DI95" s="621"/>
      <c r="DJ95" s="621"/>
      <c r="DK95" s="622"/>
      <c r="DL95" s="620"/>
      <c r="DM95" s="621"/>
      <c r="DN95" s="621"/>
      <c r="DO95" s="621"/>
      <c r="DP95" s="622"/>
      <c r="DQ95" s="620"/>
      <c r="DR95" s="621"/>
      <c r="DS95" s="621"/>
      <c r="DT95" s="621"/>
      <c r="DU95" s="622"/>
      <c r="DV95" s="617"/>
      <c r="DW95" s="618"/>
      <c r="DX95" s="618"/>
      <c r="DY95" s="618"/>
      <c r="DZ95" s="623"/>
      <c r="EA95" s="468"/>
    </row>
    <row r="96" spans="1:131" ht="26.25" hidden="1" customHeight="1">
      <c r="A96" s="649"/>
      <c r="B96" s="650"/>
      <c r="C96" s="650"/>
      <c r="D96" s="650"/>
      <c r="E96" s="650"/>
      <c r="F96" s="650"/>
      <c r="G96" s="650"/>
      <c r="H96" s="650"/>
      <c r="I96" s="650"/>
      <c r="J96" s="650"/>
      <c r="K96" s="650"/>
      <c r="L96" s="650"/>
      <c r="M96" s="650"/>
      <c r="N96" s="650"/>
      <c r="O96" s="650"/>
      <c r="P96" s="650"/>
      <c r="Q96" s="651"/>
      <c r="R96" s="651"/>
      <c r="S96" s="651"/>
      <c r="T96" s="651"/>
      <c r="U96" s="651"/>
      <c r="V96" s="651"/>
      <c r="W96" s="651"/>
      <c r="X96" s="651"/>
      <c r="Y96" s="651"/>
      <c r="Z96" s="651"/>
      <c r="AA96" s="651"/>
      <c r="AB96" s="651"/>
      <c r="AC96" s="651"/>
      <c r="AD96" s="651"/>
      <c r="AE96" s="651"/>
      <c r="AF96" s="651"/>
      <c r="AG96" s="651"/>
      <c r="AH96" s="651"/>
      <c r="AI96" s="651"/>
      <c r="AJ96" s="651"/>
      <c r="AK96" s="651"/>
      <c r="AL96" s="651"/>
      <c r="AM96" s="651"/>
      <c r="AN96" s="651"/>
      <c r="AO96" s="651"/>
      <c r="AP96" s="651"/>
      <c r="AQ96" s="651"/>
      <c r="AR96" s="651"/>
      <c r="AS96" s="651"/>
      <c r="AT96" s="651"/>
      <c r="AU96" s="651"/>
      <c r="AV96" s="651"/>
      <c r="AW96" s="651"/>
      <c r="AX96" s="651"/>
      <c r="AY96" s="651"/>
      <c r="AZ96" s="652"/>
      <c r="BA96" s="652"/>
      <c r="BB96" s="652"/>
      <c r="BC96" s="652"/>
      <c r="BD96" s="652"/>
      <c r="BE96" s="573"/>
      <c r="BF96" s="573"/>
      <c r="BG96" s="573"/>
      <c r="BH96" s="573"/>
      <c r="BI96" s="573"/>
      <c r="BJ96" s="573"/>
      <c r="BK96" s="573"/>
      <c r="BL96" s="573"/>
      <c r="BM96" s="573"/>
      <c r="BN96" s="573"/>
      <c r="BO96" s="573"/>
      <c r="BP96" s="573"/>
      <c r="BQ96" s="525">
        <v>90</v>
      </c>
      <c r="BR96" s="616"/>
      <c r="BS96" s="617"/>
      <c r="BT96" s="618"/>
      <c r="BU96" s="618"/>
      <c r="BV96" s="618"/>
      <c r="BW96" s="618"/>
      <c r="BX96" s="618"/>
      <c r="BY96" s="618"/>
      <c r="BZ96" s="618"/>
      <c r="CA96" s="618"/>
      <c r="CB96" s="618"/>
      <c r="CC96" s="618"/>
      <c r="CD96" s="618"/>
      <c r="CE96" s="618"/>
      <c r="CF96" s="618"/>
      <c r="CG96" s="619"/>
      <c r="CH96" s="620"/>
      <c r="CI96" s="621"/>
      <c r="CJ96" s="621"/>
      <c r="CK96" s="621"/>
      <c r="CL96" s="622"/>
      <c r="CM96" s="620"/>
      <c r="CN96" s="621"/>
      <c r="CO96" s="621"/>
      <c r="CP96" s="621"/>
      <c r="CQ96" s="622"/>
      <c r="CR96" s="620"/>
      <c r="CS96" s="621"/>
      <c r="CT96" s="621"/>
      <c r="CU96" s="621"/>
      <c r="CV96" s="622"/>
      <c r="CW96" s="620"/>
      <c r="CX96" s="621"/>
      <c r="CY96" s="621"/>
      <c r="CZ96" s="621"/>
      <c r="DA96" s="622"/>
      <c r="DB96" s="620"/>
      <c r="DC96" s="621"/>
      <c r="DD96" s="621"/>
      <c r="DE96" s="621"/>
      <c r="DF96" s="622"/>
      <c r="DG96" s="620"/>
      <c r="DH96" s="621"/>
      <c r="DI96" s="621"/>
      <c r="DJ96" s="621"/>
      <c r="DK96" s="622"/>
      <c r="DL96" s="620"/>
      <c r="DM96" s="621"/>
      <c r="DN96" s="621"/>
      <c r="DO96" s="621"/>
      <c r="DP96" s="622"/>
      <c r="DQ96" s="620"/>
      <c r="DR96" s="621"/>
      <c r="DS96" s="621"/>
      <c r="DT96" s="621"/>
      <c r="DU96" s="622"/>
      <c r="DV96" s="617"/>
      <c r="DW96" s="618"/>
      <c r="DX96" s="618"/>
      <c r="DY96" s="618"/>
      <c r="DZ96" s="623"/>
      <c r="EA96" s="468"/>
    </row>
    <row r="97" spans="1:131" ht="26.25" hidden="1" customHeight="1">
      <c r="A97" s="649"/>
      <c r="B97" s="650"/>
      <c r="C97" s="650"/>
      <c r="D97" s="650"/>
      <c r="E97" s="650"/>
      <c r="F97" s="650"/>
      <c r="G97" s="650"/>
      <c r="H97" s="650"/>
      <c r="I97" s="650"/>
      <c r="J97" s="650"/>
      <c r="K97" s="650"/>
      <c r="L97" s="650"/>
      <c r="M97" s="650"/>
      <c r="N97" s="650"/>
      <c r="O97" s="650"/>
      <c r="P97" s="650"/>
      <c r="Q97" s="651"/>
      <c r="R97" s="651"/>
      <c r="S97" s="651"/>
      <c r="T97" s="651"/>
      <c r="U97" s="651"/>
      <c r="V97" s="651"/>
      <c r="W97" s="651"/>
      <c r="X97" s="651"/>
      <c r="Y97" s="651"/>
      <c r="Z97" s="651"/>
      <c r="AA97" s="651"/>
      <c r="AB97" s="651"/>
      <c r="AC97" s="651"/>
      <c r="AD97" s="651"/>
      <c r="AE97" s="651"/>
      <c r="AF97" s="651"/>
      <c r="AG97" s="651"/>
      <c r="AH97" s="651"/>
      <c r="AI97" s="651"/>
      <c r="AJ97" s="651"/>
      <c r="AK97" s="651"/>
      <c r="AL97" s="651"/>
      <c r="AM97" s="651"/>
      <c r="AN97" s="651"/>
      <c r="AO97" s="651"/>
      <c r="AP97" s="651"/>
      <c r="AQ97" s="651"/>
      <c r="AR97" s="651"/>
      <c r="AS97" s="651"/>
      <c r="AT97" s="651"/>
      <c r="AU97" s="651"/>
      <c r="AV97" s="651"/>
      <c r="AW97" s="651"/>
      <c r="AX97" s="651"/>
      <c r="AY97" s="651"/>
      <c r="AZ97" s="652"/>
      <c r="BA97" s="652"/>
      <c r="BB97" s="652"/>
      <c r="BC97" s="652"/>
      <c r="BD97" s="652"/>
      <c r="BE97" s="573"/>
      <c r="BF97" s="573"/>
      <c r="BG97" s="573"/>
      <c r="BH97" s="573"/>
      <c r="BI97" s="573"/>
      <c r="BJ97" s="573"/>
      <c r="BK97" s="573"/>
      <c r="BL97" s="573"/>
      <c r="BM97" s="573"/>
      <c r="BN97" s="573"/>
      <c r="BO97" s="573"/>
      <c r="BP97" s="573"/>
      <c r="BQ97" s="525">
        <v>91</v>
      </c>
      <c r="BR97" s="616"/>
      <c r="BS97" s="617"/>
      <c r="BT97" s="618"/>
      <c r="BU97" s="618"/>
      <c r="BV97" s="618"/>
      <c r="BW97" s="618"/>
      <c r="BX97" s="618"/>
      <c r="BY97" s="618"/>
      <c r="BZ97" s="618"/>
      <c r="CA97" s="618"/>
      <c r="CB97" s="618"/>
      <c r="CC97" s="618"/>
      <c r="CD97" s="618"/>
      <c r="CE97" s="618"/>
      <c r="CF97" s="618"/>
      <c r="CG97" s="619"/>
      <c r="CH97" s="620"/>
      <c r="CI97" s="621"/>
      <c r="CJ97" s="621"/>
      <c r="CK97" s="621"/>
      <c r="CL97" s="622"/>
      <c r="CM97" s="620"/>
      <c r="CN97" s="621"/>
      <c r="CO97" s="621"/>
      <c r="CP97" s="621"/>
      <c r="CQ97" s="622"/>
      <c r="CR97" s="620"/>
      <c r="CS97" s="621"/>
      <c r="CT97" s="621"/>
      <c r="CU97" s="621"/>
      <c r="CV97" s="622"/>
      <c r="CW97" s="620"/>
      <c r="CX97" s="621"/>
      <c r="CY97" s="621"/>
      <c r="CZ97" s="621"/>
      <c r="DA97" s="622"/>
      <c r="DB97" s="620"/>
      <c r="DC97" s="621"/>
      <c r="DD97" s="621"/>
      <c r="DE97" s="621"/>
      <c r="DF97" s="622"/>
      <c r="DG97" s="620"/>
      <c r="DH97" s="621"/>
      <c r="DI97" s="621"/>
      <c r="DJ97" s="621"/>
      <c r="DK97" s="622"/>
      <c r="DL97" s="620"/>
      <c r="DM97" s="621"/>
      <c r="DN97" s="621"/>
      <c r="DO97" s="621"/>
      <c r="DP97" s="622"/>
      <c r="DQ97" s="620"/>
      <c r="DR97" s="621"/>
      <c r="DS97" s="621"/>
      <c r="DT97" s="621"/>
      <c r="DU97" s="622"/>
      <c r="DV97" s="617"/>
      <c r="DW97" s="618"/>
      <c r="DX97" s="618"/>
      <c r="DY97" s="618"/>
      <c r="DZ97" s="623"/>
      <c r="EA97" s="468"/>
    </row>
    <row r="98" spans="1:131" ht="26.25" hidden="1" customHeight="1">
      <c r="A98" s="649"/>
      <c r="B98" s="650"/>
      <c r="C98" s="650"/>
      <c r="D98" s="650"/>
      <c r="E98" s="650"/>
      <c r="F98" s="650"/>
      <c r="G98" s="650"/>
      <c r="H98" s="650"/>
      <c r="I98" s="650"/>
      <c r="J98" s="650"/>
      <c r="K98" s="650"/>
      <c r="L98" s="650"/>
      <c r="M98" s="650"/>
      <c r="N98" s="650"/>
      <c r="O98" s="650"/>
      <c r="P98" s="650"/>
      <c r="Q98" s="651"/>
      <c r="R98" s="651"/>
      <c r="S98" s="651"/>
      <c r="T98" s="651"/>
      <c r="U98" s="651"/>
      <c r="V98" s="651"/>
      <c r="W98" s="651"/>
      <c r="X98" s="651"/>
      <c r="Y98" s="651"/>
      <c r="Z98" s="651"/>
      <c r="AA98" s="651"/>
      <c r="AB98" s="651"/>
      <c r="AC98" s="651"/>
      <c r="AD98" s="651"/>
      <c r="AE98" s="651"/>
      <c r="AF98" s="651"/>
      <c r="AG98" s="651"/>
      <c r="AH98" s="651"/>
      <c r="AI98" s="651"/>
      <c r="AJ98" s="651"/>
      <c r="AK98" s="651"/>
      <c r="AL98" s="651"/>
      <c r="AM98" s="651"/>
      <c r="AN98" s="651"/>
      <c r="AO98" s="651"/>
      <c r="AP98" s="651"/>
      <c r="AQ98" s="651"/>
      <c r="AR98" s="651"/>
      <c r="AS98" s="651"/>
      <c r="AT98" s="651"/>
      <c r="AU98" s="651"/>
      <c r="AV98" s="651"/>
      <c r="AW98" s="651"/>
      <c r="AX98" s="651"/>
      <c r="AY98" s="651"/>
      <c r="AZ98" s="652"/>
      <c r="BA98" s="652"/>
      <c r="BB98" s="652"/>
      <c r="BC98" s="652"/>
      <c r="BD98" s="652"/>
      <c r="BE98" s="573"/>
      <c r="BF98" s="573"/>
      <c r="BG98" s="573"/>
      <c r="BH98" s="573"/>
      <c r="BI98" s="573"/>
      <c r="BJ98" s="573"/>
      <c r="BK98" s="573"/>
      <c r="BL98" s="573"/>
      <c r="BM98" s="573"/>
      <c r="BN98" s="573"/>
      <c r="BO98" s="573"/>
      <c r="BP98" s="573"/>
      <c r="BQ98" s="525">
        <v>92</v>
      </c>
      <c r="BR98" s="616"/>
      <c r="BS98" s="617"/>
      <c r="BT98" s="618"/>
      <c r="BU98" s="618"/>
      <c r="BV98" s="618"/>
      <c r="BW98" s="618"/>
      <c r="BX98" s="618"/>
      <c r="BY98" s="618"/>
      <c r="BZ98" s="618"/>
      <c r="CA98" s="618"/>
      <c r="CB98" s="618"/>
      <c r="CC98" s="618"/>
      <c r="CD98" s="618"/>
      <c r="CE98" s="618"/>
      <c r="CF98" s="618"/>
      <c r="CG98" s="619"/>
      <c r="CH98" s="620"/>
      <c r="CI98" s="621"/>
      <c r="CJ98" s="621"/>
      <c r="CK98" s="621"/>
      <c r="CL98" s="622"/>
      <c r="CM98" s="620"/>
      <c r="CN98" s="621"/>
      <c r="CO98" s="621"/>
      <c r="CP98" s="621"/>
      <c r="CQ98" s="622"/>
      <c r="CR98" s="620"/>
      <c r="CS98" s="621"/>
      <c r="CT98" s="621"/>
      <c r="CU98" s="621"/>
      <c r="CV98" s="622"/>
      <c r="CW98" s="620"/>
      <c r="CX98" s="621"/>
      <c r="CY98" s="621"/>
      <c r="CZ98" s="621"/>
      <c r="DA98" s="622"/>
      <c r="DB98" s="620"/>
      <c r="DC98" s="621"/>
      <c r="DD98" s="621"/>
      <c r="DE98" s="621"/>
      <c r="DF98" s="622"/>
      <c r="DG98" s="620"/>
      <c r="DH98" s="621"/>
      <c r="DI98" s="621"/>
      <c r="DJ98" s="621"/>
      <c r="DK98" s="622"/>
      <c r="DL98" s="620"/>
      <c r="DM98" s="621"/>
      <c r="DN98" s="621"/>
      <c r="DO98" s="621"/>
      <c r="DP98" s="622"/>
      <c r="DQ98" s="620"/>
      <c r="DR98" s="621"/>
      <c r="DS98" s="621"/>
      <c r="DT98" s="621"/>
      <c r="DU98" s="622"/>
      <c r="DV98" s="617"/>
      <c r="DW98" s="618"/>
      <c r="DX98" s="618"/>
      <c r="DY98" s="618"/>
      <c r="DZ98" s="623"/>
      <c r="EA98" s="468"/>
    </row>
    <row r="99" spans="1:131" ht="26.25" hidden="1" customHeight="1">
      <c r="A99" s="649"/>
      <c r="B99" s="650"/>
      <c r="C99" s="650"/>
      <c r="D99" s="650"/>
      <c r="E99" s="650"/>
      <c r="F99" s="650"/>
      <c r="G99" s="650"/>
      <c r="H99" s="650"/>
      <c r="I99" s="650"/>
      <c r="J99" s="650"/>
      <c r="K99" s="650"/>
      <c r="L99" s="650"/>
      <c r="M99" s="650"/>
      <c r="N99" s="650"/>
      <c r="O99" s="650"/>
      <c r="P99" s="650"/>
      <c r="Q99" s="651"/>
      <c r="R99" s="651"/>
      <c r="S99" s="651"/>
      <c r="T99" s="651"/>
      <c r="U99" s="651"/>
      <c r="V99" s="651"/>
      <c r="W99" s="651"/>
      <c r="X99" s="651"/>
      <c r="Y99" s="651"/>
      <c r="Z99" s="651"/>
      <c r="AA99" s="651"/>
      <c r="AB99" s="651"/>
      <c r="AC99" s="651"/>
      <c r="AD99" s="651"/>
      <c r="AE99" s="651"/>
      <c r="AF99" s="651"/>
      <c r="AG99" s="651"/>
      <c r="AH99" s="651"/>
      <c r="AI99" s="651"/>
      <c r="AJ99" s="651"/>
      <c r="AK99" s="651"/>
      <c r="AL99" s="651"/>
      <c r="AM99" s="651"/>
      <c r="AN99" s="651"/>
      <c r="AO99" s="651"/>
      <c r="AP99" s="651"/>
      <c r="AQ99" s="651"/>
      <c r="AR99" s="651"/>
      <c r="AS99" s="651"/>
      <c r="AT99" s="651"/>
      <c r="AU99" s="651"/>
      <c r="AV99" s="651"/>
      <c r="AW99" s="651"/>
      <c r="AX99" s="651"/>
      <c r="AY99" s="651"/>
      <c r="AZ99" s="652"/>
      <c r="BA99" s="652"/>
      <c r="BB99" s="652"/>
      <c r="BC99" s="652"/>
      <c r="BD99" s="652"/>
      <c r="BE99" s="573"/>
      <c r="BF99" s="573"/>
      <c r="BG99" s="573"/>
      <c r="BH99" s="573"/>
      <c r="BI99" s="573"/>
      <c r="BJ99" s="573"/>
      <c r="BK99" s="573"/>
      <c r="BL99" s="573"/>
      <c r="BM99" s="573"/>
      <c r="BN99" s="573"/>
      <c r="BO99" s="573"/>
      <c r="BP99" s="573"/>
      <c r="BQ99" s="525">
        <v>93</v>
      </c>
      <c r="BR99" s="616"/>
      <c r="BS99" s="617"/>
      <c r="BT99" s="618"/>
      <c r="BU99" s="618"/>
      <c r="BV99" s="618"/>
      <c r="BW99" s="618"/>
      <c r="BX99" s="618"/>
      <c r="BY99" s="618"/>
      <c r="BZ99" s="618"/>
      <c r="CA99" s="618"/>
      <c r="CB99" s="618"/>
      <c r="CC99" s="618"/>
      <c r="CD99" s="618"/>
      <c r="CE99" s="618"/>
      <c r="CF99" s="618"/>
      <c r="CG99" s="619"/>
      <c r="CH99" s="620"/>
      <c r="CI99" s="621"/>
      <c r="CJ99" s="621"/>
      <c r="CK99" s="621"/>
      <c r="CL99" s="622"/>
      <c r="CM99" s="620"/>
      <c r="CN99" s="621"/>
      <c r="CO99" s="621"/>
      <c r="CP99" s="621"/>
      <c r="CQ99" s="622"/>
      <c r="CR99" s="620"/>
      <c r="CS99" s="621"/>
      <c r="CT99" s="621"/>
      <c r="CU99" s="621"/>
      <c r="CV99" s="622"/>
      <c r="CW99" s="620"/>
      <c r="CX99" s="621"/>
      <c r="CY99" s="621"/>
      <c r="CZ99" s="621"/>
      <c r="DA99" s="622"/>
      <c r="DB99" s="620"/>
      <c r="DC99" s="621"/>
      <c r="DD99" s="621"/>
      <c r="DE99" s="621"/>
      <c r="DF99" s="622"/>
      <c r="DG99" s="620"/>
      <c r="DH99" s="621"/>
      <c r="DI99" s="621"/>
      <c r="DJ99" s="621"/>
      <c r="DK99" s="622"/>
      <c r="DL99" s="620"/>
      <c r="DM99" s="621"/>
      <c r="DN99" s="621"/>
      <c r="DO99" s="621"/>
      <c r="DP99" s="622"/>
      <c r="DQ99" s="620"/>
      <c r="DR99" s="621"/>
      <c r="DS99" s="621"/>
      <c r="DT99" s="621"/>
      <c r="DU99" s="622"/>
      <c r="DV99" s="617"/>
      <c r="DW99" s="618"/>
      <c r="DX99" s="618"/>
      <c r="DY99" s="618"/>
      <c r="DZ99" s="623"/>
      <c r="EA99" s="468"/>
    </row>
    <row r="100" spans="1:131" ht="26.25" hidden="1" customHeight="1">
      <c r="A100" s="649"/>
      <c r="B100" s="650"/>
      <c r="C100" s="650"/>
      <c r="D100" s="650"/>
      <c r="E100" s="650"/>
      <c r="F100" s="650"/>
      <c r="G100" s="650"/>
      <c r="H100" s="650"/>
      <c r="I100" s="650"/>
      <c r="J100" s="650"/>
      <c r="K100" s="650"/>
      <c r="L100" s="650"/>
      <c r="M100" s="650"/>
      <c r="N100" s="650"/>
      <c r="O100" s="650"/>
      <c r="P100" s="650"/>
      <c r="Q100" s="651"/>
      <c r="R100" s="651"/>
      <c r="S100" s="651"/>
      <c r="T100" s="651"/>
      <c r="U100" s="651"/>
      <c r="V100" s="651"/>
      <c r="W100" s="651"/>
      <c r="X100" s="651"/>
      <c r="Y100" s="651"/>
      <c r="Z100" s="651"/>
      <c r="AA100" s="651"/>
      <c r="AB100" s="651"/>
      <c r="AC100" s="651"/>
      <c r="AD100" s="651"/>
      <c r="AE100" s="651"/>
      <c r="AF100" s="651"/>
      <c r="AG100" s="651"/>
      <c r="AH100" s="651"/>
      <c r="AI100" s="651"/>
      <c r="AJ100" s="651"/>
      <c r="AK100" s="651"/>
      <c r="AL100" s="651"/>
      <c r="AM100" s="651"/>
      <c r="AN100" s="651"/>
      <c r="AO100" s="651"/>
      <c r="AP100" s="651"/>
      <c r="AQ100" s="651"/>
      <c r="AR100" s="651"/>
      <c r="AS100" s="651"/>
      <c r="AT100" s="651"/>
      <c r="AU100" s="651"/>
      <c r="AV100" s="651"/>
      <c r="AW100" s="651"/>
      <c r="AX100" s="651"/>
      <c r="AY100" s="651"/>
      <c r="AZ100" s="652"/>
      <c r="BA100" s="652"/>
      <c r="BB100" s="652"/>
      <c r="BC100" s="652"/>
      <c r="BD100" s="652"/>
      <c r="BE100" s="573"/>
      <c r="BF100" s="573"/>
      <c r="BG100" s="573"/>
      <c r="BH100" s="573"/>
      <c r="BI100" s="573"/>
      <c r="BJ100" s="573"/>
      <c r="BK100" s="573"/>
      <c r="BL100" s="573"/>
      <c r="BM100" s="573"/>
      <c r="BN100" s="573"/>
      <c r="BO100" s="573"/>
      <c r="BP100" s="573"/>
      <c r="BQ100" s="525">
        <v>94</v>
      </c>
      <c r="BR100" s="616"/>
      <c r="BS100" s="617"/>
      <c r="BT100" s="618"/>
      <c r="BU100" s="618"/>
      <c r="BV100" s="618"/>
      <c r="BW100" s="618"/>
      <c r="BX100" s="618"/>
      <c r="BY100" s="618"/>
      <c r="BZ100" s="618"/>
      <c r="CA100" s="618"/>
      <c r="CB100" s="618"/>
      <c r="CC100" s="618"/>
      <c r="CD100" s="618"/>
      <c r="CE100" s="618"/>
      <c r="CF100" s="618"/>
      <c r="CG100" s="619"/>
      <c r="CH100" s="620"/>
      <c r="CI100" s="621"/>
      <c r="CJ100" s="621"/>
      <c r="CK100" s="621"/>
      <c r="CL100" s="622"/>
      <c r="CM100" s="620"/>
      <c r="CN100" s="621"/>
      <c r="CO100" s="621"/>
      <c r="CP100" s="621"/>
      <c r="CQ100" s="622"/>
      <c r="CR100" s="620"/>
      <c r="CS100" s="621"/>
      <c r="CT100" s="621"/>
      <c r="CU100" s="621"/>
      <c r="CV100" s="622"/>
      <c r="CW100" s="620"/>
      <c r="CX100" s="621"/>
      <c r="CY100" s="621"/>
      <c r="CZ100" s="621"/>
      <c r="DA100" s="622"/>
      <c r="DB100" s="620"/>
      <c r="DC100" s="621"/>
      <c r="DD100" s="621"/>
      <c r="DE100" s="621"/>
      <c r="DF100" s="622"/>
      <c r="DG100" s="620"/>
      <c r="DH100" s="621"/>
      <c r="DI100" s="621"/>
      <c r="DJ100" s="621"/>
      <c r="DK100" s="622"/>
      <c r="DL100" s="620"/>
      <c r="DM100" s="621"/>
      <c r="DN100" s="621"/>
      <c r="DO100" s="621"/>
      <c r="DP100" s="622"/>
      <c r="DQ100" s="620"/>
      <c r="DR100" s="621"/>
      <c r="DS100" s="621"/>
      <c r="DT100" s="621"/>
      <c r="DU100" s="622"/>
      <c r="DV100" s="617"/>
      <c r="DW100" s="618"/>
      <c r="DX100" s="618"/>
      <c r="DY100" s="618"/>
      <c r="DZ100" s="623"/>
      <c r="EA100" s="468"/>
    </row>
    <row r="101" spans="1:131" ht="26.25" hidden="1" customHeight="1">
      <c r="A101" s="649"/>
      <c r="B101" s="650"/>
      <c r="C101" s="650"/>
      <c r="D101" s="650"/>
      <c r="E101" s="650"/>
      <c r="F101" s="650"/>
      <c r="G101" s="650"/>
      <c r="H101" s="650"/>
      <c r="I101" s="650"/>
      <c r="J101" s="650"/>
      <c r="K101" s="650"/>
      <c r="L101" s="650"/>
      <c r="M101" s="650"/>
      <c r="N101" s="650"/>
      <c r="O101" s="650"/>
      <c r="P101" s="650"/>
      <c r="Q101" s="651"/>
      <c r="R101" s="651"/>
      <c r="S101" s="651"/>
      <c r="T101" s="651"/>
      <c r="U101" s="651"/>
      <c r="V101" s="651"/>
      <c r="W101" s="651"/>
      <c r="X101" s="651"/>
      <c r="Y101" s="651"/>
      <c r="Z101" s="651"/>
      <c r="AA101" s="651"/>
      <c r="AB101" s="651"/>
      <c r="AC101" s="651"/>
      <c r="AD101" s="651"/>
      <c r="AE101" s="651"/>
      <c r="AF101" s="651"/>
      <c r="AG101" s="651"/>
      <c r="AH101" s="651"/>
      <c r="AI101" s="651"/>
      <c r="AJ101" s="651"/>
      <c r="AK101" s="651"/>
      <c r="AL101" s="651"/>
      <c r="AM101" s="651"/>
      <c r="AN101" s="651"/>
      <c r="AO101" s="651"/>
      <c r="AP101" s="651"/>
      <c r="AQ101" s="651"/>
      <c r="AR101" s="651"/>
      <c r="AS101" s="651"/>
      <c r="AT101" s="651"/>
      <c r="AU101" s="651"/>
      <c r="AV101" s="651"/>
      <c r="AW101" s="651"/>
      <c r="AX101" s="651"/>
      <c r="AY101" s="651"/>
      <c r="AZ101" s="652"/>
      <c r="BA101" s="652"/>
      <c r="BB101" s="652"/>
      <c r="BC101" s="652"/>
      <c r="BD101" s="652"/>
      <c r="BE101" s="573"/>
      <c r="BF101" s="573"/>
      <c r="BG101" s="573"/>
      <c r="BH101" s="573"/>
      <c r="BI101" s="573"/>
      <c r="BJ101" s="573"/>
      <c r="BK101" s="573"/>
      <c r="BL101" s="573"/>
      <c r="BM101" s="573"/>
      <c r="BN101" s="573"/>
      <c r="BO101" s="573"/>
      <c r="BP101" s="573"/>
      <c r="BQ101" s="525">
        <v>95</v>
      </c>
      <c r="BR101" s="616"/>
      <c r="BS101" s="617"/>
      <c r="BT101" s="618"/>
      <c r="BU101" s="618"/>
      <c r="BV101" s="618"/>
      <c r="BW101" s="618"/>
      <c r="BX101" s="618"/>
      <c r="BY101" s="618"/>
      <c r="BZ101" s="618"/>
      <c r="CA101" s="618"/>
      <c r="CB101" s="618"/>
      <c r="CC101" s="618"/>
      <c r="CD101" s="618"/>
      <c r="CE101" s="618"/>
      <c r="CF101" s="618"/>
      <c r="CG101" s="619"/>
      <c r="CH101" s="620"/>
      <c r="CI101" s="621"/>
      <c r="CJ101" s="621"/>
      <c r="CK101" s="621"/>
      <c r="CL101" s="622"/>
      <c r="CM101" s="620"/>
      <c r="CN101" s="621"/>
      <c r="CO101" s="621"/>
      <c r="CP101" s="621"/>
      <c r="CQ101" s="622"/>
      <c r="CR101" s="620"/>
      <c r="CS101" s="621"/>
      <c r="CT101" s="621"/>
      <c r="CU101" s="621"/>
      <c r="CV101" s="622"/>
      <c r="CW101" s="620"/>
      <c r="CX101" s="621"/>
      <c r="CY101" s="621"/>
      <c r="CZ101" s="621"/>
      <c r="DA101" s="622"/>
      <c r="DB101" s="620"/>
      <c r="DC101" s="621"/>
      <c r="DD101" s="621"/>
      <c r="DE101" s="621"/>
      <c r="DF101" s="622"/>
      <c r="DG101" s="620"/>
      <c r="DH101" s="621"/>
      <c r="DI101" s="621"/>
      <c r="DJ101" s="621"/>
      <c r="DK101" s="622"/>
      <c r="DL101" s="620"/>
      <c r="DM101" s="621"/>
      <c r="DN101" s="621"/>
      <c r="DO101" s="621"/>
      <c r="DP101" s="622"/>
      <c r="DQ101" s="620"/>
      <c r="DR101" s="621"/>
      <c r="DS101" s="621"/>
      <c r="DT101" s="621"/>
      <c r="DU101" s="622"/>
      <c r="DV101" s="617"/>
      <c r="DW101" s="618"/>
      <c r="DX101" s="618"/>
      <c r="DY101" s="618"/>
      <c r="DZ101" s="623"/>
      <c r="EA101" s="468"/>
    </row>
    <row r="102" spans="1:131" ht="26.25" customHeight="1" thickBot="1">
      <c r="A102" s="649"/>
      <c r="B102" s="650"/>
      <c r="C102" s="650"/>
      <c r="D102" s="650"/>
      <c r="E102" s="650"/>
      <c r="F102" s="650"/>
      <c r="G102" s="650"/>
      <c r="H102" s="650"/>
      <c r="I102" s="650"/>
      <c r="J102" s="650"/>
      <c r="K102" s="650"/>
      <c r="L102" s="650"/>
      <c r="M102" s="650"/>
      <c r="N102" s="650"/>
      <c r="O102" s="650"/>
      <c r="P102" s="650"/>
      <c r="Q102" s="651"/>
      <c r="R102" s="651"/>
      <c r="S102" s="651"/>
      <c r="T102" s="651"/>
      <c r="U102" s="651"/>
      <c r="V102" s="651"/>
      <c r="W102" s="651"/>
      <c r="X102" s="651"/>
      <c r="Y102" s="651"/>
      <c r="Z102" s="651"/>
      <c r="AA102" s="651"/>
      <c r="AB102" s="651"/>
      <c r="AC102" s="651"/>
      <c r="AD102" s="651"/>
      <c r="AE102" s="651"/>
      <c r="AF102" s="651"/>
      <c r="AG102" s="651"/>
      <c r="AH102" s="651"/>
      <c r="AI102" s="651"/>
      <c r="AJ102" s="651"/>
      <c r="AK102" s="651"/>
      <c r="AL102" s="651"/>
      <c r="AM102" s="651"/>
      <c r="AN102" s="651"/>
      <c r="AO102" s="651"/>
      <c r="AP102" s="651"/>
      <c r="AQ102" s="651"/>
      <c r="AR102" s="651"/>
      <c r="AS102" s="651"/>
      <c r="AT102" s="651"/>
      <c r="AU102" s="651"/>
      <c r="AV102" s="651"/>
      <c r="AW102" s="651"/>
      <c r="AX102" s="651"/>
      <c r="AY102" s="651"/>
      <c r="AZ102" s="652"/>
      <c r="BA102" s="652"/>
      <c r="BB102" s="652"/>
      <c r="BC102" s="652"/>
      <c r="BD102" s="652"/>
      <c r="BE102" s="573"/>
      <c r="BF102" s="573"/>
      <c r="BG102" s="573"/>
      <c r="BH102" s="573"/>
      <c r="BI102" s="573"/>
      <c r="BJ102" s="573"/>
      <c r="BK102" s="573"/>
      <c r="BL102" s="573"/>
      <c r="BM102" s="573"/>
      <c r="BN102" s="573"/>
      <c r="BO102" s="573"/>
      <c r="BP102" s="573"/>
      <c r="BQ102" s="556" t="s">
        <v>324</v>
      </c>
      <c r="BR102" s="557" t="s">
        <v>396</v>
      </c>
      <c r="BS102" s="558"/>
      <c r="BT102" s="558"/>
      <c r="BU102" s="558"/>
      <c r="BV102" s="558"/>
      <c r="BW102" s="558"/>
      <c r="BX102" s="558"/>
      <c r="BY102" s="558"/>
      <c r="BZ102" s="558"/>
      <c r="CA102" s="558"/>
      <c r="CB102" s="558"/>
      <c r="CC102" s="558"/>
      <c r="CD102" s="558"/>
      <c r="CE102" s="558"/>
      <c r="CF102" s="558"/>
      <c r="CG102" s="559"/>
      <c r="CH102" s="653"/>
      <c r="CI102" s="654"/>
      <c r="CJ102" s="654"/>
      <c r="CK102" s="654"/>
      <c r="CL102" s="655"/>
      <c r="CM102" s="653"/>
      <c r="CN102" s="654"/>
      <c r="CO102" s="654"/>
      <c r="CP102" s="654"/>
      <c r="CQ102" s="655"/>
      <c r="CR102" s="656">
        <v>1</v>
      </c>
      <c r="CS102" s="612"/>
      <c r="CT102" s="612"/>
      <c r="CU102" s="612"/>
      <c r="CV102" s="657"/>
      <c r="CW102" s="656"/>
      <c r="CX102" s="612"/>
      <c r="CY102" s="612"/>
      <c r="CZ102" s="612"/>
      <c r="DA102" s="657"/>
      <c r="DB102" s="656"/>
      <c r="DC102" s="612"/>
      <c r="DD102" s="612"/>
      <c r="DE102" s="612"/>
      <c r="DF102" s="657"/>
      <c r="DG102" s="656"/>
      <c r="DH102" s="612"/>
      <c r="DI102" s="612"/>
      <c r="DJ102" s="612"/>
      <c r="DK102" s="657"/>
      <c r="DL102" s="656"/>
      <c r="DM102" s="612"/>
      <c r="DN102" s="612"/>
      <c r="DO102" s="612"/>
      <c r="DP102" s="657"/>
      <c r="DQ102" s="656"/>
      <c r="DR102" s="612"/>
      <c r="DS102" s="612"/>
      <c r="DT102" s="612"/>
      <c r="DU102" s="657"/>
      <c r="DV102" s="557"/>
      <c r="DW102" s="558"/>
      <c r="DX102" s="558"/>
      <c r="DY102" s="558"/>
      <c r="DZ102" s="658"/>
      <c r="EA102" s="468"/>
    </row>
    <row r="103" spans="1:131" ht="26.25" customHeight="1">
      <c r="A103" s="649"/>
      <c r="B103" s="650"/>
      <c r="C103" s="650"/>
      <c r="D103" s="650"/>
      <c r="E103" s="650"/>
      <c r="F103" s="650"/>
      <c r="G103" s="650"/>
      <c r="H103" s="650"/>
      <c r="I103" s="650"/>
      <c r="J103" s="650"/>
      <c r="K103" s="650"/>
      <c r="L103" s="650"/>
      <c r="M103" s="650"/>
      <c r="N103" s="650"/>
      <c r="O103" s="650"/>
      <c r="P103" s="650"/>
      <c r="Q103" s="651"/>
      <c r="R103" s="651"/>
      <c r="S103" s="651"/>
      <c r="T103" s="651"/>
      <c r="U103" s="651"/>
      <c r="V103" s="651"/>
      <c r="W103" s="651"/>
      <c r="X103" s="651"/>
      <c r="Y103" s="651"/>
      <c r="Z103" s="651"/>
      <c r="AA103" s="651"/>
      <c r="AB103" s="651"/>
      <c r="AC103" s="651"/>
      <c r="AD103" s="651"/>
      <c r="AE103" s="651"/>
      <c r="AF103" s="651"/>
      <c r="AG103" s="651"/>
      <c r="AH103" s="651"/>
      <c r="AI103" s="651"/>
      <c r="AJ103" s="651"/>
      <c r="AK103" s="651"/>
      <c r="AL103" s="651"/>
      <c r="AM103" s="651"/>
      <c r="AN103" s="651"/>
      <c r="AO103" s="651"/>
      <c r="AP103" s="651"/>
      <c r="AQ103" s="651"/>
      <c r="AR103" s="651"/>
      <c r="AS103" s="651"/>
      <c r="AT103" s="651"/>
      <c r="AU103" s="651"/>
      <c r="AV103" s="651"/>
      <c r="AW103" s="651"/>
      <c r="AX103" s="651"/>
      <c r="AY103" s="651"/>
      <c r="AZ103" s="652"/>
      <c r="BA103" s="652"/>
      <c r="BB103" s="652"/>
      <c r="BC103" s="652"/>
      <c r="BD103" s="652"/>
      <c r="BE103" s="573"/>
      <c r="BF103" s="573"/>
      <c r="BG103" s="573"/>
      <c r="BH103" s="573"/>
      <c r="BI103" s="573"/>
      <c r="BJ103" s="573"/>
      <c r="BK103" s="573"/>
      <c r="BL103" s="573"/>
      <c r="BM103" s="573"/>
      <c r="BN103" s="573"/>
      <c r="BO103" s="573"/>
      <c r="BP103" s="573"/>
      <c r="BQ103" s="659" t="s">
        <v>397</v>
      </c>
      <c r="BR103" s="659"/>
      <c r="BS103" s="659"/>
      <c r="BT103" s="659"/>
      <c r="BU103" s="659"/>
      <c r="BV103" s="659"/>
      <c r="BW103" s="659"/>
      <c r="BX103" s="659"/>
      <c r="BY103" s="659"/>
      <c r="BZ103" s="659"/>
      <c r="CA103" s="659"/>
      <c r="CB103" s="659"/>
      <c r="CC103" s="659"/>
      <c r="CD103" s="659"/>
      <c r="CE103" s="659"/>
      <c r="CF103" s="659"/>
      <c r="CG103" s="659"/>
      <c r="CH103" s="659"/>
      <c r="CI103" s="659"/>
      <c r="CJ103" s="659"/>
      <c r="CK103" s="659"/>
      <c r="CL103" s="659"/>
      <c r="CM103" s="659"/>
      <c r="CN103" s="659"/>
      <c r="CO103" s="659"/>
      <c r="CP103" s="659"/>
      <c r="CQ103" s="659"/>
      <c r="CR103" s="659"/>
      <c r="CS103" s="659"/>
      <c r="CT103" s="659"/>
      <c r="CU103" s="659"/>
      <c r="CV103" s="659"/>
      <c r="CW103" s="659"/>
      <c r="CX103" s="659"/>
      <c r="CY103" s="659"/>
      <c r="CZ103" s="659"/>
      <c r="DA103" s="659"/>
      <c r="DB103" s="659"/>
      <c r="DC103" s="659"/>
      <c r="DD103" s="659"/>
      <c r="DE103" s="659"/>
      <c r="DF103" s="659"/>
      <c r="DG103" s="659"/>
      <c r="DH103" s="659"/>
      <c r="DI103" s="659"/>
      <c r="DJ103" s="659"/>
      <c r="DK103" s="659"/>
      <c r="DL103" s="659"/>
      <c r="DM103" s="659"/>
      <c r="DN103" s="659"/>
      <c r="DO103" s="659"/>
      <c r="DP103" s="659"/>
      <c r="DQ103" s="659"/>
      <c r="DR103" s="659"/>
      <c r="DS103" s="659"/>
      <c r="DT103" s="659"/>
      <c r="DU103" s="659"/>
      <c r="DV103" s="659"/>
      <c r="DW103" s="659"/>
      <c r="DX103" s="659"/>
      <c r="DY103" s="659"/>
      <c r="DZ103" s="659"/>
      <c r="EA103" s="468"/>
    </row>
    <row r="104" spans="1:131" ht="26.25" customHeight="1">
      <c r="A104" s="649"/>
      <c r="B104" s="650"/>
      <c r="C104" s="650"/>
      <c r="D104" s="650"/>
      <c r="E104" s="650"/>
      <c r="F104" s="650"/>
      <c r="G104" s="650"/>
      <c r="H104" s="650"/>
      <c r="I104" s="650"/>
      <c r="J104" s="650"/>
      <c r="K104" s="650"/>
      <c r="L104" s="650"/>
      <c r="M104" s="650"/>
      <c r="N104" s="650"/>
      <c r="O104" s="650"/>
      <c r="P104" s="650"/>
      <c r="Q104" s="651"/>
      <c r="R104" s="651"/>
      <c r="S104" s="651"/>
      <c r="T104" s="651"/>
      <c r="U104" s="651"/>
      <c r="V104" s="651"/>
      <c r="W104" s="651"/>
      <c r="X104" s="651"/>
      <c r="Y104" s="651"/>
      <c r="Z104" s="651"/>
      <c r="AA104" s="651"/>
      <c r="AB104" s="651"/>
      <c r="AC104" s="651"/>
      <c r="AD104" s="651"/>
      <c r="AE104" s="651"/>
      <c r="AF104" s="651"/>
      <c r="AG104" s="651"/>
      <c r="AH104" s="651"/>
      <c r="AI104" s="651"/>
      <c r="AJ104" s="651"/>
      <c r="AK104" s="651"/>
      <c r="AL104" s="651"/>
      <c r="AM104" s="651"/>
      <c r="AN104" s="651"/>
      <c r="AO104" s="651"/>
      <c r="AP104" s="651"/>
      <c r="AQ104" s="651"/>
      <c r="AR104" s="651"/>
      <c r="AS104" s="651"/>
      <c r="AT104" s="651"/>
      <c r="AU104" s="651"/>
      <c r="AV104" s="651"/>
      <c r="AW104" s="651"/>
      <c r="AX104" s="651"/>
      <c r="AY104" s="651"/>
      <c r="AZ104" s="652"/>
      <c r="BA104" s="652"/>
      <c r="BB104" s="652"/>
      <c r="BC104" s="652"/>
      <c r="BD104" s="652"/>
      <c r="BE104" s="573"/>
      <c r="BF104" s="573"/>
      <c r="BG104" s="573"/>
      <c r="BH104" s="573"/>
      <c r="BI104" s="573"/>
      <c r="BJ104" s="573"/>
      <c r="BK104" s="573"/>
      <c r="BL104" s="573"/>
      <c r="BM104" s="573"/>
      <c r="BN104" s="573"/>
      <c r="BO104" s="573"/>
      <c r="BP104" s="573"/>
      <c r="BQ104" s="660" t="s">
        <v>398</v>
      </c>
      <c r="BR104" s="660"/>
      <c r="BS104" s="660"/>
      <c r="BT104" s="660"/>
      <c r="BU104" s="660"/>
      <c r="BV104" s="660"/>
      <c r="BW104" s="660"/>
      <c r="BX104" s="660"/>
      <c r="BY104" s="660"/>
      <c r="BZ104" s="660"/>
      <c r="CA104" s="660"/>
      <c r="CB104" s="660"/>
      <c r="CC104" s="660"/>
      <c r="CD104" s="660"/>
      <c r="CE104" s="660"/>
      <c r="CF104" s="660"/>
      <c r="CG104" s="660"/>
      <c r="CH104" s="660"/>
      <c r="CI104" s="660"/>
      <c r="CJ104" s="660"/>
      <c r="CK104" s="660"/>
      <c r="CL104" s="660"/>
      <c r="CM104" s="660"/>
      <c r="CN104" s="660"/>
      <c r="CO104" s="660"/>
      <c r="CP104" s="660"/>
      <c r="CQ104" s="660"/>
      <c r="CR104" s="660"/>
      <c r="CS104" s="660"/>
      <c r="CT104" s="660"/>
      <c r="CU104" s="660"/>
      <c r="CV104" s="660"/>
      <c r="CW104" s="660"/>
      <c r="CX104" s="660"/>
      <c r="CY104" s="660"/>
      <c r="CZ104" s="660"/>
      <c r="DA104" s="660"/>
      <c r="DB104" s="660"/>
      <c r="DC104" s="660"/>
      <c r="DD104" s="660"/>
      <c r="DE104" s="660"/>
      <c r="DF104" s="660"/>
      <c r="DG104" s="660"/>
      <c r="DH104" s="660"/>
      <c r="DI104" s="660"/>
      <c r="DJ104" s="660"/>
      <c r="DK104" s="660"/>
      <c r="DL104" s="660"/>
      <c r="DM104" s="660"/>
      <c r="DN104" s="660"/>
      <c r="DO104" s="660"/>
      <c r="DP104" s="660"/>
      <c r="DQ104" s="660"/>
      <c r="DR104" s="660"/>
      <c r="DS104" s="660"/>
      <c r="DT104" s="660"/>
      <c r="DU104" s="660"/>
      <c r="DV104" s="660"/>
      <c r="DW104" s="660"/>
      <c r="DX104" s="660"/>
      <c r="DY104" s="660"/>
      <c r="DZ104" s="660"/>
      <c r="EA104" s="468"/>
    </row>
    <row r="105" spans="1:131" ht="11.25" customHeight="1">
      <c r="A105" s="573"/>
      <c r="B105" s="573"/>
      <c r="C105" s="573"/>
      <c r="D105" s="573"/>
      <c r="E105" s="573"/>
      <c r="F105" s="573"/>
      <c r="G105" s="573"/>
      <c r="H105" s="573"/>
      <c r="I105" s="573"/>
      <c r="J105" s="573"/>
      <c r="K105" s="573"/>
      <c r="L105" s="573"/>
      <c r="M105" s="573"/>
      <c r="N105" s="573"/>
      <c r="O105" s="573"/>
      <c r="P105" s="573"/>
      <c r="Q105" s="573"/>
      <c r="R105" s="573"/>
      <c r="S105" s="573"/>
      <c r="T105" s="573"/>
      <c r="U105" s="573"/>
      <c r="V105" s="573"/>
      <c r="W105" s="573"/>
      <c r="X105" s="573"/>
      <c r="Y105" s="573"/>
      <c r="Z105" s="573"/>
      <c r="AA105" s="573"/>
      <c r="AB105" s="573"/>
      <c r="AC105" s="573"/>
      <c r="AD105" s="573"/>
      <c r="AE105" s="573"/>
      <c r="AF105" s="573"/>
      <c r="AG105" s="573"/>
      <c r="AH105" s="573"/>
      <c r="AI105" s="573"/>
      <c r="AJ105" s="573"/>
      <c r="AK105" s="573"/>
      <c r="AL105" s="573"/>
      <c r="AM105" s="573"/>
      <c r="AN105" s="573"/>
      <c r="AO105" s="573"/>
      <c r="AP105" s="573"/>
      <c r="AQ105" s="573"/>
      <c r="AR105" s="573"/>
      <c r="AS105" s="573"/>
      <c r="AT105" s="573"/>
      <c r="AU105" s="573"/>
      <c r="AV105" s="573"/>
      <c r="AW105" s="573"/>
      <c r="AX105" s="573"/>
      <c r="AY105" s="573"/>
      <c r="AZ105" s="573"/>
      <c r="BA105" s="573"/>
      <c r="BB105" s="573"/>
      <c r="BC105" s="573"/>
      <c r="BD105" s="573"/>
      <c r="BE105" s="573"/>
      <c r="BF105" s="573"/>
      <c r="BG105" s="573"/>
      <c r="BH105" s="573"/>
      <c r="BI105" s="573"/>
      <c r="BJ105" s="573"/>
      <c r="BK105" s="573"/>
      <c r="BL105" s="573"/>
      <c r="BM105" s="573"/>
      <c r="BN105" s="573"/>
      <c r="BO105" s="573"/>
      <c r="BP105" s="573"/>
      <c r="BQ105" s="468"/>
      <c r="BR105" s="468"/>
      <c r="BS105" s="468"/>
      <c r="BT105" s="468"/>
      <c r="BU105" s="468"/>
      <c r="BV105" s="468"/>
      <c r="BW105" s="468"/>
      <c r="BX105" s="468"/>
      <c r="BY105" s="468"/>
      <c r="BZ105" s="468"/>
      <c r="CA105" s="468"/>
      <c r="CB105" s="468"/>
      <c r="CC105" s="468"/>
      <c r="CD105" s="468"/>
      <c r="CE105" s="468"/>
      <c r="CF105" s="468"/>
      <c r="CG105" s="468"/>
      <c r="CH105" s="468"/>
      <c r="CI105" s="468"/>
      <c r="CJ105" s="468"/>
      <c r="CK105" s="468"/>
      <c r="CL105" s="468"/>
      <c r="CM105" s="468"/>
      <c r="CN105" s="468"/>
      <c r="CO105" s="468"/>
      <c r="CP105" s="468"/>
      <c r="CQ105" s="468"/>
      <c r="CR105" s="468"/>
      <c r="CS105" s="468"/>
      <c r="CT105" s="468"/>
      <c r="CU105" s="468"/>
      <c r="CV105" s="468"/>
      <c r="CW105" s="468"/>
      <c r="CX105" s="468"/>
      <c r="CY105" s="468"/>
      <c r="CZ105" s="468"/>
      <c r="DA105" s="468"/>
      <c r="DB105" s="468"/>
      <c r="DC105" s="468"/>
      <c r="DD105" s="468"/>
      <c r="DE105" s="468"/>
      <c r="DF105" s="468"/>
      <c r="DG105" s="468"/>
      <c r="DH105" s="468"/>
      <c r="DI105" s="468"/>
      <c r="DJ105" s="468"/>
      <c r="DK105" s="468"/>
      <c r="DL105" s="468"/>
      <c r="DM105" s="468"/>
      <c r="DN105" s="468"/>
      <c r="DO105" s="468"/>
      <c r="DP105" s="468"/>
      <c r="DQ105" s="468"/>
      <c r="DR105" s="468"/>
      <c r="DS105" s="468"/>
      <c r="DT105" s="468"/>
      <c r="DU105" s="468"/>
      <c r="DV105" s="468"/>
      <c r="DW105" s="468"/>
      <c r="DX105" s="468"/>
      <c r="DY105" s="468"/>
      <c r="DZ105" s="468"/>
      <c r="EA105" s="468"/>
    </row>
    <row r="106" spans="1:131" ht="11.25" customHeight="1">
      <c r="A106" s="573"/>
      <c r="B106" s="573"/>
      <c r="C106" s="573"/>
      <c r="D106" s="573"/>
      <c r="E106" s="573"/>
      <c r="F106" s="573"/>
      <c r="G106" s="573"/>
      <c r="H106" s="573"/>
      <c r="I106" s="573"/>
      <c r="J106" s="573"/>
      <c r="K106" s="573"/>
      <c r="L106" s="573"/>
      <c r="M106" s="573"/>
      <c r="N106" s="573"/>
      <c r="O106" s="573"/>
      <c r="P106" s="573"/>
      <c r="Q106" s="573"/>
      <c r="R106" s="573"/>
      <c r="S106" s="573"/>
      <c r="T106" s="573"/>
      <c r="U106" s="573"/>
      <c r="V106" s="573"/>
      <c r="W106" s="573"/>
      <c r="X106" s="573"/>
      <c r="Y106" s="573"/>
      <c r="Z106" s="573"/>
      <c r="AA106" s="573"/>
      <c r="AB106" s="573"/>
      <c r="AC106" s="573"/>
      <c r="AD106" s="573"/>
      <c r="AE106" s="573"/>
      <c r="AF106" s="573"/>
      <c r="AG106" s="573"/>
      <c r="AH106" s="573"/>
      <c r="AI106" s="573"/>
      <c r="AJ106" s="573"/>
      <c r="AK106" s="573"/>
      <c r="AL106" s="573"/>
      <c r="AM106" s="573"/>
      <c r="AN106" s="573"/>
      <c r="AO106" s="573"/>
      <c r="AP106" s="573"/>
      <c r="AQ106" s="573"/>
      <c r="AR106" s="573"/>
      <c r="AS106" s="573"/>
      <c r="AT106" s="573"/>
      <c r="AU106" s="573"/>
      <c r="AV106" s="573"/>
      <c r="AW106" s="573"/>
      <c r="AX106" s="573"/>
      <c r="AY106" s="573"/>
      <c r="AZ106" s="573"/>
      <c r="BA106" s="573"/>
      <c r="BB106" s="573"/>
      <c r="BC106" s="573"/>
      <c r="BD106" s="573"/>
      <c r="BE106" s="573"/>
      <c r="BF106" s="573"/>
      <c r="BG106" s="573"/>
      <c r="BH106" s="573"/>
      <c r="BI106" s="573"/>
      <c r="BJ106" s="573"/>
      <c r="BK106" s="573"/>
      <c r="BL106" s="573"/>
      <c r="BM106" s="573"/>
      <c r="BN106" s="573"/>
      <c r="BO106" s="573"/>
      <c r="BP106" s="573"/>
      <c r="BQ106" s="468"/>
      <c r="BR106" s="468"/>
      <c r="BS106" s="468"/>
      <c r="BT106" s="468"/>
      <c r="BU106" s="468"/>
      <c r="BV106" s="468"/>
      <c r="BW106" s="468"/>
      <c r="BX106" s="468"/>
      <c r="BY106" s="468"/>
      <c r="BZ106" s="468"/>
      <c r="CA106" s="468"/>
      <c r="CB106" s="468"/>
      <c r="CC106" s="468"/>
      <c r="CD106" s="468"/>
      <c r="CE106" s="468"/>
      <c r="CF106" s="468"/>
      <c r="CG106" s="468"/>
      <c r="CH106" s="468"/>
      <c r="CI106" s="468"/>
      <c r="CJ106" s="468"/>
      <c r="CK106" s="468"/>
      <c r="CL106" s="468"/>
      <c r="CM106" s="468"/>
      <c r="CN106" s="468"/>
      <c r="CO106" s="468"/>
      <c r="CP106" s="468"/>
      <c r="CQ106" s="468"/>
      <c r="CR106" s="468"/>
      <c r="CS106" s="468"/>
      <c r="CT106" s="468"/>
      <c r="CU106" s="468"/>
      <c r="CV106" s="468"/>
      <c r="CW106" s="468"/>
      <c r="CX106" s="468"/>
      <c r="CY106" s="468"/>
      <c r="CZ106" s="468"/>
      <c r="DA106" s="468"/>
      <c r="DB106" s="468"/>
      <c r="DC106" s="468"/>
      <c r="DD106" s="468"/>
      <c r="DE106" s="468"/>
      <c r="DF106" s="468"/>
      <c r="DG106" s="468"/>
      <c r="DH106" s="468"/>
      <c r="DI106" s="468"/>
      <c r="DJ106" s="468"/>
      <c r="DK106" s="468"/>
      <c r="DL106" s="468"/>
      <c r="DM106" s="468"/>
      <c r="DN106" s="468"/>
      <c r="DO106" s="468"/>
      <c r="DP106" s="468"/>
      <c r="DQ106" s="468"/>
      <c r="DR106" s="468"/>
      <c r="DS106" s="468"/>
      <c r="DT106" s="468"/>
      <c r="DU106" s="468"/>
      <c r="DV106" s="468"/>
      <c r="DW106" s="468"/>
      <c r="DX106" s="468"/>
      <c r="DY106" s="468"/>
      <c r="DZ106" s="468"/>
      <c r="EA106" s="468"/>
    </row>
    <row r="107" spans="1:131" s="468" customFormat="1" ht="26.25" customHeight="1" thickBot="1">
      <c r="A107" s="661" t="s">
        <v>399</v>
      </c>
      <c r="B107" s="662"/>
      <c r="C107" s="662"/>
      <c r="D107" s="662"/>
      <c r="E107" s="662"/>
      <c r="F107" s="662"/>
      <c r="G107" s="662"/>
      <c r="H107" s="662"/>
      <c r="I107" s="662"/>
      <c r="J107" s="662"/>
      <c r="K107" s="662"/>
      <c r="L107" s="662"/>
      <c r="M107" s="662"/>
      <c r="N107" s="662"/>
      <c r="O107" s="662"/>
      <c r="P107" s="662"/>
      <c r="Q107" s="662"/>
      <c r="R107" s="662"/>
      <c r="S107" s="662"/>
      <c r="T107" s="662"/>
      <c r="U107" s="662"/>
      <c r="V107" s="662"/>
      <c r="W107" s="662"/>
      <c r="X107" s="662"/>
      <c r="Y107" s="662"/>
      <c r="Z107" s="662"/>
      <c r="AA107" s="662"/>
      <c r="AB107" s="662"/>
      <c r="AC107" s="662"/>
      <c r="AD107" s="662"/>
      <c r="AE107" s="662"/>
      <c r="AF107" s="662"/>
      <c r="AG107" s="662"/>
      <c r="AH107" s="662"/>
      <c r="AI107" s="662"/>
      <c r="AJ107" s="662"/>
      <c r="AK107" s="662"/>
      <c r="AL107" s="662"/>
      <c r="AM107" s="662"/>
      <c r="AN107" s="662"/>
      <c r="AO107" s="662"/>
      <c r="AP107" s="662"/>
      <c r="AQ107" s="662"/>
      <c r="AR107" s="662"/>
      <c r="AS107" s="662"/>
      <c r="AT107" s="662"/>
      <c r="AU107" s="661" t="s">
        <v>400</v>
      </c>
      <c r="AV107" s="662"/>
      <c r="AW107" s="662"/>
      <c r="AX107" s="662"/>
      <c r="AY107" s="662"/>
      <c r="AZ107" s="662"/>
      <c r="BA107" s="662"/>
      <c r="BB107" s="662"/>
      <c r="BC107" s="662"/>
      <c r="BD107" s="662"/>
      <c r="BE107" s="662"/>
      <c r="BF107" s="662"/>
      <c r="BG107" s="662"/>
      <c r="BH107" s="662"/>
      <c r="BI107" s="662"/>
      <c r="BJ107" s="662"/>
      <c r="BK107" s="662"/>
      <c r="BL107" s="662"/>
      <c r="BM107" s="662"/>
      <c r="BN107" s="662"/>
      <c r="BO107" s="662"/>
      <c r="BP107" s="662"/>
      <c r="BQ107" s="662"/>
      <c r="BR107" s="662"/>
      <c r="BS107" s="662"/>
      <c r="BT107" s="662"/>
      <c r="BU107" s="662"/>
      <c r="BV107" s="662"/>
      <c r="BW107" s="662"/>
      <c r="BX107" s="662"/>
      <c r="BY107" s="662"/>
      <c r="BZ107" s="662"/>
      <c r="CA107" s="662"/>
      <c r="CB107" s="662"/>
      <c r="CC107" s="662"/>
      <c r="CD107" s="662"/>
      <c r="CE107" s="662"/>
      <c r="CF107" s="662"/>
      <c r="CG107" s="662"/>
      <c r="CH107" s="662"/>
      <c r="CI107" s="662"/>
      <c r="CJ107" s="662"/>
      <c r="CK107" s="662"/>
      <c r="CL107" s="662"/>
      <c r="CM107" s="662"/>
      <c r="CN107" s="662"/>
      <c r="CO107" s="662"/>
      <c r="CP107" s="662"/>
      <c r="CQ107" s="662"/>
      <c r="CR107" s="662"/>
      <c r="CS107" s="662"/>
      <c r="CT107" s="662"/>
      <c r="CU107" s="662"/>
      <c r="CV107" s="662"/>
      <c r="CW107" s="662"/>
      <c r="CX107" s="662"/>
      <c r="CY107" s="662"/>
      <c r="CZ107" s="662"/>
      <c r="DA107" s="662"/>
      <c r="DB107" s="662"/>
      <c r="DC107" s="662"/>
      <c r="DD107" s="662"/>
      <c r="DE107" s="662"/>
      <c r="DF107" s="662"/>
      <c r="DG107" s="662"/>
      <c r="DH107" s="662"/>
      <c r="DI107" s="662"/>
      <c r="DJ107" s="662"/>
      <c r="DK107" s="662"/>
      <c r="DL107" s="662"/>
      <c r="DM107" s="662"/>
      <c r="DN107" s="662"/>
      <c r="DO107" s="662"/>
      <c r="DP107" s="662"/>
      <c r="DQ107" s="662"/>
      <c r="DR107" s="662"/>
      <c r="DS107" s="662"/>
      <c r="DT107" s="662"/>
      <c r="DU107" s="662"/>
      <c r="DV107" s="662"/>
      <c r="DW107" s="662"/>
      <c r="DX107" s="662"/>
      <c r="DY107" s="662"/>
      <c r="DZ107" s="662"/>
    </row>
    <row r="108" spans="1:131" s="468" customFormat="1" ht="26.25" customHeight="1">
      <c r="A108" s="663" t="s">
        <v>401</v>
      </c>
      <c r="B108" s="664"/>
      <c r="C108" s="664"/>
      <c r="D108" s="664"/>
      <c r="E108" s="664"/>
      <c r="F108" s="664"/>
      <c r="G108" s="664"/>
      <c r="H108" s="664"/>
      <c r="I108" s="664"/>
      <c r="J108" s="664"/>
      <c r="K108" s="664"/>
      <c r="L108" s="664"/>
      <c r="M108" s="664"/>
      <c r="N108" s="664"/>
      <c r="O108" s="664"/>
      <c r="P108" s="664"/>
      <c r="Q108" s="664"/>
      <c r="R108" s="664"/>
      <c r="S108" s="664"/>
      <c r="T108" s="664"/>
      <c r="U108" s="664"/>
      <c r="V108" s="664"/>
      <c r="W108" s="664"/>
      <c r="X108" s="664"/>
      <c r="Y108" s="664"/>
      <c r="Z108" s="664"/>
      <c r="AA108" s="664"/>
      <c r="AB108" s="664"/>
      <c r="AC108" s="664"/>
      <c r="AD108" s="664"/>
      <c r="AE108" s="664"/>
      <c r="AF108" s="664"/>
      <c r="AG108" s="664"/>
      <c r="AH108" s="664"/>
      <c r="AI108" s="664"/>
      <c r="AJ108" s="664"/>
      <c r="AK108" s="664"/>
      <c r="AL108" s="664"/>
      <c r="AM108" s="664"/>
      <c r="AN108" s="664"/>
      <c r="AO108" s="664"/>
      <c r="AP108" s="664"/>
      <c r="AQ108" s="664"/>
      <c r="AR108" s="664"/>
      <c r="AS108" s="664"/>
      <c r="AT108" s="665"/>
      <c r="AU108" s="663" t="s">
        <v>402</v>
      </c>
      <c r="AV108" s="664"/>
      <c r="AW108" s="664"/>
      <c r="AX108" s="664"/>
      <c r="AY108" s="664"/>
      <c r="AZ108" s="664"/>
      <c r="BA108" s="664"/>
      <c r="BB108" s="664"/>
      <c r="BC108" s="664"/>
      <c r="BD108" s="664"/>
      <c r="BE108" s="664"/>
      <c r="BF108" s="664"/>
      <c r="BG108" s="664"/>
      <c r="BH108" s="664"/>
      <c r="BI108" s="664"/>
      <c r="BJ108" s="664"/>
      <c r="BK108" s="664"/>
      <c r="BL108" s="664"/>
      <c r="BM108" s="664"/>
      <c r="BN108" s="664"/>
      <c r="BO108" s="664"/>
      <c r="BP108" s="664"/>
      <c r="BQ108" s="664"/>
      <c r="BR108" s="664"/>
      <c r="BS108" s="664"/>
      <c r="BT108" s="664"/>
      <c r="BU108" s="664"/>
      <c r="BV108" s="664"/>
      <c r="BW108" s="664"/>
      <c r="BX108" s="664"/>
      <c r="BY108" s="664"/>
      <c r="BZ108" s="664"/>
      <c r="CA108" s="664"/>
      <c r="CB108" s="664"/>
      <c r="CC108" s="664"/>
      <c r="CD108" s="664"/>
      <c r="CE108" s="664"/>
      <c r="CF108" s="664"/>
      <c r="CG108" s="664"/>
      <c r="CH108" s="664"/>
      <c r="CI108" s="664"/>
      <c r="CJ108" s="664"/>
      <c r="CK108" s="664"/>
      <c r="CL108" s="664"/>
      <c r="CM108" s="664"/>
      <c r="CN108" s="664"/>
      <c r="CO108" s="664"/>
      <c r="CP108" s="664"/>
      <c r="CQ108" s="664"/>
      <c r="CR108" s="664"/>
      <c r="CS108" s="664"/>
      <c r="CT108" s="664"/>
      <c r="CU108" s="664"/>
      <c r="CV108" s="664"/>
      <c r="CW108" s="664"/>
      <c r="CX108" s="664"/>
      <c r="CY108" s="664"/>
      <c r="CZ108" s="664"/>
      <c r="DA108" s="664"/>
      <c r="DB108" s="664"/>
      <c r="DC108" s="664"/>
      <c r="DD108" s="664"/>
      <c r="DE108" s="664"/>
      <c r="DF108" s="664"/>
      <c r="DG108" s="664"/>
      <c r="DH108" s="664"/>
      <c r="DI108" s="664"/>
      <c r="DJ108" s="664"/>
      <c r="DK108" s="664"/>
      <c r="DL108" s="664"/>
      <c r="DM108" s="664"/>
      <c r="DN108" s="664"/>
      <c r="DO108" s="664"/>
      <c r="DP108" s="664"/>
      <c r="DQ108" s="664"/>
      <c r="DR108" s="664"/>
      <c r="DS108" s="664"/>
      <c r="DT108" s="664"/>
      <c r="DU108" s="664"/>
      <c r="DV108" s="664"/>
      <c r="DW108" s="664"/>
      <c r="DX108" s="664"/>
      <c r="DY108" s="664"/>
      <c r="DZ108" s="665"/>
    </row>
    <row r="109" spans="1:131" s="468" customFormat="1" ht="26.25" customHeight="1">
      <c r="A109" s="666" t="s">
        <v>403</v>
      </c>
      <c r="B109" s="667"/>
      <c r="C109" s="667"/>
      <c r="D109" s="667"/>
      <c r="E109" s="667"/>
      <c r="F109" s="667"/>
      <c r="G109" s="667"/>
      <c r="H109" s="667"/>
      <c r="I109" s="667"/>
      <c r="J109" s="667"/>
      <c r="K109" s="667"/>
      <c r="L109" s="667"/>
      <c r="M109" s="667"/>
      <c r="N109" s="667"/>
      <c r="O109" s="667"/>
      <c r="P109" s="667"/>
      <c r="Q109" s="667"/>
      <c r="R109" s="667"/>
      <c r="S109" s="667"/>
      <c r="T109" s="667"/>
      <c r="U109" s="667"/>
      <c r="V109" s="667"/>
      <c r="W109" s="667"/>
      <c r="X109" s="667"/>
      <c r="Y109" s="667"/>
      <c r="Z109" s="668"/>
      <c r="AA109" s="669" t="s">
        <v>404</v>
      </c>
      <c r="AB109" s="667"/>
      <c r="AC109" s="667"/>
      <c r="AD109" s="667"/>
      <c r="AE109" s="668"/>
      <c r="AF109" s="669" t="s">
        <v>405</v>
      </c>
      <c r="AG109" s="667"/>
      <c r="AH109" s="667"/>
      <c r="AI109" s="667"/>
      <c r="AJ109" s="668"/>
      <c r="AK109" s="669" t="s">
        <v>239</v>
      </c>
      <c r="AL109" s="667"/>
      <c r="AM109" s="667"/>
      <c r="AN109" s="667"/>
      <c r="AO109" s="668"/>
      <c r="AP109" s="669" t="s">
        <v>406</v>
      </c>
      <c r="AQ109" s="667"/>
      <c r="AR109" s="667"/>
      <c r="AS109" s="667"/>
      <c r="AT109" s="670"/>
      <c r="AU109" s="666" t="s">
        <v>403</v>
      </c>
      <c r="AV109" s="667"/>
      <c r="AW109" s="667"/>
      <c r="AX109" s="667"/>
      <c r="AY109" s="667"/>
      <c r="AZ109" s="667"/>
      <c r="BA109" s="667"/>
      <c r="BB109" s="667"/>
      <c r="BC109" s="667"/>
      <c r="BD109" s="667"/>
      <c r="BE109" s="667"/>
      <c r="BF109" s="667"/>
      <c r="BG109" s="667"/>
      <c r="BH109" s="667"/>
      <c r="BI109" s="667"/>
      <c r="BJ109" s="667"/>
      <c r="BK109" s="667"/>
      <c r="BL109" s="667"/>
      <c r="BM109" s="667"/>
      <c r="BN109" s="667"/>
      <c r="BO109" s="667"/>
      <c r="BP109" s="668"/>
      <c r="BQ109" s="669" t="s">
        <v>404</v>
      </c>
      <c r="BR109" s="667"/>
      <c r="BS109" s="667"/>
      <c r="BT109" s="667"/>
      <c r="BU109" s="668"/>
      <c r="BV109" s="669" t="s">
        <v>405</v>
      </c>
      <c r="BW109" s="667"/>
      <c r="BX109" s="667"/>
      <c r="BY109" s="667"/>
      <c r="BZ109" s="668"/>
      <c r="CA109" s="669" t="s">
        <v>239</v>
      </c>
      <c r="CB109" s="667"/>
      <c r="CC109" s="667"/>
      <c r="CD109" s="667"/>
      <c r="CE109" s="668"/>
      <c r="CF109" s="671" t="s">
        <v>406</v>
      </c>
      <c r="CG109" s="671"/>
      <c r="CH109" s="671"/>
      <c r="CI109" s="671"/>
      <c r="CJ109" s="671"/>
      <c r="CK109" s="669" t="s">
        <v>407</v>
      </c>
      <c r="CL109" s="667"/>
      <c r="CM109" s="667"/>
      <c r="CN109" s="667"/>
      <c r="CO109" s="667"/>
      <c r="CP109" s="667"/>
      <c r="CQ109" s="667"/>
      <c r="CR109" s="667"/>
      <c r="CS109" s="667"/>
      <c r="CT109" s="667"/>
      <c r="CU109" s="667"/>
      <c r="CV109" s="667"/>
      <c r="CW109" s="667"/>
      <c r="CX109" s="667"/>
      <c r="CY109" s="667"/>
      <c r="CZ109" s="667"/>
      <c r="DA109" s="667"/>
      <c r="DB109" s="667"/>
      <c r="DC109" s="667"/>
      <c r="DD109" s="667"/>
      <c r="DE109" s="667"/>
      <c r="DF109" s="668"/>
      <c r="DG109" s="669" t="s">
        <v>404</v>
      </c>
      <c r="DH109" s="667"/>
      <c r="DI109" s="667"/>
      <c r="DJ109" s="667"/>
      <c r="DK109" s="668"/>
      <c r="DL109" s="669" t="s">
        <v>405</v>
      </c>
      <c r="DM109" s="667"/>
      <c r="DN109" s="667"/>
      <c r="DO109" s="667"/>
      <c r="DP109" s="668"/>
      <c r="DQ109" s="669" t="s">
        <v>239</v>
      </c>
      <c r="DR109" s="667"/>
      <c r="DS109" s="667"/>
      <c r="DT109" s="667"/>
      <c r="DU109" s="668"/>
      <c r="DV109" s="669" t="s">
        <v>406</v>
      </c>
      <c r="DW109" s="667"/>
      <c r="DX109" s="667"/>
      <c r="DY109" s="667"/>
      <c r="DZ109" s="670"/>
    </row>
    <row r="110" spans="1:131" s="468" customFormat="1" ht="26.25" customHeight="1">
      <c r="A110" s="672" t="s">
        <v>408</v>
      </c>
      <c r="B110" s="673"/>
      <c r="C110" s="673"/>
      <c r="D110" s="673"/>
      <c r="E110" s="673"/>
      <c r="F110" s="673"/>
      <c r="G110" s="673"/>
      <c r="H110" s="673"/>
      <c r="I110" s="673"/>
      <c r="J110" s="673"/>
      <c r="K110" s="673"/>
      <c r="L110" s="673"/>
      <c r="M110" s="673"/>
      <c r="N110" s="673"/>
      <c r="O110" s="673"/>
      <c r="P110" s="673"/>
      <c r="Q110" s="673"/>
      <c r="R110" s="673"/>
      <c r="S110" s="673"/>
      <c r="T110" s="673"/>
      <c r="U110" s="673"/>
      <c r="V110" s="673"/>
      <c r="W110" s="673"/>
      <c r="X110" s="673"/>
      <c r="Y110" s="673"/>
      <c r="Z110" s="674"/>
      <c r="AA110" s="675">
        <v>524308</v>
      </c>
      <c r="AB110" s="676"/>
      <c r="AC110" s="676"/>
      <c r="AD110" s="676"/>
      <c r="AE110" s="677"/>
      <c r="AF110" s="678">
        <v>530974</v>
      </c>
      <c r="AG110" s="676"/>
      <c r="AH110" s="676"/>
      <c r="AI110" s="676"/>
      <c r="AJ110" s="677"/>
      <c r="AK110" s="678">
        <v>531053</v>
      </c>
      <c r="AL110" s="676"/>
      <c r="AM110" s="676"/>
      <c r="AN110" s="676"/>
      <c r="AO110" s="677"/>
      <c r="AP110" s="679">
        <v>17.8</v>
      </c>
      <c r="AQ110" s="680"/>
      <c r="AR110" s="680"/>
      <c r="AS110" s="680"/>
      <c r="AT110" s="681"/>
      <c r="AU110" s="682" t="s">
        <v>409</v>
      </c>
      <c r="AV110" s="683"/>
      <c r="AW110" s="683"/>
      <c r="AX110" s="683"/>
      <c r="AY110" s="683"/>
      <c r="AZ110" s="684" t="s">
        <v>410</v>
      </c>
      <c r="BA110" s="673"/>
      <c r="BB110" s="673"/>
      <c r="BC110" s="673"/>
      <c r="BD110" s="673"/>
      <c r="BE110" s="673"/>
      <c r="BF110" s="673"/>
      <c r="BG110" s="673"/>
      <c r="BH110" s="673"/>
      <c r="BI110" s="673"/>
      <c r="BJ110" s="673"/>
      <c r="BK110" s="673"/>
      <c r="BL110" s="673"/>
      <c r="BM110" s="673"/>
      <c r="BN110" s="673"/>
      <c r="BO110" s="673"/>
      <c r="BP110" s="674"/>
      <c r="BQ110" s="685">
        <v>6755971</v>
      </c>
      <c r="BR110" s="686"/>
      <c r="BS110" s="686"/>
      <c r="BT110" s="686"/>
      <c r="BU110" s="686"/>
      <c r="BV110" s="686">
        <v>6478904</v>
      </c>
      <c r="BW110" s="686"/>
      <c r="BX110" s="686"/>
      <c r="BY110" s="686"/>
      <c r="BZ110" s="686"/>
      <c r="CA110" s="686">
        <v>6258140</v>
      </c>
      <c r="CB110" s="686"/>
      <c r="CC110" s="686"/>
      <c r="CD110" s="686"/>
      <c r="CE110" s="686"/>
      <c r="CF110" s="687">
        <v>210.1</v>
      </c>
      <c r="CG110" s="688"/>
      <c r="CH110" s="688"/>
      <c r="CI110" s="688"/>
      <c r="CJ110" s="688"/>
      <c r="CK110" s="689" t="s">
        <v>411</v>
      </c>
      <c r="CL110" s="690"/>
      <c r="CM110" s="684" t="s">
        <v>412</v>
      </c>
      <c r="CN110" s="673"/>
      <c r="CO110" s="673"/>
      <c r="CP110" s="673"/>
      <c r="CQ110" s="673"/>
      <c r="CR110" s="673"/>
      <c r="CS110" s="673"/>
      <c r="CT110" s="673"/>
      <c r="CU110" s="673"/>
      <c r="CV110" s="673"/>
      <c r="CW110" s="673"/>
      <c r="CX110" s="673"/>
      <c r="CY110" s="673"/>
      <c r="CZ110" s="673"/>
      <c r="DA110" s="673"/>
      <c r="DB110" s="673"/>
      <c r="DC110" s="673"/>
      <c r="DD110" s="673"/>
      <c r="DE110" s="673"/>
      <c r="DF110" s="674"/>
      <c r="DG110" s="685" t="s">
        <v>64</v>
      </c>
      <c r="DH110" s="686"/>
      <c r="DI110" s="686"/>
      <c r="DJ110" s="686"/>
      <c r="DK110" s="686"/>
      <c r="DL110" s="686" t="s">
        <v>64</v>
      </c>
      <c r="DM110" s="686"/>
      <c r="DN110" s="686"/>
      <c r="DO110" s="686"/>
      <c r="DP110" s="686"/>
      <c r="DQ110" s="686" t="s">
        <v>64</v>
      </c>
      <c r="DR110" s="686"/>
      <c r="DS110" s="686"/>
      <c r="DT110" s="686"/>
      <c r="DU110" s="686"/>
      <c r="DV110" s="691" t="s">
        <v>64</v>
      </c>
      <c r="DW110" s="691"/>
      <c r="DX110" s="691"/>
      <c r="DY110" s="691"/>
      <c r="DZ110" s="692"/>
    </row>
    <row r="111" spans="1:131" s="468" customFormat="1" ht="26.25" customHeight="1">
      <c r="A111" s="693" t="s">
        <v>413</v>
      </c>
      <c r="B111" s="694"/>
      <c r="C111" s="694"/>
      <c r="D111" s="694"/>
      <c r="E111" s="694"/>
      <c r="F111" s="694"/>
      <c r="G111" s="694"/>
      <c r="H111" s="694"/>
      <c r="I111" s="694"/>
      <c r="J111" s="694"/>
      <c r="K111" s="694"/>
      <c r="L111" s="694"/>
      <c r="M111" s="694"/>
      <c r="N111" s="694"/>
      <c r="O111" s="694"/>
      <c r="P111" s="694"/>
      <c r="Q111" s="694"/>
      <c r="R111" s="694"/>
      <c r="S111" s="694"/>
      <c r="T111" s="694"/>
      <c r="U111" s="694"/>
      <c r="V111" s="694"/>
      <c r="W111" s="694"/>
      <c r="X111" s="694"/>
      <c r="Y111" s="694"/>
      <c r="Z111" s="695"/>
      <c r="AA111" s="696" t="s">
        <v>64</v>
      </c>
      <c r="AB111" s="697"/>
      <c r="AC111" s="697"/>
      <c r="AD111" s="697"/>
      <c r="AE111" s="698"/>
      <c r="AF111" s="699" t="s">
        <v>64</v>
      </c>
      <c r="AG111" s="697"/>
      <c r="AH111" s="697"/>
      <c r="AI111" s="697"/>
      <c r="AJ111" s="698"/>
      <c r="AK111" s="699" t="s">
        <v>64</v>
      </c>
      <c r="AL111" s="697"/>
      <c r="AM111" s="697"/>
      <c r="AN111" s="697"/>
      <c r="AO111" s="698"/>
      <c r="AP111" s="700" t="s">
        <v>64</v>
      </c>
      <c r="AQ111" s="701"/>
      <c r="AR111" s="701"/>
      <c r="AS111" s="701"/>
      <c r="AT111" s="702"/>
      <c r="AU111" s="703"/>
      <c r="AV111" s="704"/>
      <c r="AW111" s="704"/>
      <c r="AX111" s="704"/>
      <c r="AY111" s="704"/>
      <c r="AZ111" s="705" t="s">
        <v>414</v>
      </c>
      <c r="BA111" s="706"/>
      <c r="BB111" s="706"/>
      <c r="BC111" s="706"/>
      <c r="BD111" s="706"/>
      <c r="BE111" s="706"/>
      <c r="BF111" s="706"/>
      <c r="BG111" s="706"/>
      <c r="BH111" s="706"/>
      <c r="BI111" s="706"/>
      <c r="BJ111" s="706"/>
      <c r="BK111" s="706"/>
      <c r="BL111" s="706"/>
      <c r="BM111" s="706"/>
      <c r="BN111" s="706"/>
      <c r="BO111" s="706"/>
      <c r="BP111" s="707"/>
      <c r="BQ111" s="708">
        <v>12958</v>
      </c>
      <c r="BR111" s="709"/>
      <c r="BS111" s="709"/>
      <c r="BT111" s="709"/>
      <c r="BU111" s="709"/>
      <c r="BV111" s="709">
        <v>10286</v>
      </c>
      <c r="BW111" s="709"/>
      <c r="BX111" s="709"/>
      <c r="BY111" s="709"/>
      <c r="BZ111" s="709"/>
      <c r="CA111" s="709">
        <v>9154</v>
      </c>
      <c r="CB111" s="709"/>
      <c r="CC111" s="709"/>
      <c r="CD111" s="709"/>
      <c r="CE111" s="709"/>
      <c r="CF111" s="710">
        <v>0.3</v>
      </c>
      <c r="CG111" s="711"/>
      <c r="CH111" s="711"/>
      <c r="CI111" s="711"/>
      <c r="CJ111" s="711"/>
      <c r="CK111" s="712"/>
      <c r="CL111" s="713"/>
      <c r="CM111" s="705" t="s">
        <v>415</v>
      </c>
      <c r="CN111" s="706"/>
      <c r="CO111" s="706"/>
      <c r="CP111" s="706"/>
      <c r="CQ111" s="706"/>
      <c r="CR111" s="706"/>
      <c r="CS111" s="706"/>
      <c r="CT111" s="706"/>
      <c r="CU111" s="706"/>
      <c r="CV111" s="706"/>
      <c r="CW111" s="706"/>
      <c r="CX111" s="706"/>
      <c r="CY111" s="706"/>
      <c r="CZ111" s="706"/>
      <c r="DA111" s="706"/>
      <c r="DB111" s="706"/>
      <c r="DC111" s="706"/>
      <c r="DD111" s="706"/>
      <c r="DE111" s="706"/>
      <c r="DF111" s="707"/>
      <c r="DG111" s="708" t="s">
        <v>64</v>
      </c>
      <c r="DH111" s="709"/>
      <c r="DI111" s="709"/>
      <c r="DJ111" s="709"/>
      <c r="DK111" s="709"/>
      <c r="DL111" s="709" t="s">
        <v>64</v>
      </c>
      <c r="DM111" s="709"/>
      <c r="DN111" s="709"/>
      <c r="DO111" s="709"/>
      <c r="DP111" s="709"/>
      <c r="DQ111" s="709" t="s">
        <v>64</v>
      </c>
      <c r="DR111" s="709"/>
      <c r="DS111" s="709"/>
      <c r="DT111" s="709"/>
      <c r="DU111" s="709"/>
      <c r="DV111" s="714" t="s">
        <v>64</v>
      </c>
      <c r="DW111" s="714"/>
      <c r="DX111" s="714"/>
      <c r="DY111" s="714"/>
      <c r="DZ111" s="715"/>
    </row>
    <row r="112" spans="1:131" s="468" customFormat="1" ht="26.25" customHeight="1">
      <c r="A112" s="716" t="s">
        <v>416</v>
      </c>
      <c r="B112" s="717"/>
      <c r="C112" s="706" t="s">
        <v>417</v>
      </c>
      <c r="D112" s="706"/>
      <c r="E112" s="706"/>
      <c r="F112" s="706"/>
      <c r="G112" s="706"/>
      <c r="H112" s="706"/>
      <c r="I112" s="706"/>
      <c r="J112" s="706"/>
      <c r="K112" s="706"/>
      <c r="L112" s="706"/>
      <c r="M112" s="706"/>
      <c r="N112" s="706"/>
      <c r="O112" s="706"/>
      <c r="P112" s="706"/>
      <c r="Q112" s="706"/>
      <c r="R112" s="706"/>
      <c r="S112" s="706"/>
      <c r="T112" s="706"/>
      <c r="U112" s="706"/>
      <c r="V112" s="706"/>
      <c r="W112" s="706"/>
      <c r="X112" s="706"/>
      <c r="Y112" s="706"/>
      <c r="Z112" s="707"/>
      <c r="AA112" s="718" t="s">
        <v>64</v>
      </c>
      <c r="AB112" s="719"/>
      <c r="AC112" s="719"/>
      <c r="AD112" s="719"/>
      <c r="AE112" s="720"/>
      <c r="AF112" s="721" t="s">
        <v>64</v>
      </c>
      <c r="AG112" s="719"/>
      <c r="AH112" s="719"/>
      <c r="AI112" s="719"/>
      <c r="AJ112" s="720"/>
      <c r="AK112" s="721" t="s">
        <v>64</v>
      </c>
      <c r="AL112" s="719"/>
      <c r="AM112" s="719"/>
      <c r="AN112" s="719"/>
      <c r="AO112" s="720"/>
      <c r="AP112" s="722" t="s">
        <v>64</v>
      </c>
      <c r="AQ112" s="723"/>
      <c r="AR112" s="723"/>
      <c r="AS112" s="723"/>
      <c r="AT112" s="724"/>
      <c r="AU112" s="703"/>
      <c r="AV112" s="704"/>
      <c r="AW112" s="704"/>
      <c r="AX112" s="704"/>
      <c r="AY112" s="704"/>
      <c r="AZ112" s="705" t="s">
        <v>418</v>
      </c>
      <c r="BA112" s="706"/>
      <c r="BB112" s="706"/>
      <c r="BC112" s="706"/>
      <c r="BD112" s="706"/>
      <c r="BE112" s="706"/>
      <c r="BF112" s="706"/>
      <c r="BG112" s="706"/>
      <c r="BH112" s="706"/>
      <c r="BI112" s="706"/>
      <c r="BJ112" s="706"/>
      <c r="BK112" s="706"/>
      <c r="BL112" s="706"/>
      <c r="BM112" s="706"/>
      <c r="BN112" s="706"/>
      <c r="BO112" s="706"/>
      <c r="BP112" s="707"/>
      <c r="BQ112" s="708">
        <v>2082329</v>
      </c>
      <c r="BR112" s="709"/>
      <c r="BS112" s="709"/>
      <c r="BT112" s="709"/>
      <c r="BU112" s="709"/>
      <c r="BV112" s="709">
        <v>2048494</v>
      </c>
      <c r="BW112" s="709"/>
      <c r="BX112" s="709"/>
      <c r="BY112" s="709"/>
      <c r="BZ112" s="709"/>
      <c r="CA112" s="709">
        <v>2075925</v>
      </c>
      <c r="CB112" s="709"/>
      <c r="CC112" s="709"/>
      <c r="CD112" s="709"/>
      <c r="CE112" s="709"/>
      <c r="CF112" s="710">
        <v>69.7</v>
      </c>
      <c r="CG112" s="711"/>
      <c r="CH112" s="711"/>
      <c r="CI112" s="711"/>
      <c r="CJ112" s="711"/>
      <c r="CK112" s="712"/>
      <c r="CL112" s="713"/>
      <c r="CM112" s="705" t="s">
        <v>419</v>
      </c>
      <c r="CN112" s="706"/>
      <c r="CO112" s="706"/>
      <c r="CP112" s="706"/>
      <c r="CQ112" s="706"/>
      <c r="CR112" s="706"/>
      <c r="CS112" s="706"/>
      <c r="CT112" s="706"/>
      <c r="CU112" s="706"/>
      <c r="CV112" s="706"/>
      <c r="CW112" s="706"/>
      <c r="CX112" s="706"/>
      <c r="CY112" s="706"/>
      <c r="CZ112" s="706"/>
      <c r="DA112" s="706"/>
      <c r="DB112" s="706"/>
      <c r="DC112" s="706"/>
      <c r="DD112" s="706"/>
      <c r="DE112" s="706"/>
      <c r="DF112" s="707"/>
      <c r="DG112" s="708" t="s">
        <v>64</v>
      </c>
      <c r="DH112" s="709"/>
      <c r="DI112" s="709"/>
      <c r="DJ112" s="709"/>
      <c r="DK112" s="709"/>
      <c r="DL112" s="709" t="s">
        <v>64</v>
      </c>
      <c r="DM112" s="709"/>
      <c r="DN112" s="709"/>
      <c r="DO112" s="709"/>
      <c r="DP112" s="709"/>
      <c r="DQ112" s="709" t="s">
        <v>64</v>
      </c>
      <c r="DR112" s="709"/>
      <c r="DS112" s="709"/>
      <c r="DT112" s="709"/>
      <c r="DU112" s="709"/>
      <c r="DV112" s="714" t="s">
        <v>64</v>
      </c>
      <c r="DW112" s="714"/>
      <c r="DX112" s="714"/>
      <c r="DY112" s="714"/>
      <c r="DZ112" s="715"/>
    </row>
    <row r="113" spans="1:130" s="468" customFormat="1" ht="26.25" customHeight="1">
      <c r="A113" s="725"/>
      <c r="B113" s="726"/>
      <c r="C113" s="706" t="s">
        <v>420</v>
      </c>
      <c r="D113" s="706"/>
      <c r="E113" s="706"/>
      <c r="F113" s="706"/>
      <c r="G113" s="706"/>
      <c r="H113" s="706"/>
      <c r="I113" s="706"/>
      <c r="J113" s="706"/>
      <c r="K113" s="706"/>
      <c r="L113" s="706"/>
      <c r="M113" s="706"/>
      <c r="N113" s="706"/>
      <c r="O113" s="706"/>
      <c r="P113" s="706"/>
      <c r="Q113" s="706"/>
      <c r="R113" s="706"/>
      <c r="S113" s="706"/>
      <c r="T113" s="706"/>
      <c r="U113" s="706"/>
      <c r="V113" s="706"/>
      <c r="W113" s="706"/>
      <c r="X113" s="706"/>
      <c r="Y113" s="706"/>
      <c r="Z113" s="707"/>
      <c r="AA113" s="696">
        <v>175608</v>
      </c>
      <c r="AB113" s="697"/>
      <c r="AC113" s="697"/>
      <c r="AD113" s="697"/>
      <c r="AE113" s="698"/>
      <c r="AF113" s="699">
        <v>180115</v>
      </c>
      <c r="AG113" s="697"/>
      <c r="AH113" s="697"/>
      <c r="AI113" s="697"/>
      <c r="AJ113" s="698"/>
      <c r="AK113" s="699">
        <v>197380</v>
      </c>
      <c r="AL113" s="697"/>
      <c r="AM113" s="697"/>
      <c r="AN113" s="697"/>
      <c r="AO113" s="698"/>
      <c r="AP113" s="700">
        <v>6.6</v>
      </c>
      <c r="AQ113" s="701"/>
      <c r="AR113" s="701"/>
      <c r="AS113" s="701"/>
      <c r="AT113" s="702"/>
      <c r="AU113" s="703"/>
      <c r="AV113" s="704"/>
      <c r="AW113" s="704"/>
      <c r="AX113" s="704"/>
      <c r="AY113" s="704"/>
      <c r="AZ113" s="705" t="s">
        <v>421</v>
      </c>
      <c r="BA113" s="706"/>
      <c r="BB113" s="706"/>
      <c r="BC113" s="706"/>
      <c r="BD113" s="706"/>
      <c r="BE113" s="706"/>
      <c r="BF113" s="706"/>
      <c r="BG113" s="706"/>
      <c r="BH113" s="706"/>
      <c r="BI113" s="706"/>
      <c r="BJ113" s="706"/>
      <c r="BK113" s="706"/>
      <c r="BL113" s="706"/>
      <c r="BM113" s="706"/>
      <c r="BN113" s="706"/>
      <c r="BO113" s="706"/>
      <c r="BP113" s="707"/>
      <c r="BQ113" s="708">
        <v>205924</v>
      </c>
      <c r="BR113" s="709"/>
      <c r="BS113" s="709"/>
      <c r="BT113" s="709"/>
      <c r="BU113" s="709"/>
      <c r="BV113" s="709">
        <v>213771</v>
      </c>
      <c r="BW113" s="709"/>
      <c r="BX113" s="709"/>
      <c r="BY113" s="709"/>
      <c r="BZ113" s="709"/>
      <c r="CA113" s="709">
        <v>206286</v>
      </c>
      <c r="CB113" s="709"/>
      <c r="CC113" s="709"/>
      <c r="CD113" s="709"/>
      <c r="CE113" s="709"/>
      <c r="CF113" s="710">
        <v>6.9</v>
      </c>
      <c r="CG113" s="711"/>
      <c r="CH113" s="711"/>
      <c r="CI113" s="711"/>
      <c r="CJ113" s="711"/>
      <c r="CK113" s="712"/>
      <c r="CL113" s="713"/>
      <c r="CM113" s="705" t="s">
        <v>422</v>
      </c>
      <c r="CN113" s="706"/>
      <c r="CO113" s="706"/>
      <c r="CP113" s="706"/>
      <c r="CQ113" s="706"/>
      <c r="CR113" s="706"/>
      <c r="CS113" s="706"/>
      <c r="CT113" s="706"/>
      <c r="CU113" s="706"/>
      <c r="CV113" s="706"/>
      <c r="CW113" s="706"/>
      <c r="CX113" s="706"/>
      <c r="CY113" s="706"/>
      <c r="CZ113" s="706"/>
      <c r="DA113" s="706"/>
      <c r="DB113" s="706"/>
      <c r="DC113" s="706"/>
      <c r="DD113" s="706"/>
      <c r="DE113" s="706"/>
      <c r="DF113" s="707"/>
      <c r="DG113" s="718" t="s">
        <v>64</v>
      </c>
      <c r="DH113" s="719"/>
      <c r="DI113" s="719"/>
      <c r="DJ113" s="719"/>
      <c r="DK113" s="720"/>
      <c r="DL113" s="721" t="s">
        <v>64</v>
      </c>
      <c r="DM113" s="719"/>
      <c r="DN113" s="719"/>
      <c r="DO113" s="719"/>
      <c r="DP113" s="720"/>
      <c r="DQ113" s="721" t="s">
        <v>64</v>
      </c>
      <c r="DR113" s="719"/>
      <c r="DS113" s="719"/>
      <c r="DT113" s="719"/>
      <c r="DU113" s="720"/>
      <c r="DV113" s="722" t="s">
        <v>64</v>
      </c>
      <c r="DW113" s="723"/>
      <c r="DX113" s="723"/>
      <c r="DY113" s="723"/>
      <c r="DZ113" s="724"/>
    </row>
    <row r="114" spans="1:130" s="468" customFormat="1" ht="26.25" customHeight="1">
      <c r="A114" s="725"/>
      <c r="B114" s="726"/>
      <c r="C114" s="706" t="s">
        <v>423</v>
      </c>
      <c r="D114" s="706"/>
      <c r="E114" s="706"/>
      <c r="F114" s="706"/>
      <c r="G114" s="706"/>
      <c r="H114" s="706"/>
      <c r="I114" s="706"/>
      <c r="J114" s="706"/>
      <c r="K114" s="706"/>
      <c r="L114" s="706"/>
      <c r="M114" s="706"/>
      <c r="N114" s="706"/>
      <c r="O114" s="706"/>
      <c r="P114" s="706"/>
      <c r="Q114" s="706"/>
      <c r="R114" s="706"/>
      <c r="S114" s="706"/>
      <c r="T114" s="706"/>
      <c r="U114" s="706"/>
      <c r="V114" s="706"/>
      <c r="W114" s="706"/>
      <c r="X114" s="706"/>
      <c r="Y114" s="706"/>
      <c r="Z114" s="707"/>
      <c r="AA114" s="718">
        <v>22293</v>
      </c>
      <c r="AB114" s="719"/>
      <c r="AC114" s="719"/>
      <c r="AD114" s="719"/>
      <c r="AE114" s="720"/>
      <c r="AF114" s="721">
        <v>23176</v>
      </c>
      <c r="AG114" s="719"/>
      <c r="AH114" s="719"/>
      <c r="AI114" s="719"/>
      <c r="AJ114" s="720"/>
      <c r="AK114" s="721">
        <v>22831</v>
      </c>
      <c r="AL114" s="719"/>
      <c r="AM114" s="719"/>
      <c r="AN114" s="719"/>
      <c r="AO114" s="720"/>
      <c r="AP114" s="722">
        <v>0.8</v>
      </c>
      <c r="AQ114" s="723"/>
      <c r="AR114" s="723"/>
      <c r="AS114" s="723"/>
      <c r="AT114" s="724"/>
      <c r="AU114" s="703"/>
      <c r="AV114" s="704"/>
      <c r="AW114" s="704"/>
      <c r="AX114" s="704"/>
      <c r="AY114" s="704"/>
      <c r="AZ114" s="705" t="s">
        <v>424</v>
      </c>
      <c r="BA114" s="706"/>
      <c r="BB114" s="706"/>
      <c r="BC114" s="706"/>
      <c r="BD114" s="706"/>
      <c r="BE114" s="706"/>
      <c r="BF114" s="706"/>
      <c r="BG114" s="706"/>
      <c r="BH114" s="706"/>
      <c r="BI114" s="706"/>
      <c r="BJ114" s="706"/>
      <c r="BK114" s="706"/>
      <c r="BL114" s="706"/>
      <c r="BM114" s="706"/>
      <c r="BN114" s="706"/>
      <c r="BO114" s="706"/>
      <c r="BP114" s="707"/>
      <c r="BQ114" s="708">
        <v>519407</v>
      </c>
      <c r="BR114" s="709"/>
      <c r="BS114" s="709"/>
      <c r="BT114" s="709"/>
      <c r="BU114" s="709"/>
      <c r="BV114" s="709">
        <v>617844</v>
      </c>
      <c r="BW114" s="709"/>
      <c r="BX114" s="709"/>
      <c r="BY114" s="709"/>
      <c r="BZ114" s="709"/>
      <c r="CA114" s="709">
        <v>609442</v>
      </c>
      <c r="CB114" s="709"/>
      <c r="CC114" s="709"/>
      <c r="CD114" s="709"/>
      <c r="CE114" s="709"/>
      <c r="CF114" s="710">
        <v>20.5</v>
      </c>
      <c r="CG114" s="711"/>
      <c r="CH114" s="711"/>
      <c r="CI114" s="711"/>
      <c r="CJ114" s="711"/>
      <c r="CK114" s="712"/>
      <c r="CL114" s="713"/>
      <c r="CM114" s="705" t="s">
        <v>425</v>
      </c>
      <c r="CN114" s="706"/>
      <c r="CO114" s="706"/>
      <c r="CP114" s="706"/>
      <c r="CQ114" s="706"/>
      <c r="CR114" s="706"/>
      <c r="CS114" s="706"/>
      <c r="CT114" s="706"/>
      <c r="CU114" s="706"/>
      <c r="CV114" s="706"/>
      <c r="CW114" s="706"/>
      <c r="CX114" s="706"/>
      <c r="CY114" s="706"/>
      <c r="CZ114" s="706"/>
      <c r="DA114" s="706"/>
      <c r="DB114" s="706"/>
      <c r="DC114" s="706"/>
      <c r="DD114" s="706"/>
      <c r="DE114" s="706"/>
      <c r="DF114" s="707"/>
      <c r="DG114" s="718" t="s">
        <v>64</v>
      </c>
      <c r="DH114" s="719"/>
      <c r="DI114" s="719"/>
      <c r="DJ114" s="719"/>
      <c r="DK114" s="720"/>
      <c r="DL114" s="721" t="s">
        <v>64</v>
      </c>
      <c r="DM114" s="719"/>
      <c r="DN114" s="719"/>
      <c r="DO114" s="719"/>
      <c r="DP114" s="720"/>
      <c r="DQ114" s="721" t="s">
        <v>64</v>
      </c>
      <c r="DR114" s="719"/>
      <c r="DS114" s="719"/>
      <c r="DT114" s="719"/>
      <c r="DU114" s="720"/>
      <c r="DV114" s="722" t="s">
        <v>64</v>
      </c>
      <c r="DW114" s="723"/>
      <c r="DX114" s="723"/>
      <c r="DY114" s="723"/>
      <c r="DZ114" s="724"/>
    </row>
    <row r="115" spans="1:130" s="468" customFormat="1" ht="26.25" customHeight="1">
      <c r="A115" s="725"/>
      <c r="B115" s="726"/>
      <c r="C115" s="706" t="s">
        <v>426</v>
      </c>
      <c r="D115" s="706"/>
      <c r="E115" s="706"/>
      <c r="F115" s="706"/>
      <c r="G115" s="706"/>
      <c r="H115" s="706"/>
      <c r="I115" s="706"/>
      <c r="J115" s="706"/>
      <c r="K115" s="706"/>
      <c r="L115" s="706"/>
      <c r="M115" s="706"/>
      <c r="N115" s="706"/>
      <c r="O115" s="706"/>
      <c r="P115" s="706"/>
      <c r="Q115" s="706"/>
      <c r="R115" s="706"/>
      <c r="S115" s="706"/>
      <c r="T115" s="706"/>
      <c r="U115" s="706"/>
      <c r="V115" s="706"/>
      <c r="W115" s="706"/>
      <c r="X115" s="706"/>
      <c r="Y115" s="706"/>
      <c r="Z115" s="707"/>
      <c r="AA115" s="696" t="s">
        <v>64</v>
      </c>
      <c r="AB115" s="697"/>
      <c r="AC115" s="697"/>
      <c r="AD115" s="697"/>
      <c r="AE115" s="698"/>
      <c r="AF115" s="699" t="s">
        <v>64</v>
      </c>
      <c r="AG115" s="697"/>
      <c r="AH115" s="697"/>
      <c r="AI115" s="697"/>
      <c r="AJ115" s="698"/>
      <c r="AK115" s="699" t="s">
        <v>64</v>
      </c>
      <c r="AL115" s="697"/>
      <c r="AM115" s="697"/>
      <c r="AN115" s="697"/>
      <c r="AO115" s="698"/>
      <c r="AP115" s="700" t="s">
        <v>64</v>
      </c>
      <c r="AQ115" s="701"/>
      <c r="AR115" s="701"/>
      <c r="AS115" s="701"/>
      <c r="AT115" s="702"/>
      <c r="AU115" s="703"/>
      <c r="AV115" s="704"/>
      <c r="AW115" s="704"/>
      <c r="AX115" s="704"/>
      <c r="AY115" s="704"/>
      <c r="AZ115" s="705" t="s">
        <v>427</v>
      </c>
      <c r="BA115" s="706"/>
      <c r="BB115" s="706"/>
      <c r="BC115" s="706"/>
      <c r="BD115" s="706"/>
      <c r="BE115" s="706"/>
      <c r="BF115" s="706"/>
      <c r="BG115" s="706"/>
      <c r="BH115" s="706"/>
      <c r="BI115" s="706"/>
      <c r="BJ115" s="706"/>
      <c r="BK115" s="706"/>
      <c r="BL115" s="706"/>
      <c r="BM115" s="706"/>
      <c r="BN115" s="706"/>
      <c r="BO115" s="706"/>
      <c r="BP115" s="707"/>
      <c r="BQ115" s="708" t="s">
        <v>64</v>
      </c>
      <c r="BR115" s="709"/>
      <c r="BS115" s="709"/>
      <c r="BT115" s="709"/>
      <c r="BU115" s="709"/>
      <c r="BV115" s="709" t="s">
        <v>64</v>
      </c>
      <c r="BW115" s="709"/>
      <c r="BX115" s="709"/>
      <c r="BY115" s="709"/>
      <c r="BZ115" s="709"/>
      <c r="CA115" s="709" t="s">
        <v>64</v>
      </c>
      <c r="CB115" s="709"/>
      <c r="CC115" s="709"/>
      <c r="CD115" s="709"/>
      <c r="CE115" s="709"/>
      <c r="CF115" s="710" t="s">
        <v>64</v>
      </c>
      <c r="CG115" s="711"/>
      <c r="CH115" s="711"/>
      <c r="CI115" s="711"/>
      <c r="CJ115" s="711"/>
      <c r="CK115" s="712"/>
      <c r="CL115" s="713"/>
      <c r="CM115" s="705" t="s">
        <v>428</v>
      </c>
      <c r="CN115" s="706"/>
      <c r="CO115" s="706"/>
      <c r="CP115" s="706"/>
      <c r="CQ115" s="706"/>
      <c r="CR115" s="706"/>
      <c r="CS115" s="706"/>
      <c r="CT115" s="706"/>
      <c r="CU115" s="706"/>
      <c r="CV115" s="706"/>
      <c r="CW115" s="706"/>
      <c r="CX115" s="706"/>
      <c r="CY115" s="706"/>
      <c r="CZ115" s="706"/>
      <c r="DA115" s="706"/>
      <c r="DB115" s="706"/>
      <c r="DC115" s="706"/>
      <c r="DD115" s="706"/>
      <c r="DE115" s="706"/>
      <c r="DF115" s="707"/>
      <c r="DG115" s="718" t="s">
        <v>64</v>
      </c>
      <c r="DH115" s="719"/>
      <c r="DI115" s="719"/>
      <c r="DJ115" s="719"/>
      <c r="DK115" s="720"/>
      <c r="DL115" s="721" t="s">
        <v>64</v>
      </c>
      <c r="DM115" s="719"/>
      <c r="DN115" s="719"/>
      <c r="DO115" s="719"/>
      <c r="DP115" s="720"/>
      <c r="DQ115" s="721" t="s">
        <v>64</v>
      </c>
      <c r="DR115" s="719"/>
      <c r="DS115" s="719"/>
      <c r="DT115" s="719"/>
      <c r="DU115" s="720"/>
      <c r="DV115" s="722" t="s">
        <v>64</v>
      </c>
      <c r="DW115" s="723"/>
      <c r="DX115" s="723"/>
      <c r="DY115" s="723"/>
      <c r="DZ115" s="724"/>
    </row>
    <row r="116" spans="1:130" s="468" customFormat="1" ht="26.25" customHeight="1">
      <c r="A116" s="727"/>
      <c r="B116" s="728"/>
      <c r="C116" s="729" t="s">
        <v>429</v>
      </c>
      <c r="D116" s="729"/>
      <c r="E116" s="729"/>
      <c r="F116" s="729"/>
      <c r="G116" s="729"/>
      <c r="H116" s="729"/>
      <c r="I116" s="729"/>
      <c r="J116" s="729"/>
      <c r="K116" s="729"/>
      <c r="L116" s="729"/>
      <c r="M116" s="729"/>
      <c r="N116" s="729"/>
      <c r="O116" s="729"/>
      <c r="P116" s="729"/>
      <c r="Q116" s="729"/>
      <c r="R116" s="729"/>
      <c r="S116" s="729"/>
      <c r="T116" s="729"/>
      <c r="U116" s="729"/>
      <c r="V116" s="729"/>
      <c r="W116" s="729"/>
      <c r="X116" s="729"/>
      <c r="Y116" s="729"/>
      <c r="Z116" s="730"/>
      <c r="AA116" s="718" t="s">
        <v>64</v>
      </c>
      <c r="AB116" s="719"/>
      <c r="AC116" s="719"/>
      <c r="AD116" s="719"/>
      <c r="AE116" s="720"/>
      <c r="AF116" s="721" t="s">
        <v>64</v>
      </c>
      <c r="AG116" s="719"/>
      <c r="AH116" s="719"/>
      <c r="AI116" s="719"/>
      <c r="AJ116" s="720"/>
      <c r="AK116" s="721" t="s">
        <v>64</v>
      </c>
      <c r="AL116" s="719"/>
      <c r="AM116" s="719"/>
      <c r="AN116" s="719"/>
      <c r="AO116" s="720"/>
      <c r="AP116" s="722" t="s">
        <v>64</v>
      </c>
      <c r="AQ116" s="723"/>
      <c r="AR116" s="723"/>
      <c r="AS116" s="723"/>
      <c r="AT116" s="724"/>
      <c r="AU116" s="703"/>
      <c r="AV116" s="704"/>
      <c r="AW116" s="704"/>
      <c r="AX116" s="704"/>
      <c r="AY116" s="704"/>
      <c r="AZ116" s="731" t="s">
        <v>430</v>
      </c>
      <c r="BA116" s="732"/>
      <c r="BB116" s="732"/>
      <c r="BC116" s="732"/>
      <c r="BD116" s="732"/>
      <c r="BE116" s="732"/>
      <c r="BF116" s="732"/>
      <c r="BG116" s="732"/>
      <c r="BH116" s="732"/>
      <c r="BI116" s="732"/>
      <c r="BJ116" s="732"/>
      <c r="BK116" s="732"/>
      <c r="BL116" s="732"/>
      <c r="BM116" s="732"/>
      <c r="BN116" s="732"/>
      <c r="BO116" s="732"/>
      <c r="BP116" s="733"/>
      <c r="BQ116" s="708" t="s">
        <v>64</v>
      </c>
      <c r="BR116" s="709"/>
      <c r="BS116" s="709"/>
      <c r="BT116" s="709"/>
      <c r="BU116" s="709"/>
      <c r="BV116" s="709" t="s">
        <v>64</v>
      </c>
      <c r="BW116" s="709"/>
      <c r="BX116" s="709"/>
      <c r="BY116" s="709"/>
      <c r="BZ116" s="709"/>
      <c r="CA116" s="709" t="s">
        <v>64</v>
      </c>
      <c r="CB116" s="709"/>
      <c r="CC116" s="709"/>
      <c r="CD116" s="709"/>
      <c r="CE116" s="709"/>
      <c r="CF116" s="710" t="s">
        <v>64</v>
      </c>
      <c r="CG116" s="711"/>
      <c r="CH116" s="711"/>
      <c r="CI116" s="711"/>
      <c r="CJ116" s="711"/>
      <c r="CK116" s="712"/>
      <c r="CL116" s="713"/>
      <c r="CM116" s="705" t="s">
        <v>431</v>
      </c>
      <c r="CN116" s="706"/>
      <c r="CO116" s="706"/>
      <c r="CP116" s="706"/>
      <c r="CQ116" s="706"/>
      <c r="CR116" s="706"/>
      <c r="CS116" s="706"/>
      <c r="CT116" s="706"/>
      <c r="CU116" s="706"/>
      <c r="CV116" s="706"/>
      <c r="CW116" s="706"/>
      <c r="CX116" s="706"/>
      <c r="CY116" s="706"/>
      <c r="CZ116" s="706"/>
      <c r="DA116" s="706"/>
      <c r="DB116" s="706"/>
      <c r="DC116" s="706"/>
      <c r="DD116" s="706"/>
      <c r="DE116" s="706"/>
      <c r="DF116" s="707"/>
      <c r="DG116" s="718">
        <v>12958</v>
      </c>
      <c r="DH116" s="719"/>
      <c r="DI116" s="719"/>
      <c r="DJ116" s="719"/>
      <c r="DK116" s="720"/>
      <c r="DL116" s="721">
        <v>10286</v>
      </c>
      <c r="DM116" s="719"/>
      <c r="DN116" s="719"/>
      <c r="DO116" s="719"/>
      <c r="DP116" s="720"/>
      <c r="DQ116" s="721">
        <v>9154</v>
      </c>
      <c r="DR116" s="719"/>
      <c r="DS116" s="719"/>
      <c r="DT116" s="719"/>
      <c r="DU116" s="720"/>
      <c r="DV116" s="722">
        <v>0.3</v>
      </c>
      <c r="DW116" s="723"/>
      <c r="DX116" s="723"/>
      <c r="DY116" s="723"/>
      <c r="DZ116" s="724"/>
    </row>
    <row r="117" spans="1:130" s="468" customFormat="1" ht="26.25" customHeight="1">
      <c r="A117" s="666" t="s">
        <v>120</v>
      </c>
      <c r="B117" s="667"/>
      <c r="C117" s="667"/>
      <c r="D117" s="667"/>
      <c r="E117" s="667"/>
      <c r="F117" s="667"/>
      <c r="G117" s="667"/>
      <c r="H117" s="667"/>
      <c r="I117" s="667"/>
      <c r="J117" s="667"/>
      <c r="K117" s="667"/>
      <c r="L117" s="667"/>
      <c r="M117" s="667"/>
      <c r="N117" s="667"/>
      <c r="O117" s="667"/>
      <c r="P117" s="667"/>
      <c r="Q117" s="667"/>
      <c r="R117" s="667"/>
      <c r="S117" s="667"/>
      <c r="T117" s="667"/>
      <c r="U117" s="667"/>
      <c r="V117" s="667"/>
      <c r="W117" s="667"/>
      <c r="X117" s="667"/>
      <c r="Y117" s="734" t="s">
        <v>432</v>
      </c>
      <c r="Z117" s="668"/>
      <c r="AA117" s="735">
        <v>722209</v>
      </c>
      <c r="AB117" s="736"/>
      <c r="AC117" s="736"/>
      <c r="AD117" s="736"/>
      <c r="AE117" s="737"/>
      <c r="AF117" s="738">
        <v>734265</v>
      </c>
      <c r="AG117" s="736"/>
      <c r="AH117" s="736"/>
      <c r="AI117" s="736"/>
      <c r="AJ117" s="737"/>
      <c r="AK117" s="738">
        <v>751264</v>
      </c>
      <c r="AL117" s="736"/>
      <c r="AM117" s="736"/>
      <c r="AN117" s="736"/>
      <c r="AO117" s="737"/>
      <c r="AP117" s="739"/>
      <c r="AQ117" s="740"/>
      <c r="AR117" s="740"/>
      <c r="AS117" s="740"/>
      <c r="AT117" s="741"/>
      <c r="AU117" s="703"/>
      <c r="AV117" s="704"/>
      <c r="AW117" s="704"/>
      <c r="AX117" s="704"/>
      <c r="AY117" s="704"/>
      <c r="AZ117" s="742" t="s">
        <v>433</v>
      </c>
      <c r="BA117" s="743"/>
      <c r="BB117" s="743"/>
      <c r="BC117" s="743"/>
      <c r="BD117" s="743"/>
      <c r="BE117" s="743"/>
      <c r="BF117" s="743"/>
      <c r="BG117" s="743"/>
      <c r="BH117" s="743"/>
      <c r="BI117" s="743"/>
      <c r="BJ117" s="743"/>
      <c r="BK117" s="743"/>
      <c r="BL117" s="743"/>
      <c r="BM117" s="743"/>
      <c r="BN117" s="743"/>
      <c r="BO117" s="743"/>
      <c r="BP117" s="744"/>
      <c r="BQ117" s="708" t="s">
        <v>64</v>
      </c>
      <c r="BR117" s="709"/>
      <c r="BS117" s="709"/>
      <c r="BT117" s="709"/>
      <c r="BU117" s="709"/>
      <c r="BV117" s="709" t="s">
        <v>64</v>
      </c>
      <c r="BW117" s="709"/>
      <c r="BX117" s="709"/>
      <c r="BY117" s="709"/>
      <c r="BZ117" s="709"/>
      <c r="CA117" s="709" t="s">
        <v>64</v>
      </c>
      <c r="CB117" s="709"/>
      <c r="CC117" s="709"/>
      <c r="CD117" s="709"/>
      <c r="CE117" s="709"/>
      <c r="CF117" s="710" t="s">
        <v>64</v>
      </c>
      <c r="CG117" s="711"/>
      <c r="CH117" s="711"/>
      <c r="CI117" s="711"/>
      <c r="CJ117" s="711"/>
      <c r="CK117" s="712"/>
      <c r="CL117" s="713"/>
      <c r="CM117" s="705" t="s">
        <v>434</v>
      </c>
      <c r="CN117" s="706"/>
      <c r="CO117" s="706"/>
      <c r="CP117" s="706"/>
      <c r="CQ117" s="706"/>
      <c r="CR117" s="706"/>
      <c r="CS117" s="706"/>
      <c r="CT117" s="706"/>
      <c r="CU117" s="706"/>
      <c r="CV117" s="706"/>
      <c r="CW117" s="706"/>
      <c r="CX117" s="706"/>
      <c r="CY117" s="706"/>
      <c r="CZ117" s="706"/>
      <c r="DA117" s="706"/>
      <c r="DB117" s="706"/>
      <c r="DC117" s="706"/>
      <c r="DD117" s="706"/>
      <c r="DE117" s="706"/>
      <c r="DF117" s="707"/>
      <c r="DG117" s="718" t="s">
        <v>64</v>
      </c>
      <c r="DH117" s="719"/>
      <c r="DI117" s="719"/>
      <c r="DJ117" s="719"/>
      <c r="DK117" s="720"/>
      <c r="DL117" s="721" t="s">
        <v>64</v>
      </c>
      <c r="DM117" s="719"/>
      <c r="DN117" s="719"/>
      <c r="DO117" s="719"/>
      <c r="DP117" s="720"/>
      <c r="DQ117" s="721" t="s">
        <v>64</v>
      </c>
      <c r="DR117" s="719"/>
      <c r="DS117" s="719"/>
      <c r="DT117" s="719"/>
      <c r="DU117" s="720"/>
      <c r="DV117" s="722" t="s">
        <v>64</v>
      </c>
      <c r="DW117" s="723"/>
      <c r="DX117" s="723"/>
      <c r="DY117" s="723"/>
      <c r="DZ117" s="724"/>
    </row>
    <row r="118" spans="1:130" s="468" customFormat="1" ht="26.25" customHeight="1">
      <c r="A118" s="666" t="s">
        <v>407</v>
      </c>
      <c r="B118" s="667"/>
      <c r="C118" s="667"/>
      <c r="D118" s="667"/>
      <c r="E118" s="667"/>
      <c r="F118" s="667"/>
      <c r="G118" s="667"/>
      <c r="H118" s="667"/>
      <c r="I118" s="667"/>
      <c r="J118" s="667"/>
      <c r="K118" s="667"/>
      <c r="L118" s="667"/>
      <c r="M118" s="667"/>
      <c r="N118" s="667"/>
      <c r="O118" s="667"/>
      <c r="P118" s="667"/>
      <c r="Q118" s="667"/>
      <c r="R118" s="667"/>
      <c r="S118" s="667"/>
      <c r="T118" s="667"/>
      <c r="U118" s="667"/>
      <c r="V118" s="667"/>
      <c r="W118" s="667"/>
      <c r="X118" s="667"/>
      <c r="Y118" s="667"/>
      <c r="Z118" s="668"/>
      <c r="AA118" s="669" t="s">
        <v>404</v>
      </c>
      <c r="AB118" s="667"/>
      <c r="AC118" s="667"/>
      <c r="AD118" s="667"/>
      <c r="AE118" s="668"/>
      <c r="AF118" s="669" t="s">
        <v>405</v>
      </c>
      <c r="AG118" s="667"/>
      <c r="AH118" s="667"/>
      <c r="AI118" s="667"/>
      <c r="AJ118" s="668"/>
      <c r="AK118" s="669" t="s">
        <v>239</v>
      </c>
      <c r="AL118" s="667"/>
      <c r="AM118" s="667"/>
      <c r="AN118" s="667"/>
      <c r="AO118" s="668"/>
      <c r="AP118" s="745" t="s">
        <v>406</v>
      </c>
      <c r="AQ118" s="746"/>
      <c r="AR118" s="746"/>
      <c r="AS118" s="746"/>
      <c r="AT118" s="747"/>
      <c r="AU118" s="703"/>
      <c r="AV118" s="704"/>
      <c r="AW118" s="704"/>
      <c r="AX118" s="704"/>
      <c r="AY118" s="704"/>
      <c r="AZ118" s="748" t="s">
        <v>435</v>
      </c>
      <c r="BA118" s="729"/>
      <c r="BB118" s="729"/>
      <c r="BC118" s="729"/>
      <c r="BD118" s="729"/>
      <c r="BE118" s="729"/>
      <c r="BF118" s="729"/>
      <c r="BG118" s="729"/>
      <c r="BH118" s="729"/>
      <c r="BI118" s="729"/>
      <c r="BJ118" s="729"/>
      <c r="BK118" s="729"/>
      <c r="BL118" s="729"/>
      <c r="BM118" s="729"/>
      <c r="BN118" s="729"/>
      <c r="BO118" s="729"/>
      <c r="BP118" s="730"/>
      <c r="BQ118" s="749" t="s">
        <v>64</v>
      </c>
      <c r="BR118" s="750"/>
      <c r="BS118" s="750"/>
      <c r="BT118" s="750"/>
      <c r="BU118" s="750"/>
      <c r="BV118" s="750" t="s">
        <v>64</v>
      </c>
      <c r="BW118" s="750"/>
      <c r="BX118" s="750"/>
      <c r="BY118" s="750"/>
      <c r="BZ118" s="750"/>
      <c r="CA118" s="750" t="s">
        <v>64</v>
      </c>
      <c r="CB118" s="750"/>
      <c r="CC118" s="750"/>
      <c r="CD118" s="750"/>
      <c r="CE118" s="750"/>
      <c r="CF118" s="710" t="s">
        <v>64</v>
      </c>
      <c r="CG118" s="711"/>
      <c r="CH118" s="711"/>
      <c r="CI118" s="711"/>
      <c r="CJ118" s="711"/>
      <c r="CK118" s="712"/>
      <c r="CL118" s="713"/>
      <c r="CM118" s="705" t="s">
        <v>436</v>
      </c>
      <c r="CN118" s="706"/>
      <c r="CO118" s="706"/>
      <c r="CP118" s="706"/>
      <c r="CQ118" s="706"/>
      <c r="CR118" s="706"/>
      <c r="CS118" s="706"/>
      <c r="CT118" s="706"/>
      <c r="CU118" s="706"/>
      <c r="CV118" s="706"/>
      <c r="CW118" s="706"/>
      <c r="CX118" s="706"/>
      <c r="CY118" s="706"/>
      <c r="CZ118" s="706"/>
      <c r="DA118" s="706"/>
      <c r="DB118" s="706"/>
      <c r="DC118" s="706"/>
      <c r="DD118" s="706"/>
      <c r="DE118" s="706"/>
      <c r="DF118" s="707"/>
      <c r="DG118" s="718" t="s">
        <v>64</v>
      </c>
      <c r="DH118" s="719"/>
      <c r="DI118" s="719"/>
      <c r="DJ118" s="719"/>
      <c r="DK118" s="720"/>
      <c r="DL118" s="721" t="s">
        <v>64</v>
      </c>
      <c r="DM118" s="719"/>
      <c r="DN118" s="719"/>
      <c r="DO118" s="719"/>
      <c r="DP118" s="720"/>
      <c r="DQ118" s="721" t="s">
        <v>64</v>
      </c>
      <c r="DR118" s="719"/>
      <c r="DS118" s="719"/>
      <c r="DT118" s="719"/>
      <c r="DU118" s="720"/>
      <c r="DV118" s="722" t="s">
        <v>64</v>
      </c>
      <c r="DW118" s="723"/>
      <c r="DX118" s="723"/>
      <c r="DY118" s="723"/>
      <c r="DZ118" s="724"/>
    </row>
    <row r="119" spans="1:130" s="468" customFormat="1" ht="26.25" customHeight="1">
      <c r="A119" s="751" t="s">
        <v>411</v>
      </c>
      <c r="B119" s="690"/>
      <c r="C119" s="684" t="s">
        <v>412</v>
      </c>
      <c r="D119" s="673"/>
      <c r="E119" s="673"/>
      <c r="F119" s="673"/>
      <c r="G119" s="673"/>
      <c r="H119" s="673"/>
      <c r="I119" s="673"/>
      <c r="J119" s="673"/>
      <c r="K119" s="673"/>
      <c r="L119" s="673"/>
      <c r="M119" s="673"/>
      <c r="N119" s="673"/>
      <c r="O119" s="673"/>
      <c r="P119" s="673"/>
      <c r="Q119" s="673"/>
      <c r="R119" s="673"/>
      <c r="S119" s="673"/>
      <c r="T119" s="673"/>
      <c r="U119" s="673"/>
      <c r="V119" s="673"/>
      <c r="W119" s="673"/>
      <c r="X119" s="673"/>
      <c r="Y119" s="673"/>
      <c r="Z119" s="674"/>
      <c r="AA119" s="675" t="s">
        <v>64</v>
      </c>
      <c r="AB119" s="676"/>
      <c r="AC119" s="676"/>
      <c r="AD119" s="676"/>
      <c r="AE119" s="677"/>
      <c r="AF119" s="678" t="s">
        <v>64</v>
      </c>
      <c r="AG119" s="676"/>
      <c r="AH119" s="676"/>
      <c r="AI119" s="676"/>
      <c r="AJ119" s="677"/>
      <c r="AK119" s="678" t="s">
        <v>64</v>
      </c>
      <c r="AL119" s="676"/>
      <c r="AM119" s="676"/>
      <c r="AN119" s="676"/>
      <c r="AO119" s="677"/>
      <c r="AP119" s="679" t="s">
        <v>64</v>
      </c>
      <c r="AQ119" s="680"/>
      <c r="AR119" s="680"/>
      <c r="AS119" s="680"/>
      <c r="AT119" s="681"/>
      <c r="AU119" s="752"/>
      <c r="AV119" s="753"/>
      <c r="AW119" s="753"/>
      <c r="AX119" s="753"/>
      <c r="AY119" s="753"/>
      <c r="AZ119" s="754" t="s">
        <v>120</v>
      </c>
      <c r="BA119" s="754"/>
      <c r="BB119" s="754"/>
      <c r="BC119" s="754"/>
      <c r="BD119" s="754"/>
      <c r="BE119" s="754"/>
      <c r="BF119" s="754"/>
      <c r="BG119" s="754"/>
      <c r="BH119" s="754"/>
      <c r="BI119" s="754"/>
      <c r="BJ119" s="754"/>
      <c r="BK119" s="754"/>
      <c r="BL119" s="754"/>
      <c r="BM119" s="754"/>
      <c r="BN119" s="754"/>
      <c r="BO119" s="734" t="s">
        <v>437</v>
      </c>
      <c r="BP119" s="755"/>
      <c r="BQ119" s="749">
        <v>9576589</v>
      </c>
      <c r="BR119" s="750"/>
      <c r="BS119" s="750"/>
      <c r="BT119" s="750"/>
      <c r="BU119" s="750"/>
      <c r="BV119" s="750">
        <v>9369299</v>
      </c>
      <c r="BW119" s="750"/>
      <c r="BX119" s="750"/>
      <c r="BY119" s="750"/>
      <c r="BZ119" s="750"/>
      <c r="CA119" s="750">
        <v>9158947</v>
      </c>
      <c r="CB119" s="750"/>
      <c r="CC119" s="750"/>
      <c r="CD119" s="750"/>
      <c r="CE119" s="750"/>
      <c r="CF119" s="756"/>
      <c r="CG119" s="757"/>
      <c r="CH119" s="757"/>
      <c r="CI119" s="757"/>
      <c r="CJ119" s="758"/>
      <c r="CK119" s="759"/>
      <c r="CL119" s="760"/>
      <c r="CM119" s="748" t="s">
        <v>438</v>
      </c>
      <c r="CN119" s="729"/>
      <c r="CO119" s="729"/>
      <c r="CP119" s="729"/>
      <c r="CQ119" s="729"/>
      <c r="CR119" s="729"/>
      <c r="CS119" s="729"/>
      <c r="CT119" s="729"/>
      <c r="CU119" s="729"/>
      <c r="CV119" s="729"/>
      <c r="CW119" s="729"/>
      <c r="CX119" s="729"/>
      <c r="CY119" s="729"/>
      <c r="CZ119" s="729"/>
      <c r="DA119" s="729"/>
      <c r="DB119" s="729"/>
      <c r="DC119" s="729"/>
      <c r="DD119" s="729"/>
      <c r="DE119" s="729"/>
      <c r="DF119" s="730"/>
      <c r="DG119" s="761" t="s">
        <v>64</v>
      </c>
      <c r="DH119" s="762"/>
      <c r="DI119" s="762"/>
      <c r="DJ119" s="762"/>
      <c r="DK119" s="763"/>
      <c r="DL119" s="764" t="s">
        <v>64</v>
      </c>
      <c r="DM119" s="762"/>
      <c r="DN119" s="762"/>
      <c r="DO119" s="762"/>
      <c r="DP119" s="763"/>
      <c r="DQ119" s="764" t="s">
        <v>64</v>
      </c>
      <c r="DR119" s="762"/>
      <c r="DS119" s="762"/>
      <c r="DT119" s="762"/>
      <c r="DU119" s="763"/>
      <c r="DV119" s="765" t="s">
        <v>64</v>
      </c>
      <c r="DW119" s="766"/>
      <c r="DX119" s="766"/>
      <c r="DY119" s="766"/>
      <c r="DZ119" s="767"/>
    </row>
    <row r="120" spans="1:130" s="468" customFormat="1" ht="26.25" customHeight="1">
      <c r="A120" s="768"/>
      <c r="B120" s="713"/>
      <c r="C120" s="705" t="s">
        <v>415</v>
      </c>
      <c r="D120" s="706"/>
      <c r="E120" s="706"/>
      <c r="F120" s="706"/>
      <c r="G120" s="706"/>
      <c r="H120" s="706"/>
      <c r="I120" s="706"/>
      <c r="J120" s="706"/>
      <c r="K120" s="706"/>
      <c r="L120" s="706"/>
      <c r="M120" s="706"/>
      <c r="N120" s="706"/>
      <c r="O120" s="706"/>
      <c r="P120" s="706"/>
      <c r="Q120" s="706"/>
      <c r="R120" s="706"/>
      <c r="S120" s="706"/>
      <c r="T120" s="706"/>
      <c r="U120" s="706"/>
      <c r="V120" s="706"/>
      <c r="W120" s="706"/>
      <c r="X120" s="706"/>
      <c r="Y120" s="706"/>
      <c r="Z120" s="707"/>
      <c r="AA120" s="718" t="s">
        <v>64</v>
      </c>
      <c r="AB120" s="719"/>
      <c r="AC120" s="719"/>
      <c r="AD120" s="719"/>
      <c r="AE120" s="720"/>
      <c r="AF120" s="721" t="s">
        <v>64</v>
      </c>
      <c r="AG120" s="719"/>
      <c r="AH120" s="719"/>
      <c r="AI120" s="719"/>
      <c r="AJ120" s="720"/>
      <c r="AK120" s="721" t="s">
        <v>64</v>
      </c>
      <c r="AL120" s="719"/>
      <c r="AM120" s="719"/>
      <c r="AN120" s="719"/>
      <c r="AO120" s="720"/>
      <c r="AP120" s="722" t="s">
        <v>64</v>
      </c>
      <c r="AQ120" s="723"/>
      <c r="AR120" s="723"/>
      <c r="AS120" s="723"/>
      <c r="AT120" s="724"/>
      <c r="AU120" s="769" t="s">
        <v>439</v>
      </c>
      <c r="AV120" s="770"/>
      <c r="AW120" s="770"/>
      <c r="AX120" s="770"/>
      <c r="AY120" s="771"/>
      <c r="AZ120" s="684" t="s">
        <v>440</v>
      </c>
      <c r="BA120" s="673"/>
      <c r="BB120" s="673"/>
      <c r="BC120" s="673"/>
      <c r="BD120" s="673"/>
      <c r="BE120" s="673"/>
      <c r="BF120" s="673"/>
      <c r="BG120" s="673"/>
      <c r="BH120" s="673"/>
      <c r="BI120" s="673"/>
      <c r="BJ120" s="673"/>
      <c r="BK120" s="673"/>
      <c r="BL120" s="673"/>
      <c r="BM120" s="673"/>
      <c r="BN120" s="673"/>
      <c r="BO120" s="673"/>
      <c r="BP120" s="674"/>
      <c r="BQ120" s="685">
        <v>1511838</v>
      </c>
      <c r="BR120" s="686"/>
      <c r="BS120" s="686"/>
      <c r="BT120" s="686"/>
      <c r="BU120" s="686"/>
      <c r="BV120" s="686">
        <v>1561508</v>
      </c>
      <c r="BW120" s="686"/>
      <c r="BX120" s="686"/>
      <c r="BY120" s="686"/>
      <c r="BZ120" s="686"/>
      <c r="CA120" s="686">
        <v>1717633</v>
      </c>
      <c r="CB120" s="686"/>
      <c r="CC120" s="686"/>
      <c r="CD120" s="686"/>
      <c r="CE120" s="686"/>
      <c r="CF120" s="687">
        <v>57.7</v>
      </c>
      <c r="CG120" s="688"/>
      <c r="CH120" s="688"/>
      <c r="CI120" s="688"/>
      <c r="CJ120" s="688"/>
      <c r="CK120" s="772" t="s">
        <v>441</v>
      </c>
      <c r="CL120" s="773"/>
      <c r="CM120" s="773"/>
      <c r="CN120" s="773"/>
      <c r="CO120" s="774"/>
      <c r="CP120" s="775" t="s">
        <v>353</v>
      </c>
      <c r="CQ120" s="776"/>
      <c r="CR120" s="776"/>
      <c r="CS120" s="776"/>
      <c r="CT120" s="776"/>
      <c r="CU120" s="776"/>
      <c r="CV120" s="776"/>
      <c r="CW120" s="776"/>
      <c r="CX120" s="776"/>
      <c r="CY120" s="776"/>
      <c r="CZ120" s="776"/>
      <c r="DA120" s="776"/>
      <c r="DB120" s="776"/>
      <c r="DC120" s="776"/>
      <c r="DD120" s="776"/>
      <c r="DE120" s="776"/>
      <c r="DF120" s="777"/>
      <c r="DG120" s="685">
        <v>1831712</v>
      </c>
      <c r="DH120" s="686"/>
      <c r="DI120" s="686"/>
      <c r="DJ120" s="686"/>
      <c r="DK120" s="686"/>
      <c r="DL120" s="686">
        <v>1870055</v>
      </c>
      <c r="DM120" s="686"/>
      <c r="DN120" s="686"/>
      <c r="DO120" s="686"/>
      <c r="DP120" s="686"/>
      <c r="DQ120" s="686">
        <v>1922114</v>
      </c>
      <c r="DR120" s="686"/>
      <c r="DS120" s="686"/>
      <c r="DT120" s="686"/>
      <c r="DU120" s="686"/>
      <c r="DV120" s="691">
        <v>64.5</v>
      </c>
      <c r="DW120" s="691"/>
      <c r="DX120" s="691"/>
      <c r="DY120" s="691"/>
      <c r="DZ120" s="692"/>
    </row>
    <row r="121" spans="1:130" s="468" customFormat="1" ht="26.25" customHeight="1">
      <c r="A121" s="768"/>
      <c r="B121" s="713"/>
      <c r="C121" s="742" t="s">
        <v>442</v>
      </c>
      <c r="D121" s="743"/>
      <c r="E121" s="743"/>
      <c r="F121" s="743"/>
      <c r="G121" s="743"/>
      <c r="H121" s="743"/>
      <c r="I121" s="743"/>
      <c r="J121" s="743"/>
      <c r="K121" s="743"/>
      <c r="L121" s="743"/>
      <c r="M121" s="743"/>
      <c r="N121" s="743"/>
      <c r="O121" s="743"/>
      <c r="P121" s="743"/>
      <c r="Q121" s="743"/>
      <c r="R121" s="743"/>
      <c r="S121" s="743"/>
      <c r="T121" s="743"/>
      <c r="U121" s="743"/>
      <c r="V121" s="743"/>
      <c r="W121" s="743"/>
      <c r="X121" s="743"/>
      <c r="Y121" s="743"/>
      <c r="Z121" s="744"/>
      <c r="AA121" s="718" t="s">
        <v>64</v>
      </c>
      <c r="AB121" s="719"/>
      <c r="AC121" s="719"/>
      <c r="AD121" s="719"/>
      <c r="AE121" s="720"/>
      <c r="AF121" s="721" t="s">
        <v>64</v>
      </c>
      <c r="AG121" s="719"/>
      <c r="AH121" s="719"/>
      <c r="AI121" s="719"/>
      <c r="AJ121" s="720"/>
      <c r="AK121" s="721" t="s">
        <v>64</v>
      </c>
      <c r="AL121" s="719"/>
      <c r="AM121" s="719"/>
      <c r="AN121" s="719"/>
      <c r="AO121" s="720"/>
      <c r="AP121" s="722" t="s">
        <v>64</v>
      </c>
      <c r="AQ121" s="723"/>
      <c r="AR121" s="723"/>
      <c r="AS121" s="723"/>
      <c r="AT121" s="724"/>
      <c r="AU121" s="778"/>
      <c r="AV121" s="779"/>
      <c r="AW121" s="779"/>
      <c r="AX121" s="779"/>
      <c r="AY121" s="780"/>
      <c r="AZ121" s="705" t="s">
        <v>443</v>
      </c>
      <c r="BA121" s="706"/>
      <c r="BB121" s="706"/>
      <c r="BC121" s="706"/>
      <c r="BD121" s="706"/>
      <c r="BE121" s="706"/>
      <c r="BF121" s="706"/>
      <c r="BG121" s="706"/>
      <c r="BH121" s="706"/>
      <c r="BI121" s="706"/>
      <c r="BJ121" s="706"/>
      <c r="BK121" s="706"/>
      <c r="BL121" s="706"/>
      <c r="BM121" s="706"/>
      <c r="BN121" s="706"/>
      <c r="BO121" s="706"/>
      <c r="BP121" s="707"/>
      <c r="BQ121" s="708">
        <v>10484</v>
      </c>
      <c r="BR121" s="709"/>
      <c r="BS121" s="709"/>
      <c r="BT121" s="709"/>
      <c r="BU121" s="709"/>
      <c r="BV121" s="709">
        <v>5638</v>
      </c>
      <c r="BW121" s="709"/>
      <c r="BX121" s="709"/>
      <c r="BY121" s="709"/>
      <c r="BZ121" s="709"/>
      <c r="CA121" s="709">
        <v>2525</v>
      </c>
      <c r="CB121" s="709"/>
      <c r="CC121" s="709"/>
      <c r="CD121" s="709"/>
      <c r="CE121" s="709"/>
      <c r="CF121" s="710">
        <v>0.1</v>
      </c>
      <c r="CG121" s="711"/>
      <c r="CH121" s="711"/>
      <c r="CI121" s="711"/>
      <c r="CJ121" s="711"/>
      <c r="CK121" s="781"/>
      <c r="CL121" s="782"/>
      <c r="CM121" s="782"/>
      <c r="CN121" s="782"/>
      <c r="CO121" s="783"/>
      <c r="CP121" s="784" t="s">
        <v>349</v>
      </c>
      <c r="CQ121" s="785"/>
      <c r="CR121" s="785"/>
      <c r="CS121" s="785"/>
      <c r="CT121" s="785"/>
      <c r="CU121" s="785"/>
      <c r="CV121" s="785"/>
      <c r="CW121" s="785"/>
      <c r="CX121" s="785"/>
      <c r="CY121" s="785"/>
      <c r="CZ121" s="785"/>
      <c r="DA121" s="785"/>
      <c r="DB121" s="785"/>
      <c r="DC121" s="785"/>
      <c r="DD121" s="785"/>
      <c r="DE121" s="785"/>
      <c r="DF121" s="786"/>
      <c r="DG121" s="708">
        <v>250617</v>
      </c>
      <c r="DH121" s="709"/>
      <c r="DI121" s="709"/>
      <c r="DJ121" s="709"/>
      <c r="DK121" s="709"/>
      <c r="DL121" s="709">
        <v>178439</v>
      </c>
      <c r="DM121" s="709"/>
      <c r="DN121" s="709"/>
      <c r="DO121" s="709"/>
      <c r="DP121" s="709"/>
      <c r="DQ121" s="709">
        <v>153811</v>
      </c>
      <c r="DR121" s="709"/>
      <c r="DS121" s="709"/>
      <c r="DT121" s="709"/>
      <c r="DU121" s="709"/>
      <c r="DV121" s="714">
        <v>5.2</v>
      </c>
      <c r="DW121" s="714"/>
      <c r="DX121" s="714"/>
      <c r="DY121" s="714"/>
      <c r="DZ121" s="715"/>
    </row>
    <row r="122" spans="1:130" s="468" customFormat="1" ht="26.25" customHeight="1">
      <c r="A122" s="768"/>
      <c r="B122" s="713"/>
      <c r="C122" s="705" t="s">
        <v>425</v>
      </c>
      <c r="D122" s="706"/>
      <c r="E122" s="706"/>
      <c r="F122" s="706"/>
      <c r="G122" s="706"/>
      <c r="H122" s="706"/>
      <c r="I122" s="706"/>
      <c r="J122" s="706"/>
      <c r="K122" s="706"/>
      <c r="L122" s="706"/>
      <c r="M122" s="706"/>
      <c r="N122" s="706"/>
      <c r="O122" s="706"/>
      <c r="P122" s="706"/>
      <c r="Q122" s="706"/>
      <c r="R122" s="706"/>
      <c r="S122" s="706"/>
      <c r="T122" s="706"/>
      <c r="U122" s="706"/>
      <c r="V122" s="706"/>
      <c r="W122" s="706"/>
      <c r="X122" s="706"/>
      <c r="Y122" s="706"/>
      <c r="Z122" s="707"/>
      <c r="AA122" s="718" t="s">
        <v>64</v>
      </c>
      <c r="AB122" s="719"/>
      <c r="AC122" s="719"/>
      <c r="AD122" s="719"/>
      <c r="AE122" s="720"/>
      <c r="AF122" s="721" t="s">
        <v>64</v>
      </c>
      <c r="AG122" s="719"/>
      <c r="AH122" s="719"/>
      <c r="AI122" s="719"/>
      <c r="AJ122" s="720"/>
      <c r="AK122" s="721" t="s">
        <v>64</v>
      </c>
      <c r="AL122" s="719"/>
      <c r="AM122" s="719"/>
      <c r="AN122" s="719"/>
      <c r="AO122" s="720"/>
      <c r="AP122" s="722" t="s">
        <v>64</v>
      </c>
      <c r="AQ122" s="723"/>
      <c r="AR122" s="723"/>
      <c r="AS122" s="723"/>
      <c r="AT122" s="724"/>
      <c r="AU122" s="778"/>
      <c r="AV122" s="779"/>
      <c r="AW122" s="779"/>
      <c r="AX122" s="779"/>
      <c r="AY122" s="780"/>
      <c r="AZ122" s="748" t="s">
        <v>444</v>
      </c>
      <c r="BA122" s="729"/>
      <c r="BB122" s="729"/>
      <c r="BC122" s="729"/>
      <c r="BD122" s="729"/>
      <c r="BE122" s="729"/>
      <c r="BF122" s="729"/>
      <c r="BG122" s="729"/>
      <c r="BH122" s="729"/>
      <c r="BI122" s="729"/>
      <c r="BJ122" s="729"/>
      <c r="BK122" s="729"/>
      <c r="BL122" s="729"/>
      <c r="BM122" s="729"/>
      <c r="BN122" s="729"/>
      <c r="BO122" s="729"/>
      <c r="BP122" s="730"/>
      <c r="BQ122" s="749">
        <v>5230360</v>
      </c>
      <c r="BR122" s="750"/>
      <c r="BS122" s="750"/>
      <c r="BT122" s="750"/>
      <c r="BU122" s="750"/>
      <c r="BV122" s="750">
        <v>5054134</v>
      </c>
      <c r="BW122" s="750"/>
      <c r="BX122" s="750"/>
      <c r="BY122" s="750"/>
      <c r="BZ122" s="750"/>
      <c r="CA122" s="750">
        <v>4799197</v>
      </c>
      <c r="CB122" s="750"/>
      <c r="CC122" s="750"/>
      <c r="CD122" s="750"/>
      <c r="CE122" s="750"/>
      <c r="CF122" s="787">
        <v>161.1</v>
      </c>
      <c r="CG122" s="788"/>
      <c r="CH122" s="788"/>
      <c r="CI122" s="788"/>
      <c r="CJ122" s="788"/>
      <c r="CK122" s="781"/>
      <c r="CL122" s="782"/>
      <c r="CM122" s="782"/>
      <c r="CN122" s="782"/>
      <c r="CO122" s="783"/>
      <c r="CP122" s="784"/>
      <c r="CQ122" s="785"/>
      <c r="CR122" s="785"/>
      <c r="CS122" s="785"/>
      <c r="CT122" s="785"/>
      <c r="CU122" s="785"/>
      <c r="CV122" s="785"/>
      <c r="CW122" s="785"/>
      <c r="CX122" s="785"/>
      <c r="CY122" s="785"/>
      <c r="CZ122" s="785"/>
      <c r="DA122" s="785"/>
      <c r="DB122" s="785"/>
      <c r="DC122" s="785"/>
      <c r="DD122" s="785"/>
      <c r="DE122" s="785"/>
      <c r="DF122" s="786"/>
      <c r="DG122" s="708"/>
      <c r="DH122" s="709"/>
      <c r="DI122" s="709"/>
      <c r="DJ122" s="709"/>
      <c r="DK122" s="709"/>
      <c r="DL122" s="709"/>
      <c r="DM122" s="709"/>
      <c r="DN122" s="709"/>
      <c r="DO122" s="709"/>
      <c r="DP122" s="709"/>
      <c r="DQ122" s="709"/>
      <c r="DR122" s="709"/>
      <c r="DS122" s="709"/>
      <c r="DT122" s="709"/>
      <c r="DU122" s="709"/>
      <c r="DV122" s="714"/>
      <c r="DW122" s="714"/>
      <c r="DX122" s="714"/>
      <c r="DY122" s="714"/>
      <c r="DZ122" s="715"/>
    </row>
    <row r="123" spans="1:130" s="468" customFormat="1" ht="26.25" customHeight="1">
      <c r="A123" s="768"/>
      <c r="B123" s="713"/>
      <c r="C123" s="705" t="s">
        <v>431</v>
      </c>
      <c r="D123" s="706"/>
      <c r="E123" s="706"/>
      <c r="F123" s="706"/>
      <c r="G123" s="706"/>
      <c r="H123" s="706"/>
      <c r="I123" s="706"/>
      <c r="J123" s="706"/>
      <c r="K123" s="706"/>
      <c r="L123" s="706"/>
      <c r="M123" s="706"/>
      <c r="N123" s="706"/>
      <c r="O123" s="706"/>
      <c r="P123" s="706"/>
      <c r="Q123" s="706"/>
      <c r="R123" s="706"/>
      <c r="S123" s="706"/>
      <c r="T123" s="706"/>
      <c r="U123" s="706"/>
      <c r="V123" s="706"/>
      <c r="W123" s="706"/>
      <c r="X123" s="706"/>
      <c r="Y123" s="706"/>
      <c r="Z123" s="707"/>
      <c r="AA123" s="718" t="s">
        <v>64</v>
      </c>
      <c r="AB123" s="719"/>
      <c r="AC123" s="719"/>
      <c r="AD123" s="719"/>
      <c r="AE123" s="720"/>
      <c r="AF123" s="721" t="s">
        <v>64</v>
      </c>
      <c r="AG123" s="719"/>
      <c r="AH123" s="719"/>
      <c r="AI123" s="719"/>
      <c r="AJ123" s="720"/>
      <c r="AK123" s="721" t="s">
        <v>64</v>
      </c>
      <c r="AL123" s="719"/>
      <c r="AM123" s="719"/>
      <c r="AN123" s="719"/>
      <c r="AO123" s="720"/>
      <c r="AP123" s="722" t="s">
        <v>64</v>
      </c>
      <c r="AQ123" s="723"/>
      <c r="AR123" s="723"/>
      <c r="AS123" s="723"/>
      <c r="AT123" s="724"/>
      <c r="AU123" s="789"/>
      <c r="AV123" s="790"/>
      <c r="AW123" s="790"/>
      <c r="AX123" s="790"/>
      <c r="AY123" s="790"/>
      <c r="AZ123" s="754" t="s">
        <v>120</v>
      </c>
      <c r="BA123" s="754"/>
      <c r="BB123" s="754"/>
      <c r="BC123" s="754"/>
      <c r="BD123" s="754"/>
      <c r="BE123" s="754"/>
      <c r="BF123" s="754"/>
      <c r="BG123" s="754"/>
      <c r="BH123" s="754"/>
      <c r="BI123" s="754"/>
      <c r="BJ123" s="754"/>
      <c r="BK123" s="754"/>
      <c r="BL123" s="754"/>
      <c r="BM123" s="754"/>
      <c r="BN123" s="754"/>
      <c r="BO123" s="734" t="s">
        <v>445</v>
      </c>
      <c r="BP123" s="755"/>
      <c r="BQ123" s="791">
        <v>6752682</v>
      </c>
      <c r="BR123" s="792"/>
      <c r="BS123" s="792"/>
      <c r="BT123" s="792"/>
      <c r="BU123" s="792"/>
      <c r="BV123" s="792">
        <v>6621280</v>
      </c>
      <c r="BW123" s="792"/>
      <c r="BX123" s="792"/>
      <c r="BY123" s="792"/>
      <c r="BZ123" s="792"/>
      <c r="CA123" s="792">
        <v>6519355</v>
      </c>
      <c r="CB123" s="792"/>
      <c r="CC123" s="792"/>
      <c r="CD123" s="792"/>
      <c r="CE123" s="792"/>
      <c r="CF123" s="756"/>
      <c r="CG123" s="757"/>
      <c r="CH123" s="757"/>
      <c r="CI123" s="757"/>
      <c r="CJ123" s="758"/>
      <c r="CK123" s="781"/>
      <c r="CL123" s="782"/>
      <c r="CM123" s="782"/>
      <c r="CN123" s="782"/>
      <c r="CO123" s="783"/>
      <c r="CP123" s="784"/>
      <c r="CQ123" s="785"/>
      <c r="CR123" s="785"/>
      <c r="CS123" s="785"/>
      <c r="CT123" s="785"/>
      <c r="CU123" s="785"/>
      <c r="CV123" s="785"/>
      <c r="CW123" s="785"/>
      <c r="CX123" s="785"/>
      <c r="CY123" s="785"/>
      <c r="CZ123" s="785"/>
      <c r="DA123" s="785"/>
      <c r="DB123" s="785"/>
      <c r="DC123" s="785"/>
      <c r="DD123" s="785"/>
      <c r="DE123" s="785"/>
      <c r="DF123" s="786"/>
      <c r="DG123" s="718"/>
      <c r="DH123" s="719"/>
      <c r="DI123" s="719"/>
      <c r="DJ123" s="719"/>
      <c r="DK123" s="720"/>
      <c r="DL123" s="721"/>
      <c r="DM123" s="719"/>
      <c r="DN123" s="719"/>
      <c r="DO123" s="719"/>
      <c r="DP123" s="720"/>
      <c r="DQ123" s="721"/>
      <c r="DR123" s="719"/>
      <c r="DS123" s="719"/>
      <c r="DT123" s="719"/>
      <c r="DU123" s="720"/>
      <c r="DV123" s="722"/>
      <c r="DW123" s="723"/>
      <c r="DX123" s="723"/>
      <c r="DY123" s="723"/>
      <c r="DZ123" s="724"/>
    </row>
    <row r="124" spans="1:130" s="468" customFormat="1" ht="26.25" customHeight="1" thickBot="1">
      <c r="A124" s="768"/>
      <c r="B124" s="713"/>
      <c r="C124" s="705" t="s">
        <v>434</v>
      </c>
      <c r="D124" s="706"/>
      <c r="E124" s="706"/>
      <c r="F124" s="706"/>
      <c r="G124" s="706"/>
      <c r="H124" s="706"/>
      <c r="I124" s="706"/>
      <c r="J124" s="706"/>
      <c r="K124" s="706"/>
      <c r="L124" s="706"/>
      <c r="M124" s="706"/>
      <c r="N124" s="706"/>
      <c r="O124" s="706"/>
      <c r="P124" s="706"/>
      <c r="Q124" s="706"/>
      <c r="R124" s="706"/>
      <c r="S124" s="706"/>
      <c r="T124" s="706"/>
      <c r="U124" s="706"/>
      <c r="V124" s="706"/>
      <c r="W124" s="706"/>
      <c r="X124" s="706"/>
      <c r="Y124" s="706"/>
      <c r="Z124" s="707"/>
      <c r="AA124" s="718" t="s">
        <v>64</v>
      </c>
      <c r="AB124" s="719"/>
      <c r="AC124" s="719"/>
      <c r="AD124" s="719"/>
      <c r="AE124" s="720"/>
      <c r="AF124" s="721" t="s">
        <v>64</v>
      </c>
      <c r="AG124" s="719"/>
      <c r="AH124" s="719"/>
      <c r="AI124" s="719"/>
      <c r="AJ124" s="720"/>
      <c r="AK124" s="721" t="s">
        <v>64</v>
      </c>
      <c r="AL124" s="719"/>
      <c r="AM124" s="719"/>
      <c r="AN124" s="719"/>
      <c r="AO124" s="720"/>
      <c r="AP124" s="722" t="s">
        <v>64</v>
      </c>
      <c r="AQ124" s="723"/>
      <c r="AR124" s="723"/>
      <c r="AS124" s="723"/>
      <c r="AT124" s="724"/>
      <c r="AU124" s="793" t="s">
        <v>446</v>
      </c>
      <c r="AV124" s="794"/>
      <c r="AW124" s="794"/>
      <c r="AX124" s="794"/>
      <c r="AY124" s="794"/>
      <c r="AZ124" s="794"/>
      <c r="BA124" s="794"/>
      <c r="BB124" s="794"/>
      <c r="BC124" s="794"/>
      <c r="BD124" s="794"/>
      <c r="BE124" s="794"/>
      <c r="BF124" s="794"/>
      <c r="BG124" s="794"/>
      <c r="BH124" s="794"/>
      <c r="BI124" s="794"/>
      <c r="BJ124" s="794"/>
      <c r="BK124" s="794"/>
      <c r="BL124" s="794"/>
      <c r="BM124" s="794"/>
      <c r="BN124" s="794"/>
      <c r="BO124" s="794"/>
      <c r="BP124" s="795"/>
      <c r="BQ124" s="796">
        <v>100</v>
      </c>
      <c r="BR124" s="797"/>
      <c r="BS124" s="797"/>
      <c r="BT124" s="797"/>
      <c r="BU124" s="797"/>
      <c r="BV124" s="797">
        <v>95.1</v>
      </c>
      <c r="BW124" s="797"/>
      <c r="BX124" s="797"/>
      <c r="BY124" s="797"/>
      <c r="BZ124" s="797"/>
      <c r="CA124" s="797">
        <v>88.6</v>
      </c>
      <c r="CB124" s="797"/>
      <c r="CC124" s="797"/>
      <c r="CD124" s="797"/>
      <c r="CE124" s="797"/>
      <c r="CF124" s="798"/>
      <c r="CG124" s="799"/>
      <c r="CH124" s="799"/>
      <c r="CI124" s="799"/>
      <c r="CJ124" s="800"/>
      <c r="CK124" s="801"/>
      <c r="CL124" s="801"/>
      <c r="CM124" s="801"/>
      <c r="CN124" s="801"/>
      <c r="CO124" s="802"/>
      <c r="CP124" s="784" t="s">
        <v>447</v>
      </c>
      <c r="CQ124" s="785"/>
      <c r="CR124" s="785"/>
      <c r="CS124" s="785"/>
      <c r="CT124" s="785"/>
      <c r="CU124" s="785"/>
      <c r="CV124" s="785"/>
      <c r="CW124" s="785"/>
      <c r="CX124" s="785"/>
      <c r="CY124" s="785"/>
      <c r="CZ124" s="785"/>
      <c r="DA124" s="785"/>
      <c r="DB124" s="785"/>
      <c r="DC124" s="785"/>
      <c r="DD124" s="785"/>
      <c r="DE124" s="785"/>
      <c r="DF124" s="786"/>
      <c r="DG124" s="761" t="s">
        <v>64</v>
      </c>
      <c r="DH124" s="762"/>
      <c r="DI124" s="762"/>
      <c r="DJ124" s="762"/>
      <c r="DK124" s="763"/>
      <c r="DL124" s="764" t="s">
        <v>64</v>
      </c>
      <c r="DM124" s="762"/>
      <c r="DN124" s="762"/>
      <c r="DO124" s="762"/>
      <c r="DP124" s="763"/>
      <c r="DQ124" s="764" t="s">
        <v>64</v>
      </c>
      <c r="DR124" s="762"/>
      <c r="DS124" s="762"/>
      <c r="DT124" s="762"/>
      <c r="DU124" s="763"/>
      <c r="DV124" s="765" t="s">
        <v>64</v>
      </c>
      <c r="DW124" s="766"/>
      <c r="DX124" s="766"/>
      <c r="DY124" s="766"/>
      <c r="DZ124" s="767"/>
    </row>
    <row r="125" spans="1:130" s="468" customFormat="1" ht="26.25" customHeight="1">
      <c r="A125" s="768"/>
      <c r="B125" s="713"/>
      <c r="C125" s="705" t="s">
        <v>436</v>
      </c>
      <c r="D125" s="706"/>
      <c r="E125" s="706"/>
      <c r="F125" s="706"/>
      <c r="G125" s="706"/>
      <c r="H125" s="706"/>
      <c r="I125" s="706"/>
      <c r="J125" s="706"/>
      <c r="K125" s="706"/>
      <c r="L125" s="706"/>
      <c r="M125" s="706"/>
      <c r="N125" s="706"/>
      <c r="O125" s="706"/>
      <c r="P125" s="706"/>
      <c r="Q125" s="706"/>
      <c r="R125" s="706"/>
      <c r="S125" s="706"/>
      <c r="T125" s="706"/>
      <c r="U125" s="706"/>
      <c r="V125" s="706"/>
      <c r="W125" s="706"/>
      <c r="X125" s="706"/>
      <c r="Y125" s="706"/>
      <c r="Z125" s="707"/>
      <c r="AA125" s="718" t="s">
        <v>64</v>
      </c>
      <c r="AB125" s="719"/>
      <c r="AC125" s="719"/>
      <c r="AD125" s="719"/>
      <c r="AE125" s="720"/>
      <c r="AF125" s="721" t="s">
        <v>64</v>
      </c>
      <c r="AG125" s="719"/>
      <c r="AH125" s="719"/>
      <c r="AI125" s="719"/>
      <c r="AJ125" s="720"/>
      <c r="AK125" s="721" t="s">
        <v>64</v>
      </c>
      <c r="AL125" s="719"/>
      <c r="AM125" s="719"/>
      <c r="AN125" s="719"/>
      <c r="AO125" s="720"/>
      <c r="AP125" s="722" t="s">
        <v>64</v>
      </c>
      <c r="AQ125" s="723"/>
      <c r="AR125" s="723"/>
      <c r="AS125" s="723"/>
      <c r="AT125" s="724"/>
      <c r="AU125" s="803"/>
      <c r="AV125" s="804"/>
      <c r="AW125" s="804"/>
      <c r="AX125" s="804"/>
      <c r="AY125" s="804"/>
      <c r="AZ125" s="804"/>
      <c r="BA125" s="804"/>
      <c r="BB125" s="804"/>
      <c r="BC125" s="804"/>
      <c r="BD125" s="804"/>
      <c r="BE125" s="804"/>
      <c r="BF125" s="804"/>
      <c r="BG125" s="804"/>
      <c r="BH125" s="804"/>
      <c r="BI125" s="804"/>
      <c r="BJ125" s="804"/>
      <c r="BK125" s="804"/>
      <c r="BL125" s="804"/>
      <c r="BM125" s="804"/>
      <c r="BN125" s="804"/>
      <c r="BO125" s="804"/>
      <c r="BP125" s="804"/>
      <c r="BQ125" s="475"/>
      <c r="BR125" s="475"/>
      <c r="BS125" s="475"/>
      <c r="BT125" s="475"/>
      <c r="BU125" s="475"/>
      <c r="BV125" s="475"/>
      <c r="BW125" s="475"/>
      <c r="BX125" s="475"/>
      <c r="BY125" s="475"/>
      <c r="BZ125" s="475"/>
      <c r="CA125" s="475"/>
      <c r="CB125" s="475"/>
      <c r="CC125" s="475"/>
      <c r="CD125" s="475"/>
      <c r="CE125" s="475"/>
      <c r="CF125" s="475"/>
      <c r="CG125" s="475"/>
      <c r="CH125" s="475"/>
      <c r="CI125" s="475"/>
      <c r="CJ125" s="805"/>
      <c r="CK125" s="806" t="s">
        <v>448</v>
      </c>
      <c r="CL125" s="773"/>
      <c r="CM125" s="773"/>
      <c r="CN125" s="773"/>
      <c r="CO125" s="774"/>
      <c r="CP125" s="684" t="s">
        <v>449</v>
      </c>
      <c r="CQ125" s="673"/>
      <c r="CR125" s="673"/>
      <c r="CS125" s="673"/>
      <c r="CT125" s="673"/>
      <c r="CU125" s="673"/>
      <c r="CV125" s="673"/>
      <c r="CW125" s="673"/>
      <c r="CX125" s="673"/>
      <c r="CY125" s="673"/>
      <c r="CZ125" s="673"/>
      <c r="DA125" s="673"/>
      <c r="DB125" s="673"/>
      <c r="DC125" s="673"/>
      <c r="DD125" s="673"/>
      <c r="DE125" s="673"/>
      <c r="DF125" s="674"/>
      <c r="DG125" s="685" t="s">
        <v>64</v>
      </c>
      <c r="DH125" s="686"/>
      <c r="DI125" s="686"/>
      <c r="DJ125" s="686"/>
      <c r="DK125" s="686"/>
      <c r="DL125" s="686" t="s">
        <v>64</v>
      </c>
      <c r="DM125" s="686"/>
      <c r="DN125" s="686"/>
      <c r="DO125" s="686"/>
      <c r="DP125" s="686"/>
      <c r="DQ125" s="686" t="s">
        <v>64</v>
      </c>
      <c r="DR125" s="686"/>
      <c r="DS125" s="686"/>
      <c r="DT125" s="686"/>
      <c r="DU125" s="686"/>
      <c r="DV125" s="691" t="s">
        <v>64</v>
      </c>
      <c r="DW125" s="691"/>
      <c r="DX125" s="691"/>
      <c r="DY125" s="691"/>
      <c r="DZ125" s="692"/>
    </row>
    <row r="126" spans="1:130" s="468" customFormat="1" ht="26.25" customHeight="1" thickBot="1">
      <c r="A126" s="768"/>
      <c r="B126" s="713"/>
      <c r="C126" s="705" t="s">
        <v>438</v>
      </c>
      <c r="D126" s="706"/>
      <c r="E126" s="706"/>
      <c r="F126" s="706"/>
      <c r="G126" s="706"/>
      <c r="H126" s="706"/>
      <c r="I126" s="706"/>
      <c r="J126" s="706"/>
      <c r="K126" s="706"/>
      <c r="L126" s="706"/>
      <c r="M126" s="706"/>
      <c r="N126" s="706"/>
      <c r="O126" s="706"/>
      <c r="P126" s="706"/>
      <c r="Q126" s="706"/>
      <c r="R126" s="706"/>
      <c r="S126" s="706"/>
      <c r="T126" s="706"/>
      <c r="U126" s="706"/>
      <c r="V126" s="706"/>
      <c r="W126" s="706"/>
      <c r="X126" s="706"/>
      <c r="Y126" s="706"/>
      <c r="Z126" s="707"/>
      <c r="AA126" s="718" t="s">
        <v>64</v>
      </c>
      <c r="AB126" s="719"/>
      <c r="AC126" s="719"/>
      <c r="AD126" s="719"/>
      <c r="AE126" s="720"/>
      <c r="AF126" s="721" t="s">
        <v>64</v>
      </c>
      <c r="AG126" s="719"/>
      <c r="AH126" s="719"/>
      <c r="AI126" s="719"/>
      <c r="AJ126" s="720"/>
      <c r="AK126" s="721" t="s">
        <v>64</v>
      </c>
      <c r="AL126" s="719"/>
      <c r="AM126" s="719"/>
      <c r="AN126" s="719"/>
      <c r="AO126" s="720"/>
      <c r="AP126" s="722" t="s">
        <v>64</v>
      </c>
      <c r="AQ126" s="723"/>
      <c r="AR126" s="723"/>
      <c r="AS126" s="723"/>
      <c r="AT126" s="724"/>
      <c r="AU126" s="475"/>
      <c r="AV126" s="475"/>
      <c r="AW126" s="475"/>
      <c r="AX126" s="475"/>
      <c r="AY126" s="475"/>
      <c r="AZ126" s="475"/>
      <c r="BA126" s="475"/>
      <c r="BB126" s="475"/>
      <c r="BC126" s="475"/>
      <c r="BD126" s="475"/>
      <c r="BE126" s="475"/>
      <c r="BF126" s="475"/>
      <c r="BG126" s="475"/>
      <c r="BH126" s="475"/>
      <c r="BI126" s="475"/>
      <c r="BJ126" s="475"/>
      <c r="BK126" s="475"/>
      <c r="BL126" s="475"/>
      <c r="BM126" s="475"/>
      <c r="BN126" s="475"/>
      <c r="BO126" s="475"/>
      <c r="BP126" s="475"/>
      <c r="BQ126" s="475"/>
      <c r="BR126" s="475"/>
      <c r="BS126" s="475"/>
      <c r="BT126" s="475"/>
      <c r="BU126" s="475"/>
      <c r="BV126" s="475"/>
      <c r="BW126" s="475"/>
      <c r="BX126" s="475"/>
      <c r="BY126" s="475"/>
      <c r="BZ126" s="475"/>
      <c r="CA126" s="475"/>
      <c r="CB126" s="475"/>
      <c r="CC126" s="475"/>
      <c r="CD126" s="807"/>
      <c r="CE126" s="807"/>
      <c r="CF126" s="807"/>
      <c r="CG126" s="475"/>
      <c r="CH126" s="475"/>
      <c r="CI126" s="475"/>
      <c r="CJ126" s="805"/>
      <c r="CK126" s="808"/>
      <c r="CL126" s="782"/>
      <c r="CM126" s="782"/>
      <c r="CN126" s="782"/>
      <c r="CO126" s="783"/>
      <c r="CP126" s="705" t="s">
        <v>450</v>
      </c>
      <c r="CQ126" s="706"/>
      <c r="CR126" s="706"/>
      <c r="CS126" s="706"/>
      <c r="CT126" s="706"/>
      <c r="CU126" s="706"/>
      <c r="CV126" s="706"/>
      <c r="CW126" s="706"/>
      <c r="CX126" s="706"/>
      <c r="CY126" s="706"/>
      <c r="CZ126" s="706"/>
      <c r="DA126" s="706"/>
      <c r="DB126" s="706"/>
      <c r="DC126" s="706"/>
      <c r="DD126" s="706"/>
      <c r="DE126" s="706"/>
      <c r="DF126" s="707"/>
      <c r="DG126" s="708" t="s">
        <v>64</v>
      </c>
      <c r="DH126" s="709"/>
      <c r="DI126" s="709"/>
      <c r="DJ126" s="709"/>
      <c r="DK126" s="709"/>
      <c r="DL126" s="709" t="s">
        <v>64</v>
      </c>
      <c r="DM126" s="709"/>
      <c r="DN126" s="709"/>
      <c r="DO126" s="709"/>
      <c r="DP126" s="709"/>
      <c r="DQ126" s="709" t="s">
        <v>64</v>
      </c>
      <c r="DR126" s="709"/>
      <c r="DS126" s="709"/>
      <c r="DT126" s="709"/>
      <c r="DU126" s="709"/>
      <c r="DV126" s="714" t="s">
        <v>64</v>
      </c>
      <c r="DW126" s="714"/>
      <c r="DX126" s="714"/>
      <c r="DY126" s="714"/>
      <c r="DZ126" s="715"/>
    </row>
    <row r="127" spans="1:130" s="468" customFormat="1" ht="26.25" customHeight="1">
      <c r="A127" s="809"/>
      <c r="B127" s="760"/>
      <c r="C127" s="748" t="s">
        <v>451</v>
      </c>
      <c r="D127" s="729"/>
      <c r="E127" s="729"/>
      <c r="F127" s="729"/>
      <c r="G127" s="729"/>
      <c r="H127" s="729"/>
      <c r="I127" s="729"/>
      <c r="J127" s="729"/>
      <c r="K127" s="729"/>
      <c r="L127" s="729"/>
      <c r="M127" s="729"/>
      <c r="N127" s="729"/>
      <c r="O127" s="729"/>
      <c r="P127" s="729"/>
      <c r="Q127" s="729"/>
      <c r="R127" s="729"/>
      <c r="S127" s="729"/>
      <c r="T127" s="729"/>
      <c r="U127" s="729"/>
      <c r="V127" s="729"/>
      <c r="W127" s="729"/>
      <c r="X127" s="729"/>
      <c r="Y127" s="729"/>
      <c r="Z127" s="730"/>
      <c r="AA127" s="718" t="s">
        <v>64</v>
      </c>
      <c r="AB127" s="719"/>
      <c r="AC127" s="719"/>
      <c r="AD127" s="719"/>
      <c r="AE127" s="720"/>
      <c r="AF127" s="721" t="s">
        <v>64</v>
      </c>
      <c r="AG127" s="719"/>
      <c r="AH127" s="719"/>
      <c r="AI127" s="719"/>
      <c r="AJ127" s="720"/>
      <c r="AK127" s="721" t="s">
        <v>64</v>
      </c>
      <c r="AL127" s="719"/>
      <c r="AM127" s="719"/>
      <c r="AN127" s="719"/>
      <c r="AO127" s="720"/>
      <c r="AP127" s="722" t="s">
        <v>64</v>
      </c>
      <c r="AQ127" s="723"/>
      <c r="AR127" s="723"/>
      <c r="AS127" s="723"/>
      <c r="AT127" s="724"/>
      <c r="AU127" s="475"/>
      <c r="AV127" s="475"/>
      <c r="AW127" s="475"/>
      <c r="AX127" s="810" t="s">
        <v>452</v>
      </c>
      <c r="AY127" s="811"/>
      <c r="AZ127" s="811"/>
      <c r="BA127" s="811"/>
      <c r="BB127" s="811"/>
      <c r="BC127" s="811"/>
      <c r="BD127" s="811"/>
      <c r="BE127" s="812"/>
      <c r="BF127" s="813" t="s">
        <v>453</v>
      </c>
      <c r="BG127" s="811"/>
      <c r="BH127" s="811"/>
      <c r="BI127" s="811"/>
      <c r="BJ127" s="811"/>
      <c r="BK127" s="811"/>
      <c r="BL127" s="812"/>
      <c r="BM127" s="813" t="s">
        <v>454</v>
      </c>
      <c r="BN127" s="811"/>
      <c r="BO127" s="811"/>
      <c r="BP127" s="811"/>
      <c r="BQ127" s="811"/>
      <c r="BR127" s="811"/>
      <c r="BS127" s="812"/>
      <c r="BT127" s="813" t="s">
        <v>455</v>
      </c>
      <c r="BU127" s="811"/>
      <c r="BV127" s="811"/>
      <c r="BW127" s="811"/>
      <c r="BX127" s="811"/>
      <c r="BY127" s="811"/>
      <c r="BZ127" s="814"/>
      <c r="CA127" s="475"/>
      <c r="CB127" s="475"/>
      <c r="CC127" s="475"/>
      <c r="CD127" s="807"/>
      <c r="CE127" s="807"/>
      <c r="CF127" s="807"/>
      <c r="CG127" s="475"/>
      <c r="CH127" s="475"/>
      <c r="CI127" s="475"/>
      <c r="CJ127" s="805"/>
      <c r="CK127" s="808"/>
      <c r="CL127" s="782"/>
      <c r="CM127" s="782"/>
      <c r="CN127" s="782"/>
      <c r="CO127" s="783"/>
      <c r="CP127" s="705" t="s">
        <v>456</v>
      </c>
      <c r="CQ127" s="706"/>
      <c r="CR127" s="706"/>
      <c r="CS127" s="706"/>
      <c r="CT127" s="706"/>
      <c r="CU127" s="706"/>
      <c r="CV127" s="706"/>
      <c r="CW127" s="706"/>
      <c r="CX127" s="706"/>
      <c r="CY127" s="706"/>
      <c r="CZ127" s="706"/>
      <c r="DA127" s="706"/>
      <c r="DB127" s="706"/>
      <c r="DC127" s="706"/>
      <c r="DD127" s="706"/>
      <c r="DE127" s="706"/>
      <c r="DF127" s="707"/>
      <c r="DG127" s="708" t="s">
        <v>64</v>
      </c>
      <c r="DH127" s="709"/>
      <c r="DI127" s="709"/>
      <c r="DJ127" s="709"/>
      <c r="DK127" s="709"/>
      <c r="DL127" s="709" t="s">
        <v>64</v>
      </c>
      <c r="DM127" s="709"/>
      <c r="DN127" s="709"/>
      <c r="DO127" s="709"/>
      <c r="DP127" s="709"/>
      <c r="DQ127" s="709" t="s">
        <v>64</v>
      </c>
      <c r="DR127" s="709"/>
      <c r="DS127" s="709"/>
      <c r="DT127" s="709"/>
      <c r="DU127" s="709"/>
      <c r="DV127" s="714" t="s">
        <v>64</v>
      </c>
      <c r="DW127" s="714"/>
      <c r="DX127" s="714"/>
      <c r="DY127" s="714"/>
      <c r="DZ127" s="715"/>
    </row>
    <row r="128" spans="1:130" s="468" customFormat="1" ht="26.25" customHeight="1" thickBot="1">
      <c r="A128" s="815" t="s">
        <v>457</v>
      </c>
      <c r="B128" s="816"/>
      <c r="C128" s="816"/>
      <c r="D128" s="816"/>
      <c r="E128" s="816"/>
      <c r="F128" s="816"/>
      <c r="G128" s="816"/>
      <c r="H128" s="816"/>
      <c r="I128" s="816"/>
      <c r="J128" s="816"/>
      <c r="K128" s="816"/>
      <c r="L128" s="816"/>
      <c r="M128" s="816"/>
      <c r="N128" s="816"/>
      <c r="O128" s="816"/>
      <c r="P128" s="816"/>
      <c r="Q128" s="816"/>
      <c r="R128" s="816"/>
      <c r="S128" s="816"/>
      <c r="T128" s="816"/>
      <c r="U128" s="816"/>
      <c r="V128" s="816"/>
      <c r="W128" s="817" t="s">
        <v>458</v>
      </c>
      <c r="X128" s="817"/>
      <c r="Y128" s="817"/>
      <c r="Z128" s="818"/>
      <c r="AA128" s="819">
        <v>24488</v>
      </c>
      <c r="AB128" s="820"/>
      <c r="AC128" s="820"/>
      <c r="AD128" s="820"/>
      <c r="AE128" s="821"/>
      <c r="AF128" s="822">
        <v>28286</v>
      </c>
      <c r="AG128" s="820"/>
      <c r="AH128" s="820"/>
      <c r="AI128" s="820"/>
      <c r="AJ128" s="821"/>
      <c r="AK128" s="822">
        <v>29923</v>
      </c>
      <c r="AL128" s="820"/>
      <c r="AM128" s="820"/>
      <c r="AN128" s="820"/>
      <c r="AO128" s="821"/>
      <c r="AP128" s="823"/>
      <c r="AQ128" s="824"/>
      <c r="AR128" s="824"/>
      <c r="AS128" s="824"/>
      <c r="AT128" s="825"/>
      <c r="AU128" s="475"/>
      <c r="AV128" s="475"/>
      <c r="AW128" s="475"/>
      <c r="AX128" s="672" t="s">
        <v>459</v>
      </c>
      <c r="AY128" s="673"/>
      <c r="AZ128" s="673"/>
      <c r="BA128" s="673"/>
      <c r="BB128" s="673"/>
      <c r="BC128" s="673"/>
      <c r="BD128" s="673"/>
      <c r="BE128" s="674"/>
      <c r="BF128" s="826" t="s">
        <v>64</v>
      </c>
      <c r="BG128" s="827"/>
      <c r="BH128" s="827"/>
      <c r="BI128" s="827"/>
      <c r="BJ128" s="827"/>
      <c r="BK128" s="827"/>
      <c r="BL128" s="828"/>
      <c r="BM128" s="826">
        <v>15</v>
      </c>
      <c r="BN128" s="827"/>
      <c r="BO128" s="827"/>
      <c r="BP128" s="827"/>
      <c r="BQ128" s="827"/>
      <c r="BR128" s="827"/>
      <c r="BS128" s="828"/>
      <c r="BT128" s="826">
        <v>20</v>
      </c>
      <c r="BU128" s="827"/>
      <c r="BV128" s="827"/>
      <c r="BW128" s="827"/>
      <c r="BX128" s="827"/>
      <c r="BY128" s="827"/>
      <c r="BZ128" s="829"/>
      <c r="CA128" s="807"/>
      <c r="CB128" s="807"/>
      <c r="CC128" s="807"/>
      <c r="CD128" s="807"/>
      <c r="CE128" s="807"/>
      <c r="CF128" s="807"/>
      <c r="CG128" s="475"/>
      <c r="CH128" s="475"/>
      <c r="CI128" s="475"/>
      <c r="CJ128" s="805"/>
      <c r="CK128" s="830"/>
      <c r="CL128" s="831"/>
      <c r="CM128" s="831"/>
      <c r="CN128" s="831"/>
      <c r="CO128" s="832"/>
      <c r="CP128" s="833" t="s">
        <v>460</v>
      </c>
      <c r="CQ128" s="477"/>
      <c r="CR128" s="477"/>
      <c r="CS128" s="477"/>
      <c r="CT128" s="477"/>
      <c r="CU128" s="477"/>
      <c r="CV128" s="477"/>
      <c r="CW128" s="477"/>
      <c r="CX128" s="477"/>
      <c r="CY128" s="477"/>
      <c r="CZ128" s="477"/>
      <c r="DA128" s="477"/>
      <c r="DB128" s="477"/>
      <c r="DC128" s="477"/>
      <c r="DD128" s="477"/>
      <c r="DE128" s="477"/>
      <c r="DF128" s="834"/>
      <c r="DG128" s="835" t="s">
        <v>64</v>
      </c>
      <c r="DH128" s="836"/>
      <c r="DI128" s="836"/>
      <c r="DJ128" s="836"/>
      <c r="DK128" s="836"/>
      <c r="DL128" s="836" t="s">
        <v>64</v>
      </c>
      <c r="DM128" s="836"/>
      <c r="DN128" s="836"/>
      <c r="DO128" s="836"/>
      <c r="DP128" s="836"/>
      <c r="DQ128" s="836" t="s">
        <v>64</v>
      </c>
      <c r="DR128" s="836"/>
      <c r="DS128" s="836"/>
      <c r="DT128" s="836"/>
      <c r="DU128" s="836"/>
      <c r="DV128" s="837" t="s">
        <v>64</v>
      </c>
      <c r="DW128" s="837"/>
      <c r="DX128" s="837"/>
      <c r="DY128" s="837"/>
      <c r="DZ128" s="838"/>
    </row>
    <row r="129" spans="1:131" s="468" customFormat="1" ht="26.25" customHeight="1">
      <c r="A129" s="693" t="s">
        <v>44</v>
      </c>
      <c r="B129" s="694"/>
      <c r="C129" s="694"/>
      <c r="D129" s="694"/>
      <c r="E129" s="694"/>
      <c r="F129" s="694"/>
      <c r="G129" s="694"/>
      <c r="H129" s="694"/>
      <c r="I129" s="694"/>
      <c r="J129" s="694"/>
      <c r="K129" s="694"/>
      <c r="L129" s="694"/>
      <c r="M129" s="694"/>
      <c r="N129" s="694"/>
      <c r="O129" s="694"/>
      <c r="P129" s="694"/>
      <c r="Q129" s="694"/>
      <c r="R129" s="694"/>
      <c r="S129" s="694"/>
      <c r="T129" s="694"/>
      <c r="U129" s="694"/>
      <c r="V129" s="694"/>
      <c r="W129" s="839" t="s">
        <v>461</v>
      </c>
      <c r="X129" s="840"/>
      <c r="Y129" s="840"/>
      <c r="Z129" s="841"/>
      <c r="AA129" s="718">
        <v>3231348</v>
      </c>
      <c r="AB129" s="719"/>
      <c r="AC129" s="719"/>
      <c r="AD129" s="719"/>
      <c r="AE129" s="720"/>
      <c r="AF129" s="721">
        <v>3286127</v>
      </c>
      <c r="AG129" s="719"/>
      <c r="AH129" s="719"/>
      <c r="AI129" s="719"/>
      <c r="AJ129" s="720"/>
      <c r="AK129" s="721">
        <v>3353513</v>
      </c>
      <c r="AL129" s="719"/>
      <c r="AM129" s="719"/>
      <c r="AN129" s="719"/>
      <c r="AO129" s="720"/>
      <c r="AP129" s="842"/>
      <c r="AQ129" s="843"/>
      <c r="AR129" s="843"/>
      <c r="AS129" s="843"/>
      <c r="AT129" s="844"/>
      <c r="AU129" s="476"/>
      <c r="AV129" s="476"/>
      <c r="AW129" s="476"/>
      <c r="AX129" s="845" t="s">
        <v>462</v>
      </c>
      <c r="AY129" s="706"/>
      <c r="AZ129" s="706"/>
      <c r="BA129" s="706"/>
      <c r="BB129" s="706"/>
      <c r="BC129" s="706"/>
      <c r="BD129" s="706"/>
      <c r="BE129" s="707"/>
      <c r="BF129" s="846" t="s">
        <v>64</v>
      </c>
      <c r="BG129" s="847"/>
      <c r="BH129" s="847"/>
      <c r="BI129" s="847"/>
      <c r="BJ129" s="847"/>
      <c r="BK129" s="847"/>
      <c r="BL129" s="848"/>
      <c r="BM129" s="846">
        <v>20</v>
      </c>
      <c r="BN129" s="847"/>
      <c r="BO129" s="847"/>
      <c r="BP129" s="847"/>
      <c r="BQ129" s="847"/>
      <c r="BR129" s="847"/>
      <c r="BS129" s="848"/>
      <c r="BT129" s="846">
        <v>30</v>
      </c>
      <c r="BU129" s="847"/>
      <c r="BV129" s="847"/>
      <c r="BW129" s="847"/>
      <c r="BX129" s="847"/>
      <c r="BY129" s="847"/>
      <c r="BZ129" s="849"/>
      <c r="CA129" s="850"/>
      <c r="CB129" s="850"/>
      <c r="CC129" s="850"/>
      <c r="CD129" s="850"/>
      <c r="CE129" s="850"/>
      <c r="CF129" s="850"/>
      <c r="CG129" s="850"/>
      <c r="CH129" s="850"/>
      <c r="CI129" s="850"/>
      <c r="CJ129" s="850"/>
      <c r="CK129" s="850"/>
      <c r="CL129" s="850"/>
      <c r="CM129" s="850"/>
      <c r="CN129" s="850"/>
      <c r="CO129" s="850"/>
      <c r="CP129" s="850"/>
      <c r="CQ129" s="850"/>
      <c r="CR129" s="850"/>
      <c r="CS129" s="850"/>
      <c r="CT129" s="850"/>
      <c r="CU129" s="850"/>
      <c r="CV129" s="850"/>
      <c r="CW129" s="850"/>
      <c r="CX129" s="850"/>
      <c r="CY129" s="850"/>
      <c r="CZ129" s="850"/>
      <c r="DA129" s="850"/>
      <c r="DB129" s="850"/>
      <c r="DC129" s="850"/>
      <c r="DD129" s="850"/>
      <c r="DE129" s="850"/>
      <c r="DF129" s="850"/>
      <c r="DG129" s="850"/>
      <c r="DH129" s="850"/>
      <c r="DI129" s="850"/>
      <c r="DJ129" s="850"/>
      <c r="DK129" s="850"/>
      <c r="DL129" s="850"/>
      <c r="DM129" s="850"/>
      <c r="DN129" s="850"/>
      <c r="DO129" s="850"/>
      <c r="DP129" s="476"/>
      <c r="DQ129" s="476"/>
      <c r="DR129" s="476"/>
      <c r="DS129" s="476"/>
      <c r="DT129" s="476"/>
      <c r="DU129" s="476"/>
      <c r="DV129" s="476"/>
      <c r="DW129" s="476"/>
      <c r="DX129" s="476"/>
      <c r="DY129" s="476"/>
      <c r="DZ129" s="476"/>
    </row>
    <row r="130" spans="1:131" s="468" customFormat="1" ht="26.25" customHeight="1">
      <c r="A130" s="693" t="s">
        <v>463</v>
      </c>
      <c r="B130" s="694"/>
      <c r="C130" s="694"/>
      <c r="D130" s="694"/>
      <c r="E130" s="694"/>
      <c r="F130" s="694"/>
      <c r="G130" s="694"/>
      <c r="H130" s="694"/>
      <c r="I130" s="694"/>
      <c r="J130" s="694"/>
      <c r="K130" s="694"/>
      <c r="L130" s="694"/>
      <c r="M130" s="694"/>
      <c r="N130" s="694"/>
      <c r="O130" s="694"/>
      <c r="P130" s="694"/>
      <c r="Q130" s="694"/>
      <c r="R130" s="694"/>
      <c r="S130" s="694"/>
      <c r="T130" s="694"/>
      <c r="U130" s="694"/>
      <c r="V130" s="694"/>
      <c r="W130" s="839" t="s">
        <v>464</v>
      </c>
      <c r="X130" s="840"/>
      <c r="Y130" s="840"/>
      <c r="Z130" s="841"/>
      <c r="AA130" s="718">
        <v>409780</v>
      </c>
      <c r="AB130" s="719"/>
      <c r="AC130" s="719"/>
      <c r="AD130" s="719"/>
      <c r="AE130" s="720"/>
      <c r="AF130" s="721">
        <v>397197</v>
      </c>
      <c r="AG130" s="719"/>
      <c r="AH130" s="719"/>
      <c r="AI130" s="719"/>
      <c r="AJ130" s="720"/>
      <c r="AK130" s="721">
        <v>374451</v>
      </c>
      <c r="AL130" s="719"/>
      <c r="AM130" s="719"/>
      <c r="AN130" s="719"/>
      <c r="AO130" s="720"/>
      <c r="AP130" s="842"/>
      <c r="AQ130" s="843"/>
      <c r="AR130" s="843"/>
      <c r="AS130" s="843"/>
      <c r="AT130" s="844"/>
      <c r="AU130" s="476"/>
      <c r="AV130" s="476"/>
      <c r="AW130" s="476"/>
      <c r="AX130" s="845" t="s">
        <v>465</v>
      </c>
      <c r="AY130" s="706"/>
      <c r="AZ130" s="706"/>
      <c r="BA130" s="706"/>
      <c r="BB130" s="706"/>
      <c r="BC130" s="706"/>
      <c r="BD130" s="706"/>
      <c r="BE130" s="707"/>
      <c r="BF130" s="851">
        <v>10.8</v>
      </c>
      <c r="BG130" s="852"/>
      <c r="BH130" s="852"/>
      <c r="BI130" s="852"/>
      <c r="BJ130" s="852"/>
      <c r="BK130" s="852"/>
      <c r="BL130" s="853"/>
      <c r="BM130" s="851">
        <v>25</v>
      </c>
      <c r="BN130" s="852"/>
      <c r="BO130" s="852"/>
      <c r="BP130" s="852"/>
      <c r="BQ130" s="852"/>
      <c r="BR130" s="852"/>
      <c r="BS130" s="853"/>
      <c r="BT130" s="851">
        <v>35</v>
      </c>
      <c r="BU130" s="852"/>
      <c r="BV130" s="852"/>
      <c r="BW130" s="852"/>
      <c r="BX130" s="852"/>
      <c r="BY130" s="852"/>
      <c r="BZ130" s="854"/>
      <c r="CA130" s="850"/>
      <c r="CB130" s="850"/>
      <c r="CC130" s="850"/>
      <c r="CD130" s="850"/>
      <c r="CE130" s="850"/>
      <c r="CF130" s="850"/>
      <c r="CG130" s="850"/>
      <c r="CH130" s="850"/>
      <c r="CI130" s="850"/>
      <c r="CJ130" s="850"/>
      <c r="CK130" s="850"/>
      <c r="CL130" s="850"/>
      <c r="CM130" s="850"/>
      <c r="CN130" s="850"/>
      <c r="CO130" s="850"/>
      <c r="CP130" s="850"/>
      <c r="CQ130" s="850"/>
      <c r="CR130" s="850"/>
      <c r="CS130" s="850"/>
      <c r="CT130" s="850"/>
      <c r="CU130" s="850"/>
      <c r="CV130" s="850"/>
      <c r="CW130" s="850"/>
      <c r="CX130" s="850"/>
      <c r="CY130" s="850"/>
      <c r="CZ130" s="850"/>
      <c r="DA130" s="850"/>
      <c r="DB130" s="850"/>
      <c r="DC130" s="850"/>
      <c r="DD130" s="850"/>
      <c r="DE130" s="850"/>
      <c r="DF130" s="850"/>
      <c r="DG130" s="850"/>
      <c r="DH130" s="850"/>
      <c r="DI130" s="850"/>
      <c r="DJ130" s="850"/>
      <c r="DK130" s="850"/>
      <c r="DL130" s="850"/>
      <c r="DM130" s="850"/>
      <c r="DN130" s="850"/>
      <c r="DO130" s="850"/>
      <c r="DP130" s="476"/>
      <c r="DQ130" s="476"/>
      <c r="DR130" s="476"/>
      <c r="DS130" s="476"/>
      <c r="DT130" s="476"/>
      <c r="DU130" s="476"/>
      <c r="DV130" s="476"/>
      <c r="DW130" s="476"/>
      <c r="DX130" s="476"/>
      <c r="DY130" s="476"/>
      <c r="DZ130" s="476"/>
    </row>
    <row r="131" spans="1:131" s="468" customFormat="1" ht="26.25" customHeight="1" thickBot="1">
      <c r="A131" s="855"/>
      <c r="B131" s="856"/>
      <c r="C131" s="856"/>
      <c r="D131" s="856"/>
      <c r="E131" s="856"/>
      <c r="F131" s="856"/>
      <c r="G131" s="856"/>
      <c r="H131" s="856"/>
      <c r="I131" s="856"/>
      <c r="J131" s="856"/>
      <c r="K131" s="856"/>
      <c r="L131" s="856"/>
      <c r="M131" s="856"/>
      <c r="N131" s="856"/>
      <c r="O131" s="856"/>
      <c r="P131" s="856"/>
      <c r="Q131" s="856"/>
      <c r="R131" s="856"/>
      <c r="S131" s="856"/>
      <c r="T131" s="856"/>
      <c r="U131" s="856"/>
      <c r="V131" s="856"/>
      <c r="W131" s="857" t="s">
        <v>466</v>
      </c>
      <c r="X131" s="858"/>
      <c r="Y131" s="858"/>
      <c r="Z131" s="859"/>
      <c r="AA131" s="761">
        <v>2821568</v>
      </c>
      <c r="AB131" s="762"/>
      <c r="AC131" s="762"/>
      <c r="AD131" s="762"/>
      <c r="AE131" s="763"/>
      <c r="AF131" s="764">
        <v>2888930</v>
      </c>
      <c r="AG131" s="762"/>
      <c r="AH131" s="762"/>
      <c r="AI131" s="762"/>
      <c r="AJ131" s="763"/>
      <c r="AK131" s="764">
        <v>2979062</v>
      </c>
      <c r="AL131" s="762"/>
      <c r="AM131" s="762"/>
      <c r="AN131" s="762"/>
      <c r="AO131" s="763"/>
      <c r="AP131" s="860"/>
      <c r="AQ131" s="861"/>
      <c r="AR131" s="861"/>
      <c r="AS131" s="861"/>
      <c r="AT131" s="862"/>
      <c r="AU131" s="476"/>
      <c r="AV131" s="476"/>
      <c r="AW131" s="476"/>
      <c r="AX131" s="863" t="s">
        <v>467</v>
      </c>
      <c r="AY131" s="477"/>
      <c r="AZ131" s="477"/>
      <c r="BA131" s="477"/>
      <c r="BB131" s="477"/>
      <c r="BC131" s="477"/>
      <c r="BD131" s="477"/>
      <c r="BE131" s="834"/>
      <c r="BF131" s="864">
        <v>88.6</v>
      </c>
      <c r="BG131" s="865"/>
      <c r="BH131" s="865"/>
      <c r="BI131" s="865"/>
      <c r="BJ131" s="865"/>
      <c r="BK131" s="865"/>
      <c r="BL131" s="866"/>
      <c r="BM131" s="864">
        <v>350</v>
      </c>
      <c r="BN131" s="865"/>
      <c r="BO131" s="865"/>
      <c r="BP131" s="865"/>
      <c r="BQ131" s="865"/>
      <c r="BR131" s="865"/>
      <c r="BS131" s="866"/>
      <c r="BT131" s="867"/>
      <c r="BU131" s="868"/>
      <c r="BV131" s="868"/>
      <c r="BW131" s="868"/>
      <c r="BX131" s="868"/>
      <c r="BY131" s="868"/>
      <c r="BZ131" s="869"/>
      <c r="CA131" s="850"/>
      <c r="CB131" s="850"/>
      <c r="CC131" s="850"/>
      <c r="CD131" s="850"/>
      <c r="CE131" s="850"/>
      <c r="CF131" s="850"/>
      <c r="CG131" s="850"/>
      <c r="CH131" s="850"/>
      <c r="CI131" s="850"/>
      <c r="CJ131" s="850"/>
      <c r="CK131" s="850"/>
      <c r="CL131" s="850"/>
      <c r="CM131" s="850"/>
      <c r="CN131" s="850"/>
      <c r="CO131" s="850"/>
      <c r="CP131" s="850"/>
      <c r="CQ131" s="850"/>
      <c r="CR131" s="850"/>
      <c r="CS131" s="850"/>
      <c r="CT131" s="850"/>
      <c r="CU131" s="850"/>
      <c r="CV131" s="850"/>
      <c r="CW131" s="850"/>
      <c r="CX131" s="850"/>
      <c r="CY131" s="850"/>
      <c r="CZ131" s="850"/>
      <c r="DA131" s="850"/>
      <c r="DB131" s="850"/>
      <c r="DC131" s="850"/>
      <c r="DD131" s="850"/>
      <c r="DE131" s="850"/>
      <c r="DF131" s="850"/>
      <c r="DG131" s="850"/>
      <c r="DH131" s="850"/>
      <c r="DI131" s="850"/>
      <c r="DJ131" s="850"/>
      <c r="DK131" s="850"/>
      <c r="DL131" s="850"/>
      <c r="DM131" s="850"/>
      <c r="DN131" s="850"/>
      <c r="DO131" s="850"/>
      <c r="DP131" s="476"/>
      <c r="DQ131" s="476"/>
      <c r="DR131" s="476"/>
      <c r="DS131" s="476"/>
      <c r="DT131" s="476"/>
      <c r="DU131" s="476"/>
      <c r="DV131" s="476"/>
      <c r="DW131" s="476"/>
      <c r="DX131" s="476"/>
      <c r="DY131" s="476"/>
      <c r="DZ131" s="476"/>
    </row>
    <row r="132" spans="1:131" s="468" customFormat="1" ht="26.25" customHeight="1">
      <c r="A132" s="870" t="s">
        <v>468</v>
      </c>
      <c r="B132" s="871"/>
      <c r="C132" s="871"/>
      <c r="D132" s="871"/>
      <c r="E132" s="871"/>
      <c r="F132" s="871"/>
      <c r="G132" s="871"/>
      <c r="H132" s="871"/>
      <c r="I132" s="871"/>
      <c r="J132" s="871"/>
      <c r="K132" s="871"/>
      <c r="L132" s="871"/>
      <c r="M132" s="871"/>
      <c r="N132" s="871"/>
      <c r="O132" s="871"/>
      <c r="P132" s="871"/>
      <c r="Q132" s="871"/>
      <c r="R132" s="871"/>
      <c r="S132" s="871"/>
      <c r="T132" s="871"/>
      <c r="U132" s="871"/>
      <c r="V132" s="872" t="s">
        <v>469</v>
      </c>
      <c r="W132" s="872"/>
      <c r="X132" s="872"/>
      <c r="Y132" s="872"/>
      <c r="Z132" s="873"/>
      <c r="AA132" s="874">
        <v>10.204999490000001</v>
      </c>
      <c r="AB132" s="875"/>
      <c r="AC132" s="875"/>
      <c r="AD132" s="875"/>
      <c r="AE132" s="876"/>
      <c r="AF132" s="877">
        <v>10.68845559</v>
      </c>
      <c r="AG132" s="875"/>
      <c r="AH132" s="875"/>
      <c r="AI132" s="875"/>
      <c r="AJ132" s="876"/>
      <c r="AK132" s="877">
        <v>11.64426924</v>
      </c>
      <c r="AL132" s="875"/>
      <c r="AM132" s="875"/>
      <c r="AN132" s="875"/>
      <c r="AO132" s="876"/>
      <c r="AP132" s="756"/>
      <c r="AQ132" s="757"/>
      <c r="AR132" s="757"/>
      <c r="AS132" s="757"/>
      <c r="AT132" s="878"/>
      <c r="AU132" s="879"/>
      <c r="AV132" s="476"/>
      <c r="AW132" s="476"/>
      <c r="AX132" s="476"/>
      <c r="AY132" s="476"/>
      <c r="AZ132" s="476"/>
      <c r="BA132" s="476"/>
      <c r="BB132" s="476"/>
      <c r="BC132" s="476"/>
      <c r="BD132" s="476"/>
      <c r="BE132" s="476"/>
      <c r="BF132" s="476"/>
      <c r="BG132" s="476"/>
      <c r="BH132" s="476"/>
      <c r="BI132" s="476"/>
      <c r="BJ132" s="476"/>
      <c r="BK132" s="476"/>
      <c r="BL132" s="476"/>
      <c r="BM132" s="476"/>
      <c r="BN132" s="476"/>
      <c r="BO132" s="476"/>
      <c r="BP132" s="476"/>
      <c r="BQ132" s="476"/>
      <c r="BR132" s="476"/>
      <c r="BS132" s="478"/>
      <c r="BT132" s="476"/>
      <c r="BU132" s="476"/>
      <c r="BV132" s="476"/>
      <c r="BW132" s="476"/>
      <c r="BX132" s="476"/>
      <c r="BY132" s="476"/>
      <c r="BZ132" s="476"/>
      <c r="CA132" s="850"/>
      <c r="CB132" s="850"/>
      <c r="CC132" s="850"/>
      <c r="CD132" s="850"/>
      <c r="CE132" s="850"/>
      <c r="CF132" s="850"/>
      <c r="CG132" s="850"/>
      <c r="CH132" s="850"/>
      <c r="CI132" s="850"/>
      <c r="CJ132" s="850"/>
      <c r="CK132" s="850"/>
      <c r="CL132" s="850"/>
      <c r="CM132" s="850"/>
      <c r="CN132" s="850"/>
      <c r="CO132" s="850"/>
      <c r="CP132" s="850"/>
      <c r="CQ132" s="850"/>
      <c r="CR132" s="850"/>
      <c r="CS132" s="850"/>
      <c r="CT132" s="850"/>
      <c r="CU132" s="850"/>
      <c r="CV132" s="850"/>
      <c r="CW132" s="850"/>
      <c r="CX132" s="850"/>
      <c r="CY132" s="850"/>
      <c r="CZ132" s="850"/>
      <c r="DA132" s="850"/>
      <c r="DB132" s="850"/>
      <c r="DC132" s="850"/>
      <c r="DD132" s="850"/>
      <c r="DE132" s="850"/>
      <c r="DF132" s="850"/>
      <c r="DG132" s="850"/>
      <c r="DH132" s="850"/>
      <c r="DI132" s="850"/>
      <c r="DJ132" s="850"/>
      <c r="DK132" s="850"/>
      <c r="DL132" s="850"/>
      <c r="DM132" s="850"/>
      <c r="DN132" s="850"/>
      <c r="DO132" s="850"/>
      <c r="DP132" s="476"/>
      <c r="DQ132" s="476"/>
      <c r="DR132" s="476"/>
      <c r="DS132" s="476"/>
      <c r="DT132" s="476"/>
      <c r="DU132" s="476"/>
      <c r="DV132" s="476"/>
      <c r="DW132" s="476"/>
      <c r="DX132" s="476"/>
      <c r="DY132" s="476"/>
      <c r="DZ132" s="476"/>
    </row>
    <row r="133" spans="1:131" s="468" customFormat="1" ht="26.25" customHeight="1" thickBot="1">
      <c r="A133" s="880"/>
      <c r="B133" s="881"/>
      <c r="C133" s="881"/>
      <c r="D133" s="881"/>
      <c r="E133" s="881"/>
      <c r="F133" s="881"/>
      <c r="G133" s="881"/>
      <c r="H133" s="881"/>
      <c r="I133" s="881"/>
      <c r="J133" s="881"/>
      <c r="K133" s="881"/>
      <c r="L133" s="881"/>
      <c r="M133" s="881"/>
      <c r="N133" s="881"/>
      <c r="O133" s="881"/>
      <c r="P133" s="881"/>
      <c r="Q133" s="881"/>
      <c r="R133" s="881"/>
      <c r="S133" s="881"/>
      <c r="T133" s="881"/>
      <c r="U133" s="881"/>
      <c r="V133" s="882" t="s">
        <v>470</v>
      </c>
      <c r="W133" s="882"/>
      <c r="X133" s="882"/>
      <c r="Y133" s="882"/>
      <c r="Z133" s="883"/>
      <c r="AA133" s="884">
        <v>9.1</v>
      </c>
      <c r="AB133" s="885"/>
      <c r="AC133" s="885"/>
      <c r="AD133" s="885"/>
      <c r="AE133" s="886"/>
      <c r="AF133" s="884">
        <v>9.9</v>
      </c>
      <c r="AG133" s="885"/>
      <c r="AH133" s="885"/>
      <c r="AI133" s="885"/>
      <c r="AJ133" s="886"/>
      <c r="AK133" s="884">
        <v>10.8</v>
      </c>
      <c r="AL133" s="885"/>
      <c r="AM133" s="885"/>
      <c r="AN133" s="885"/>
      <c r="AO133" s="886"/>
      <c r="AP133" s="798"/>
      <c r="AQ133" s="799"/>
      <c r="AR133" s="799"/>
      <c r="AS133" s="799"/>
      <c r="AT133" s="887"/>
      <c r="AU133" s="476"/>
      <c r="AV133" s="476"/>
      <c r="AW133" s="476"/>
      <c r="AX133" s="476"/>
      <c r="AY133" s="476"/>
      <c r="AZ133" s="476"/>
      <c r="BA133" s="476"/>
      <c r="BB133" s="476"/>
      <c r="BC133" s="476"/>
      <c r="BD133" s="476"/>
      <c r="BE133" s="476"/>
      <c r="BF133" s="476"/>
      <c r="BG133" s="476"/>
      <c r="BH133" s="476"/>
      <c r="BI133" s="476"/>
      <c r="BJ133" s="476"/>
      <c r="BK133" s="476"/>
      <c r="BL133" s="476"/>
      <c r="BM133" s="476"/>
      <c r="BN133" s="850"/>
      <c r="BO133" s="850"/>
      <c r="BP133" s="850"/>
      <c r="BQ133" s="850"/>
      <c r="BR133" s="850"/>
      <c r="BS133" s="850"/>
      <c r="BT133" s="850"/>
      <c r="BU133" s="850"/>
      <c r="BV133" s="850"/>
      <c r="BW133" s="850"/>
      <c r="BX133" s="850"/>
      <c r="BY133" s="850"/>
      <c r="BZ133" s="850"/>
      <c r="CA133" s="850"/>
      <c r="CB133" s="850"/>
      <c r="CC133" s="850"/>
      <c r="CD133" s="850"/>
      <c r="CE133" s="850"/>
      <c r="CF133" s="850"/>
      <c r="CG133" s="850"/>
      <c r="CH133" s="850"/>
      <c r="CI133" s="850"/>
      <c r="CJ133" s="850"/>
      <c r="CK133" s="850"/>
      <c r="CL133" s="850"/>
      <c r="CM133" s="850"/>
      <c r="CN133" s="850"/>
      <c r="CO133" s="850"/>
      <c r="CP133" s="850"/>
      <c r="CQ133" s="850"/>
      <c r="CR133" s="850"/>
      <c r="CS133" s="850"/>
      <c r="CT133" s="850"/>
      <c r="CU133" s="850"/>
      <c r="CV133" s="850"/>
      <c r="CW133" s="850"/>
      <c r="CX133" s="850"/>
      <c r="CY133" s="850"/>
      <c r="CZ133" s="850"/>
      <c r="DA133" s="850"/>
      <c r="DB133" s="850"/>
      <c r="DC133" s="850"/>
      <c r="DD133" s="850"/>
      <c r="DE133" s="850"/>
      <c r="DF133" s="850"/>
      <c r="DG133" s="850"/>
      <c r="DH133" s="850"/>
      <c r="DI133" s="850"/>
      <c r="DJ133" s="850"/>
      <c r="DK133" s="850"/>
      <c r="DL133" s="850"/>
      <c r="DM133" s="850"/>
      <c r="DN133" s="850"/>
      <c r="DO133" s="850"/>
      <c r="DP133" s="476"/>
      <c r="DQ133" s="476"/>
      <c r="DR133" s="476"/>
      <c r="DS133" s="476"/>
      <c r="DT133" s="476"/>
      <c r="DU133" s="476"/>
      <c r="DV133" s="476"/>
      <c r="DW133" s="476"/>
      <c r="DX133" s="476"/>
      <c r="DY133" s="476"/>
      <c r="DZ133" s="476"/>
    </row>
    <row r="134" spans="1:131" ht="11.25" customHeight="1">
      <c r="A134" s="888"/>
      <c r="B134" s="888"/>
      <c r="C134" s="888"/>
      <c r="D134" s="888"/>
      <c r="E134" s="888"/>
      <c r="F134" s="888"/>
      <c r="G134" s="888"/>
      <c r="H134" s="888"/>
      <c r="I134" s="888"/>
      <c r="J134" s="888"/>
      <c r="K134" s="888"/>
      <c r="L134" s="888"/>
      <c r="M134" s="888"/>
      <c r="N134" s="888"/>
      <c r="O134" s="888"/>
      <c r="P134" s="888"/>
      <c r="Q134" s="888"/>
      <c r="R134" s="888"/>
      <c r="S134" s="888"/>
      <c r="T134" s="888"/>
      <c r="U134" s="888"/>
      <c r="V134" s="888"/>
      <c r="W134" s="888"/>
      <c r="X134" s="888"/>
      <c r="Y134" s="888"/>
      <c r="Z134" s="888"/>
      <c r="AA134" s="888"/>
      <c r="AB134" s="888"/>
      <c r="AC134" s="888"/>
      <c r="AD134" s="888"/>
      <c r="AE134" s="888"/>
      <c r="AF134" s="888"/>
      <c r="AG134" s="888"/>
      <c r="AH134" s="888"/>
      <c r="AI134" s="888"/>
      <c r="AJ134" s="888"/>
      <c r="AK134" s="888"/>
      <c r="AL134" s="888"/>
      <c r="AM134" s="888"/>
      <c r="AN134" s="888"/>
      <c r="AO134" s="888"/>
      <c r="AP134" s="888"/>
      <c r="AQ134" s="888"/>
      <c r="AR134" s="888"/>
      <c r="AS134" s="888"/>
      <c r="AT134" s="888"/>
      <c r="AU134" s="476"/>
      <c r="AV134" s="476"/>
      <c r="AW134" s="476"/>
      <c r="AX134" s="476"/>
      <c r="AY134" s="476"/>
      <c r="AZ134" s="476"/>
      <c r="BA134" s="476"/>
      <c r="BB134" s="476"/>
      <c r="BC134" s="476"/>
      <c r="BD134" s="476"/>
      <c r="BE134" s="476"/>
      <c r="BF134" s="476"/>
      <c r="BG134" s="476"/>
      <c r="BH134" s="476"/>
      <c r="BI134" s="476"/>
      <c r="BJ134" s="476"/>
      <c r="BK134" s="476"/>
      <c r="BL134" s="476"/>
      <c r="BM134" s="476"/>
      <c r="BN134" s="850"/>
      <c r="BO134" s="850"/>
      <c r="BP134" s="850"/>
      <c r="BQ134" s="850"/>
      <c r="BR134" s="850"/>
      <c r="BS134" s="850"/>
      <c r="BT134" s="850"/>
      <c r="BU134" s="850"/>
      <c r="BV134" s="850"/>
      <c r="BW134" s="850"/>
      <c r="BX134" s="850"/>
      <c r="BY134" s="850"/>
      <c r="BZ134" s="850"/>
      <c r="CA134" s="850"/>
      <c r="CB134" s="850"/>
      <c r="CC134" s="850"/>
      <c r="CD134" s="850"/>
      <c r="CE134" s="850"/>
      <c r="CF134" s="850"/>
      <c r="CG134" s="850"/>
      <c r="CH134" s="850"/>
      <c r="CI134" s="850"/>
      <c r="CJ134" s="850"/>
      <c r="CK134" s="850"/>
      <c r="CL134" s="850"/>
      <c r="CM134" s="850"/>
      <c r="CN134" s="850"/>
      <c r="CO134" s="850"/>
      <c r="CP134" s="850"/>
      <c r="CQ134" s="850"/>
      <c r="CR134" s="850"/>
      <c r="CS134" s="850"/>
      <c r="CT134" s="850"/>
      <c r="CU134" s="850"/>
      <c r="CV134" s="850"/>
      <c r="CW134" s="850"/>
      <c r="CX134" s="850"/>
      <c r="CY134" s="850"/>
      <c r="CZ134" s="850"/>
      <c r="DA134" s="850"/>
      <c r="DB134" s="850"/>
      <c r="DC134" s="850"/>
      <c r="DD134" s="850"/>
      <c r="DE134" s="850"/>
      <c r="DF134" s="850"/>
      <c r="DG134" s="850"/>
      <c r="DH134" s="850"/>
      <c r="DI134" s="850"/>
      <c r="DJ134" s="850"/>
      <c r="DK134" s="850"/>
      <c r="DL134" s="850"/>
      <c r="DM134" s="850"/>
      <c r="DN134" s="850"/>
      <c r="DO134" s="850"/>
      <c r="DP134" s="476"/>
      <c r="DQ134" s="476"/>
      <c r="DR134" s="476"/>
      <c r="DS134" s="476"/>
      <c r="DT134" s="476"/>
      <c r="DU134" s="476"/>
      <c r="DV134" s="476"/>
      <c r="DW134" s="476"/>
      <c r="DX134" s="476"/>
      <c r="DY134" s="476"/>
      <c r="DZ134" s="476"/>
      <c r="EA134" s="468"/>
    </row>
    <row r="135" spans="1:131" ht="14.25" hidden="1">
      <c r="AU135" s="888"/>
      <c r="AV135" s="888"/>
      <c r="AW135" s="888"/>
      <c r="AX135" s="888"/>
      <c r="AY135" s="888"/>
      <c r="AZ135" s="888"/>
      <c r="BA135" s="888"/>
      <c r="BB135" s="888"/>
      <c r="BC135" s="888"/>
      <c r="BD135" s="888"/>
      <c r="BE135" s="888"/>
      <c r="BF135" s="888"/>
      <c r="BG135" s="888"/>
      <c r="BH135" s="888"/>
      <c r="BI135" s="888"/>
      <c r="BJ135" s="888"/>
      <c r="BK135" s="888"/>
      <c r="BL135" s="888"/>
      <c r="BM135" s="888"/>
      <c r="BN135" s="888"/>
      <c r="BO135" s="888"/>
      <c r="BP135" s="888"/>
      <c r="BQ135" s="888"/>
      <c r="BR135" s="888"/>
      <c r="BS135" s="888"/>
      <c r="BT135" s="888"/>
      <c r="BU135" s="888"/>
      <c r="BV135" s="888"/>
      <c r="BW135" s="888"/>
      <c r="BX135" s="888"/>
      <c r="BY135" s="888"/>
      <c r="BZ135" s="888"/>
      <c r="CA135" s="888"/>
      <c r="CB135" s="888"/>
      <c r="CC135" s="888"/>
      <c r="CD135" s="888"/>
      <c r="CE135" s="888"/>
      <c r="CF135" s="888"/>
      <c r="CG135" s="888"/>
      <c r="CH135" s="888"/>
      <c r="CI135" s="888"/>
      <c r="CJ135" s="888"/>
      <c r="CK135" s="888"/>
      <c r="CL135" s="888"/>
      <c r="CM135" s="888"/>
      <c r="CN135" s="888"/>
      <c r="CO135" s="888"/>
      <c r="CP135" s="888"/>
      <c r="CQ135" s="888"/>
      <c r="CR135" s="888"/>
      <c r="CS135" s="888"/>
      <c r="CT135" s="888"/>
      <c r="CU135" s="888"/>
      <c r="CV135" s="888"/>
      <c r="CW135" s="888"/>
      <c r="CX135" s="888"/>
      <c r="CY135" s="888"/>
      <c r="CZ135" s="888"/>
      <c r="DA135" s="888"/>
      <c r="DB135" s="888"/>
      <c r="DC135" s="888"/>
      <c r="DD135" s="888"/>
      <c r="DE135" s="888"/>
      <c r="DF135" s="888"/>
      <c r="DG135" s="888"/>
      <c r="DH135" s="888"/>
      <c r="DI135" s="888"/>
      <c r="DJ135" s="888"/>
      <c r="DK135" s="888"/>
      <c r="DL135" s="888"/>
      <c r="DM135" s="888"/>
      <c r="DN135" s="888"/>
      <c r="DO135" s="888"/>
      <c r="DP135" s="888"/>
      <c r="DQ135" s="888"/>
      <c r="DR135" s="888"/>
      <c r="DS135" s="888"/>
      <c r="DT135" s="888"/>
      <c r="DU135" s="888"/>
      <c r="DV135" s="888"/>
      <c r="DW135" s="888"/>
      <c r="DX135" s="888"/>
      <c r="DY135" s="888"/>
      <c r="DZ135" s="888"/>
    </row>
  </sheetData>
  <sheetProtection algorithmName="SHA-512" hashValue="24+q+eeVnuZQqY9WsmXOqtkqHeOzZy/o9WuzjoKMztJxbR8N1HertVAALx47Ur2WOog/qUEKtyqoKSUJeyhNag==" saltValue="h8xqh0u7ciiP394wylHHJ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A119:B127"/>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DF43C-08B1-46A6-9E10-4A9E9E41A75D}">
  <sheetPr>
    <pageSetUpPr fitToPage="1"/>
  </sheetPr>
  <dimension ref="A1:DQ105"/>
  <sheetViews>
    <sheetView showGridLines="0" view="pageBreakPreview" zoomScaleNormal="85" zoomScaleSheetLayoutView="100" workbookViewId="0"/>
  </sheetViews>
  <sheetFormatPr defaultColWidth="0" defaultRowHeight="13.5" customHeight="1" zeroHeight="1"/>
  <cols>
    <col min="1" max="120" width="2.75" style="38" customWidth="1"/>
    <col min="121" max="121" width="0" style="5" hidden="1" customWidth="1"/>
    <col min="122" max="16384" width="9" style="5" hidden="1"/>
  </cols>
  <sheetData>
    <row r="1" spans="1:120">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row r="3" spans="1:120"/>
    <row r="4" spans="1:120"/>
    <row r="5" spans="1:120"/>
    <row r="6" spans="1:120"/>
    <row r="7" spans="1:120"/>
    <row r="8" spans="1:120"/>
    <row r="9" spans="1:120"/>
    <row r="10" spans="1:120"/>
    <row r="11" spans="1:120"/>
    <row r="12" spans="1:120"/>
    <row r="13" spans="1:120"/>
    <row r="14" spans="1:120"/>
    <row r="15" spans="1:120"/>
    <row r="16" spans="1:120">
      <c r="DP16" s="5"/>
    </row>
    <row r="17" spans="119:120">
      <c r="DP17" s="5"/>
    </row>
    <row r="18" spans="119:120"/>
    <row r="19" spans="119:120"/>
    <row r="20" spans="119:120">
      <c r="DO20" s="5"/>
      <c r="DP20" s="5"/>
    </row>
    <row r="21" spans="119:120">
      <c r="DP21" s="5"/>
    </row>
    <row r="22" spans="119:120"/>
    <row r="23" spans="119:120">
      <c r="DO23" s="5"/>
      <c r="DP23" s="5"/>
    </row>
    <row r="24" spans="119:120">
      <c r="DP24" s="5"/>
    </row>
    <row r="25" spans="119:120">
      <c r="DP25" s="5"/>
    </row>
    <row r="26" spans="119:120">
      <c r="DO26" s="5"/>
      <c r="DP26" s="5"/>
    </row>
    <row r="27" spans="119:120"/>
    <row r="28" spans="119:120">
      <c r="DO28" s="5"/>
      <c r="DP28" s="5"/>
    </row>
    <row r="29" spans="119:120">
      <c r="DP29" s="5"/>
    </row>
    <row r="30" spans="119:120"/>
    <row r="31" spans="119:120">
      <c r="DO31" s="5"/>
      <c r="DP31" s="5"/>
    </row>
    <row r="32" spans="119:120"/>
    <row r="33" spans="98:120">
      <c r="DO33" s="5"/>
      <c r="DP33" s="5"/>
    </row>
    <row r="34" spans="98:120">
      <c r="DM34" s="5"/>
    </row>
    <row r="35" spans="98:120">
      <c r="CT35" s="5"/>
      <c r="CU35" s="5"/>
      <c r="CV35" s="5"/>
      <c r="CY35" s="5"/>
      <c r="CZ35" s="5"/>
      <c r="DA35" s="5"/>
      <c r="DD35" s="5"/>
      <c r="DE35" s="5"/>
      <c r="DF35" s="5"/>
      <c r="DI35" s="5"/>
      <c r="DJ35" s="5"/>
      <c r="DK35" s="5"/>
      <c r="DM35" s="5"/>
      <c r="DN35" s="5"/>
      <c r="DO35" s="5"/>
      <c r="DP35" s="5"/>
    </row>
    <row r="36" spans="98:120"/>
    <row r="37" spans="98:120">
      <c r="CW37" s="5"/>
      <c r="DB37" s="5"/>
      <c r="DG37" s="5"/>
      <c r="DL37" s="5"/>
      <c r="DP37" s="5"/>
    </row>
    <row r="38" spans="98:120">
      <c r="CT38" s="5"/>
      <c r="CU38" s="5"/>
      <c r="CV38" s="5"/>
      <c r="CW38" s="5"/>
      <c r="CY38" s="5"/>
      <c r="CZ38" s="5"/>
      <c r="DA38" s="5"/>
      <c r="DB38" s="5"/>
      <c r="DD38" s="5"/>
      <c r="DE38" s="5"/>
      <c r="DF38" s="5"/>
      <c r="DG38" s="5"/>
      <c r="DI38" s="5"/>
      <c r="DJ38" s="5"/>
      <c r="DK38" s="5"/>
      <c r="DL38" s="5"/>
      <c r="DN38" s="5"/>
      <c r="DO38" s="5"/>
      <c r="DP38" s="5"/>
    </row>
    <row r="39" spans="98:120"/>
    <row r="40" spans="98:120"/>
    <row r="41" spans="98:120"/>
    <row r="42" spans="98:120"/>
    <row r="43" spans="98:120"/>
    <row r="44" spans="98:120"/>
    <row r="45" spans="98:120"/>
    <row r="46" spans="98:120"/>
    <row r="47" spans="98:120"/>
    <row r="48" spans="98:120"/>
    <row r="49" spans="22:120">
      <c r="DN49" s="5"/>
      <c r="DO49" s="5"/>
      <c r="DP49" s="5"/>
    </row>
    <row r="50" spans="22:120"/>
    <row r="51" spans="22:120"/>
    <row r="52" spans="22:120"/>
    <row r="53" spans="22:120"/>
    <row r="54" spans="22:120"/>
    <row r="55" spans="22:120"/>
    <row r="56" spans="22:120"/>
    <row r="57" spans="22:120"/>
    <row r="58" spans="22:120"/>
    <row r="59" spans="22:120"/>
    <row r="60" spans="22:120"/>
    <row r="61" spans="22:120"/>
    <row r="62" spans="22:120"/>
    <row r="63" spans="22:120">
      <c r="W63" s="5"/>
      <c r="CS63" s="5"/>
      <c r="CX63" s="5"/>
      <c r="DC63" s="5"/>
      <c r="DH63" s="5"/>
    </row>
    <row r="64" spans="22:120">
      <c r="V64" s="5"/>
    </row>
    <row r="65" spans="15:120">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c r="Q66" s="5"/>
      <c r="S66" s="5"/>
      <c r="U66" s="5"/>
      <c r="DM66" s="5"/>
    </row>
    <row r="67" spans="15:120">
      <c r="O67" s="5"/>
      <c r="P67" s="5"/>
      <c r="R67" s="5"/>
      <c r="T67" s="5"/>
      <c r="Y67" s="5"/>
      <c r="CT67" s="5"/>
      <c r="CV67" s="5"/>
      <c r="CW67" s="5"/>
      <c r="CY67" s="5"/>
      <c r="DA67" s="5"/>
      <c r="DB67" s="5"/>
      <c r="DD67" s="5"/>
      <c r="DF67" s="5"/>
      <c r="DG67" s="5"/>
      <c r="DI67" s="5"/>
      <c r="DK67" s="5"/>
      <c r="DL67" s="5"/>
      <c r="DN67" s="5"/>
      <c r="DO67" s="5"/>
      <c r="DP67" s="5"/>
    </row>
    <row r="68" spans="15:120"/>
    <row r="69" spans="15:120"/>
    <row r="70" spans="15:120"/>
    <row r="71" spans="15:120"/>
    <row r="72" spans="15:120">
      <c r="DP72" s="5"/>
    </row>
    <row r="73" spans="15:120">
      <c r="DP73" s="5"/>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5"/>
      <c r="CX96" s="5"/>
      <c r="DC96" s="5"/>
      <c r="DH96" s="5"/>
    </row>
    <row r="97" spans="24:120">
      <c r="CS97" s="5"/>
      <c r="CX97" s="5"/>
      <c r="DC97" s="5"/>
      <c r="DH97" s="5"/>
      <c r="DP97" s="38" t="s">
        <v>14</v>
      </c>
    </row>
    <row r="98" spans="24:120" hidden="1">
      <c r="CS98" s="5"/>
      <c r="CX98" s="5"/>
      <c r="DC98" s="5"/>
      <c r="DH98" s="5"/>
    </row>
    <row r="99" spans="24:120" hidden="1">
      <c r="CS99" s="5"/>
      <c r="CX99" s="5"/>
      <c r="DC99" s="5"/>
      <c r="DH99" s="5"/>
    </row>
    <row r="101" spans="24:120" ht="12" hidden="1" customHeight="1">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c r="CU102" s="5"/>
      <c r="CZ102" s="5"/>
      <c r="DE102" s="5"/>
      <c r="DJ102" s="5"/>
      <c r="DM102" s="5"/>
    </row>
    <row r="103" spans="24:120" hidden="1">
      <c r="CT103" s="5"/>
      <c r="CV103" s="5"/>
      <c r="CW103" s="5"/>
      <c r="CY103" s="5"/>
      <c r="DA103" s="5"/>
      <c r="DB103" s="5"/>
      <c r="DD103" s="5"/>
      <c r="DF103" s="5"/>
      <c r="DG103" s="5"/>
      <c r="DI103" s="5"/>
      <c r="DK103" s="5"/>
      <c r="DL103" s="5"/>
      <c r="DM103" s="5"/>
      <c r="DN103" s="5"/>
      <c r="DO103" s="5"/>
      <c r="DP103" s="5"/>
    </row>
    <row r="104" spans="24:120" hidden="1">
      <c r="CV104" s="5"/>
      <c r="CW104" s="5"/>
      <c r="DA104" s="5"/>
      <c r="DB104" s="5"/>
      <c r="DF104" s="5"/>
      <c r="DG104" s="5"/>
      <c r="DK104" s="5"/>
      <c r="DL104" s="5"/>
      <c r="DN104" s="5"/>
      <c r="DO104" s="5"/>
      <c r="DP104" s="5"/>
    </row>
    <row r="105" spans="24:120" ht="12.75" hidden="1" customHeight="1"/>
  </sheetData>
  <sheetProtection algorithmName="SHA-512" hashValue="Aq0Ehwci48CFszghhmrmTcfTaX7h7dn5o3/a0CgWDFf/4P0fNycPG9ylFM2vaiZ7zFOf4zI9S8lhR53noDq5ig==" saltValue="Pev2zUCfl8DRKxBJJkE8y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5EDF0-DE11-4B5B-9E86-08ED7A48BEB0}">
  <sheetPr>
    <pageSetUpPr fitToPage="1"/>
  </sheetPr>
  <dimension ref="A1:DL89"/>
  <sheetViews>
    <sheetView showGridLines="0" zoomScaleNormal="100" zoomScaleSheetLayoutView="55" workbookViewId="0"/>
  </sheetViews>
  <sheetFormatPr defaultColWidth="0" defaultRowHeight="13.5" customHeight="1" zeroHeight="1"/>
  <cols>
    <col min="1" max="116" width="2.625" style="38" customWidth="1"/>
    <col min="117" max="16384" width="9" style="5" hidden="1"/>
  </cols>
  <sheetData>
    <row r="1" spans="2:116">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row r="3" spans="2:116"/>
    <row r="4" spans="2:116">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row r="7" spans="2:116"/>
    <row r="8" spans="2:116"/>
    <row r="9" spans="2:116"/>
    <row r="10" spans="2:116"/>
    <row r="11" spans="2:116"/>
    <row r="12" spans="2:116"/>
    <row r="13" spans="2:116"/>
    <row r="14" spans="2:116"/>
    <row r="15" spans="2:116"/>
    <row r="16" spans="2:116"/>
    <row r="17" spans="9:116"/>
    <row r="18" spans="9:116">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row r="20" spans="9:116"/>
    <row r="21" spans="9:116">
      <c r="DL21" s="5"/>
    </row>
    <row r="22" spans="9:116">
      <c r="DI22" s="5"/>
      <c r="DJ22" s="5"/>
      <c r="DK22" s="5"/>
      <c r="DL22" s="5"/>
    </row>
    <row r="23" spans="9:116">
      <c r="CY23" s="5"/>
      <c r="CZ23" s="5"/>
      <c r="DA23" s="5"/>
      <c r="DB23" s="5"/>
      <c r="DC23" s="5"/>
      <c r="DD23" s="5"/>
      <c r="DE23" s="5"/>
      <c r="DF23" s="5"/>
      <c r="DG23" s="5"/>
      <c r="DH23" s="5"/>
      <c r="DI23" s="5"/>
      <c r="DJ23" s="5"/>
      <c r="DK23" s="5"/>
      <c r="DL23" s="5"/>
    </row>
    <row r="24" spans="9:116"/>
    <row r="25" spans="9:116"/>
    <row r="26" spans="9:116"/>
    <row r="27" spans="9:116"/>
    <row r="28" spans="9:116"/>
    <row r="29" spans="9:116"/>
    <row r="30" spans="9:116"/>
    <row r="31" spans="9:116"/>
    <row r="32" spans="9:116"/>
    <row r="33" spans="15:116"/>
    <row r="34" spans="15:116"/>
    <row r="35" spans="15:116">
      <c r="CZ35" s="5"/>
      <c r="DA35" s="5"/>
      <c r="DB35" s="5"/>
      <c r="DC35" s="5"/>
      <c r="DD35" s="5"/>
      <c r="DE35" s="5"/>
      <c r="DF35" s="5"/>
      <c r="DG35" s="5"/>
      <c r="DH35" s="5"/>
      <c r="DI35" s="5"/>
      <c r="DJ35" s="5"/>
      <c r="DK35" s="5"/>
      <c r="DL35" s="5"/>
    </row>
    <row r="36" spans="15:116"/>
    <row r="37" spans="15:116">
      <c r="DL37" s="5"/>
    </row>
    <row r="38" spans="15:116">
      <c r="DI38" s="5"/>
      <c r="DJ38" s="5"/>
      <c r="DK38" s="5"/>
      <c r="DL38" s="5"/>
    </row>
    <row r="39" spans="15:116"/>
    <row r="40" spans="15:116"/>
    <row r="41" spans="15:116"/>
    <row r="42" spans="15:116"/>
    <row r="43" spans="15:116">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c r="DL44" s="5"/>
    </row>
    <row r="45" spans="15:116"/>
    <row r="46" spans="15:116">
      <c r="DA46" s="5"/>
      <c r="DB46" s="5"/>
      <c r="DC46" s="5"/>
      <c r="DD46" s="5"/>
      <c r="DE46" s="5"/>
      <c r="DF46" s="5"/>
      <c r="DG46" s="5"/>
      <c r="DH46" s="5"/>
      <c r="DI46" s="5"/>
      <c r="DJ46" s="5"/>
      <c r="DK46" s="5"/>
      <c r="DL46" s="5"/>
    </row>
    <row r="47" spans="15:116"/>
    <row r="48" spans="15:116"/>
    <row r="49" spans="104:116"/>
    <row r="50" spans="104:116">
      <c r="CZ50" s="5"/>
      <c r="DA50" s="5"/>
      <c r="DB50" s="5"/>
      <c r="DC50" s="5"/>
      <c r="DD50" s="5"/>
      <c r="DE50" s="5"/>
      <c r="DF50" s="5"/>
      <c r="DG50" s="5"/>
      <c r="DH50" s="5"/>
      <c r="DI50" s="5"/>
      <c r="DJ50" s="5"/>
      <c r="DK50" s="5"/>
      <c r="DL50" s="5"/>
    </row>
    <row r="51" spans="104:116"/>
    <row r="52" spans="104:116"/>
    <row r="53" spans="104:116">
      <c r="DL53" s="5"/>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5"/>
      <c r="DD67" s="5"/>
      <c r="DE67" s="5"/>
      <c r="DF67" s="5"/>
      <c r="DG67" s="5"/>
      <c r="DH67" s="5"/>
      <c r="DI67" s="5"/>
      <c r="DJ67" s="5"/>
      <c r="DK67" s="5"/>
      <c r="DL67" s="5"/>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sheetData>
  <sheetProtection algorithmName="SHA-512" hashValue="3Ngzbq3ZMC5gLClIdczPZ9YtpQ+Fi0Q8Deft0IpL1q5n7PLGEBB2+Hh5Y9byRf12eS4wTcq018rQpveqeKAtsQ==" saltValue="GvBsNiosf67xSxhEpvACPQ=="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07327F-58DD-4F12-A9A0-D6CA85B12EEA}">
  <sheetPr>
    <pageSetUpPr fitToPage="1"/>
  </sheetPr>
  <dimension ref="A1:AZ73"/>
  <sheetViews>
    <sheetView showGridLines="0" view="pageBreakPreview" zoomScaleSheetLayoutView="100" workbookViewId="0"/>
  </sheetViews>
  <sheetFormatPr defaultColWidth="0" defaultRowHeight="13.5" customHeight="1" zeroHeight="1"/>
  <cols>
    <col min="1" max="36" width="2.5" style="3" customWidth="1"/>
    <col min="37" max="44" width="17" style="3" customWidth="1"/>
    <col min="45" max="45" width="6.125" style="11" customWidth="1"/>
    <col min="46" max="46" width="3" style="10" customWidth="1"/>
    <col min="47" max="47" width="19.125" style="3" hidden="1" customWidth="1"/>
    <col min="48" max="52" width="12.625" style="3" hidden="1" customWidth="1"/>
    <col min="53" max="16384" width="8.625" style="3" hidden="1"/>
  </cols>
  <sheetData>
    <row r="1" spans="1:46">
      <c r="AS1" s="3"/>
      <c r="AT1" s="3"/>
    </row>
    <row r="2" spans="1:46">
      <c r="AS2" s="3"/>
      <c r="AT2" s="3"/>
    </row>
    <row r="3" spans="1:46">
      <c r="AS3" s="3"/>
      <c r="AT3" s="3"/>
    </row>
    <row r="4" spans="1:46">
      <c r="AS4" s="3"/>
      <c r="AT4" s="3"/>
    </row>
    <row r="5" spans="1:46" ht="17.25">
      <c r="A5" s="16" t="s">
        <v>471</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c r="A6" s="10"/>
      <c r="AK6" s="889" t="s">
        <v>472</v>
      </c>
      <c r="AL6" s="889"/>
      <c r="AM6" s="889"/>
      <c r="AN6" s="889"/>
    </row>
    <row r="7" spans="1:46" ht="13.5" customHeight="1">
      <c r="A7" s="10"/>
      <c r="AK7" s="890"/>
      <c r="AL7" s="891"/>
      <c r="AM7" s="891"/>
      <c r="AN7" s="892"/>
      <c r="AO7" s="893" t="s">
        <v>473</v>
      </c>
      <c r="AP7" s="894"/>
      <c r="AQ7" s="895" t="s">
        <v>474</v>
      </c>
      <c r="AR7" s="896"/>
    </row>
    <row r="8" spans="1:46">
      <c r="A8" s="10"/>
      <c r="AK8" s="897"/>
      <c r="AL8" s="898"/>
      <c r="AM8" s="898"/>
      <c r="AN8" s="899"/>
      <c r="AO8" s="900"/>
      <c r="AP8" s="901" t="s">
        <v>475</v>
      </c>
      <c r="AQ8" s="902" t="s">
        <v>476</v>
      </c>
      <c r="AR8" s="903" t="s">
        <v>477</v>
      </c>
    </row>
    <row r="9" spans="1:46">
      <c r="A9" s="10"/>
      <c r="AK9" s="904" t="s">
        <v>478</v>
      </c>
      <c r="AL9" s="905"/>
      <c r="AM9" s="905"/>
      <c r="AN9" s="906"/>
      <c r="AO9" s="907">
        <v>1222220</v>
      </c>
      <c r="AP9" s="907">
        <v>140679</v>
      </c>
      <c r="AQ9" s="908">
        <v>154424</v>
      </c>
      <c r="AR9" s="909">
        <v>-8.9</v>
      </c>
    </row>
    <row r="10" spans="1:46" ht="13.5" customHeight="1">
      <c r="A10" s="10"/>
      <c r="AK10" s="904" t="s">
        <v>479</v>
      </c>
      <c r="AL10" s="905"/>
      <c r="AM10" s="905"/>
      <c r="AN10" s="906"/>
      <c r="AO10" s="910">
        <v>14688</v>
      </c>
      <c r="AP10" s="910">
        <v>1691</v>
      </c>
      <c r="AQ10" s="911">
        <v>18194</v>
      </c>
      <c r="AR10" s="912">
        <v>-90.7</v>
      </c>
    </row>
    <row r="11" spans="1:46" ht="13.5" customHeight="1">
      <c r="A11" s="10"/>
      <c r="AK11" s="904" t="s">
        <v>480</v>
      </c>
      <c r="AL11" s="905"/>
      <c r="AM11" s="905"/>
      <c r="AN11" s="906"/>
      <c r="AO11" s="910">
        <v>9432</v>
      </c>
      <c r="AP11" s="910">
        <v>1086</v>
      </c>
      <c r="AQ11" s="911">
        <v>1285</v>
      </c>
      <c r="AR11" s="912">
        <v>-15.5</v>
      </c>
    </row>
    <row r="12" spans="1:46" ht="13.5" customHeight="1">
      <c r="A12" s="10"/>
      <c r="AK12" s="904" t="s">
        <v>481</v>
      </c>
      <c r="AL12" s="905"/>
      <c r="AM12" s="905"/>
      <c r="AN12" s="906"/>
      <c r="AO12" s="910" t="s">
        <v>340</v>
      </c>
      <c r="AP12" s="910" t="s">
        <v>340</v>
      </c>
      <c r="AQ12" s="911" t="s">
        <v>340</v>
      </c>
      <c r="AR12" s="912" t="s">
        <v>340</v>
      </c>
    </row>
    <row r="13" spans="1:46" ht="13.5" customHeight="1">
      <c r="A13" s="10"/>
      <c r="AK13" s="904" t="s">
        <v>482</v>
      </c>
      <c r="AL13" s="905"/>
      <c r="AM13" s="905"/>
      <c r="AN13" s="906"/>
      <c r="AO13" s="910">
        <v>64341</v>
      </c>
      <c r="AP13" s="910">
        <v>7406</v>
      </c>
      <c r="AQ13" s="911">
        <v>5735</v>
      </c>
      <c r="AR13" s="912">
        <v>29.1</v>
      </c>
    </row>
    <row r="14" spans="1:46" ht="13.5" customHeight="1">
      <c r="A14" s="10"/>
      <c r="AK14" s="904" t="s">
        <v>483</v>
      </c>
      <c r="AL14" s="905"/>
      <c r="AM14" s="905"/>
      <c r="AN14" s="906"/>
      <c r="AO14" s="910">
        <v>15679</v>
      </c>
      <c r="AP14" s="910">
        <v>1805</v>
      </c>
      <c r="AQ14" s="911">
        <v>2950</v>
      </c>
      <c r="AR14" s="912">
        <v>-38.799999999999997</v>
      </c>
    </row>
    <row r="15" spans="1:46" ht="13.5" customHeight="1">
      <c r="A15" s="10"/>
      <c r="AK15" s="913" t="s">
        <v>484</v>
      </c>
      <c r="AL15" s="914"/>
      <c r="AM15" s="914"/>
      <c r="AN15" s="915"/>
      <c r="AO15" s="910">
        <v>-67096</v>
      </c>
      <c r="AP15" s="910">
        <v>-7723</v>
      </c>
      <c r="AQ15" s="911">
        <v>-9110</v>
      </c>
      <c r="AR15" s="912">
        <v>-15.2</v>
      </c>
    </row>
    <row r="16" spans="1:46">
      <c r="A16" s="10"/>
      <c r="AK16" s="913" t="s">
        <v>120</v>
      </c>
      <c r="AL16" s="914"/>
      <c r="AM16" s="914"/>
      <c r="AN16" s="915"/>
      <c r="AO16" s="910">
        <v>1259264</v>
      </c>
      <c r="AP16" s="910">
        <v>144943</v>
      </c>
      <c r="AQ16" s="911">
        <v>173477</v>
      </c>
      <c r="AR16" s="912">
        <v>-16.399999999999999</v>
      </c>
    </row>
    <row r="17" spans="1:46">
      <c r="A17" s="10"/>
    </row>
    <row r="18" spans="1:46">
      <c r="A18" s="10"/>
      <c r="AQ18" s="916"/>
      <c r="AR18" s="916"/>
    </row>
    <row r="19" spans="1:46">
      <c r="A19" s="10"/>
      <c r="AK19" s="3" t="s">
        <v>485</v>
      </c>
    </row>
    <row r="20" spans="1:46">
      <c r="A20" s="10"/>
      <c r="AK20" s="917"/>
      <c r="AL20" s="918"/>
      <c r="AM20" s="918"/>
      <c r="AN20" s="919"/>
      <c r="AO20" s="920" t="s">
        <v>486</v>
      </c>
      <c r="AP20" s="921" t="s">
        <v>487</v>
      </c>
      <c r="AQ20" s="922" t="s">
        <v>488</v>
      </c>
      <c r="AR20" s="923"/>
    </row>
    <row r="21" spans="1:46" s="889" customFormat="1">
      <c r="A21" s="924"/>
      <c r="AK21" s="925" t="s">
        <v>489</v>
      </c>
      <c r="AL21" s="926"/>
      <c r="AM21" s="926"/>
      <c r="AN21" s="927"/>
      <c r="AO21" s="928">
        <v>11.97</v>
      </c>
      <c r="AP21" s="929">
        <v>14.28</v>
      </c>
      <c r="AQ21" s="930">
        <v>-2.31</v>
      </c>
      <c r="AS21" s="931"/>
      <c r="AT21" s="924"/>
    </row>
    <row r="22" spans="1:46" s="889" customFormat="1">
      <c r="A22" s="924"/>
      <c r="AK22" s="925" t="s">
        <v>490</v>
      </c>
      <c r="AL22" s="926"/>
      <c r="AM22" s="926"/>
      <c r="AN22" s="927"/>
      <c r="AO22" s="932">
        <v>95.8</v>
      </c>
      <c r="AP22" s="933">
        <v>96</v>
      </c>
      <c r="AQ22" s="934">
        <v>-0.2</v>
      </c>
      <c r="AR22" s="916"/>
      <c r="AS22" s="931"/>
      <c r="AT22" s="924"/>
    </row>
    <row r="23" spans="1:46" s="889" customFormat="1">
      <c r="A23" s="924"/>
      <c r="AP23" s="916"/>
      <c r="AQ23" s="916"/>
      <c r="AR23" s="916"/>
      <c r="AS23" s="931"/>
      <c r="AT23" s="924"/>
    </row>
    <row r="24" spans="1:46" s="889" customFormat="1">
      <c r="A24" s="924"/>
      <c r="AP24" s="916"/>
      <c r="AQ24" s="916"/>
      <c r="AR24" s="916"/>
      <c r="AS24" s="931"/>
      <c r="AT24" s="924"/>
    </row>
    <row r="25" spans="1:46" s="889" customFormat="1">
      <c r="A25" s="935"/>
      <c r="B25" s="936"/>
      <c r="C25" s="936"/>
      <c r="D25" s="936"/>
      <c r="E25" s="936"/>
      <c r="F25" s="936"/>
      <c r="G25" s="936"/>
      <c r="H25" s="936"/>
      <c r="I25" s="936"/>
      <c r="J25" s="936"/>
      <c r="K25" s="936"/>
      <c r="L25" s="936"/>
      <c r="M25" s="936"/>
      <c r="N25" s="936"/>
      <c r="O25" s="936"/>
      <c r="P25" s="936"/>
      <c r="Q25" s="936"/>
      <c r="R25" s="936"/>
      <c r="S25" s="936"/>
      <c r="T25" s="936"/>
      <c r="U25" s="936"/>
      <c r="V25" s="936"/>
      <c r="W25" s="936"/>
      <c r="X25" s="936"/>
      <c r="Y25" s="936"/>
      <c r="Z25" s="936"/>
      <c r="AA25" s="936"/>
      <c r="AB25" s="936"/>
      <c r="AC25" s="936"/>
      <c r="AD25" s="936"/>
      <c r="AE25" s="936"/>
      <c r="AF25" s="936"/>
      <c r="AG25" s="936"/>
      <c r="AH25" s="936"/>
      <c r="AI25" s="936"/>
      <c r="AJ25" s="936"/>
      <c r="AK25" s="936"/>
      <c r="AL25" s="936"/>
      <c r="AM25" s="936"/>
      <c r="AN25" s="936"/>
      <c r="AO25" s="936"/>
      <c r="AP25" s="937"/>
      <c r="AQ25" s="937"/>
      <c r="AR25" s="937"/>
      <c r="AS25" s="938"/>
      <c r="AT25" s="924"/>
    </row>
    <row r="26" spans="1:46" s="889" customFormat="1">
      <c r="A26" s="939" t="s">
        <v>491</v>
      </c>
      <c r="B26" s="939"/>
      <c r="C26" s="939"/>
      <c r="D26" s="939"/>
      <c r="E26" s="939"/>
      <c r="F26" s="939"/>
      <c r="G26" s="939"/>
      <c r="H26" s="939"/>
      <c r="I26" s="939"/>
      <c r="J26" s="939"/>
      <c r="K26" s="939"/>
      <c r="L26" s="939"/>
      <c r="M26" s="939"/>
      <c r="N26" s="939"/>
      <c r="O26" s="939"/>
      <c r="P26" s="939"/>
      <c r="Q26" s="939"/>
      <c r="R26" s="939"/>
      <c r="S26" s="939"/>
      <c r="T26" s="939"/>
      <c r="U26" s="939"/>
      <c r="V26" s="939"/>
      <c r="W26" s="939"/>
      <c r="X26" s="939"/>
      <c r="Y26" s="939"/>
      <c r="Z26" s="939"/>
      <c r="AA26" s="939"/>
      <c r="AB26" s="939"/>
      <c r="AC26" s="939"/>
      <c r="AD26" s="939"/>
      <c r="AE26" s="939"/>
      <c r="AF26" s="939"/>
      <c r="AG26" s="939"/>
      <c r="AH26" s="939"/>
      <c r="AI26" s="939"/>
      <c r="AJ26" s="939"/>
      <c r="AK26" s="939"/>
      <c r="AL26" s="939"/>
      <c r="AM26" s="939"/>
      <c r="AN26" s="939"/>
      <c r="AO26" s="939"/>
      <c r="AP26" s="939"/>
      <c r="AQ26" s="939"/>
      <c r="AR26" s="939"/>
      <c r="AS26" s="939"/>
    </row>
    <row r="27" spans="1:46">
      <c r="A27" s="940"/>
      <c r="AS27" s="3"/>
      <c r="AT27" s="3"/>
    </row>
    <row r="28" spans="1:46" ht="17.25">
      <c r="A28" s="16" t="s">
        <v>492</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941"/>
    </row>
    <row r="29" spans="1:46">
      <c r="A29" s="10"/>
      <c r="AK29" s="889" t="s">
        <v>493</v>
      </c>
      <c r="AL29" s="889"/>
      <c r="AM29" s="889"/>
      <c r="AN29" s="889"/>
      <c r="AS29" s="942"/>
    </row>
    <row r="30" spans="1:46" ht="13.5" customHeight="1">
      <c r="A30" s="10"/>
      <c r="AK30" s="890"/>
      <c r="AL30" s="891"/>
      <c r="AM30" s="891"/>
      <c r="AN30" s="892"/>
      <c r="AO30" s="893" t="s">
        <v>473</v>
      </c>
      <c r="AP30" s="894"/>
      <c r="AQ30" s="895" t="s">
        <v>474</v>
      </c>
      <c r="AR30" s="896"/>
    </row>
    <row r="31" spans="1:46">
      <c r="A31" s="10"/>
      <c r="AK31" s="897"/>
      <c r="AL31" s="898"/>
      <c r="AM31" s="898"/>
      <c r="AN31" s="899"/>
      <c r="AO31" s="900"/>
      <c r="AP31" s="901" t="s">
        <v>475</v>
      </c>
      <c r="AQ31" s="902" t="s">
        <v>476</v>
      </c>
      <c r="AR31" s="903" t="s">
        <v>477</v>
      </c>
    </row>
    <row r="32" spans="1:46" ht="27" customHeight="1">
      <c r="A32" s="10"/>
      <c r="AK32" s="943" t="s">
        <v>494</v>
      </c>
      <c r="AL32" s="944"/>
      <c r="AM32" s="944"/>
      <c r="AN32" s="945"/>
      <c r="AO32" s="946">
        <v>531053</v>
      </c>
      <c r="AP32" s="946">
        <v>61125</v>
      </c>
      <c r="AQ32" s="947">
        <v>83140</v>
      </c>
      <c r="AR32" s="948">
        <v>-26.5</v>
      </c>
    </row>
    <row r="33" spans="1:46" ht="13.5" customHeight="1">
      <c r="A33" s="10"/>
      <c r="AK33" s="943" t="s">
        <v>495</v>
      </c>
      <c r="AL33" s="944"/>
      <c r="AM33" s="944"/>
      <c r="AN33" s="945"/>
      <c r="AO33" s="946" t="s">
        <v>340</v>
      </c>
      <c r="AP33" s="946" t="s">
        <v>340</v>
      </c>
      <c r="AQ33" s="947" t="s">
        <v>340</v>
      </c>
      <c r="AR33" s="948" t="s">
        <v>340</v>
      </c>
    </row>
    <row r="34" spans="1:46" ht="27" customHeight="1">
      <c r="A34" s="10"/>
      <c r="AK34" s="943" t="s">
        <v>496</v>
      </c>
      <c r="AL34" s="944"/>
      <c r="AM34" s="944"/>
      <c r="AN34" s="945"/>
      <c r="AO34" s="946" t="s">
        <v>340</v>
      </c>
      <c r="AP34" s="946" t="s">
        <v>340</v>
      </c>
      <c r="AQ34" s="947" t="s">
        <v>340</v>
      </c>
      <c r="AR34" s="948" t="s">
        <v>340</v>
      </c>
    </row>
    <row r="35" spans="1:46" ht="27" customHeight="1">
      <c r="A35" s="10"/>
      <c r="AK35" s="943" t="s">
        <v>497</v>
      </c>
      <c r="AL35" s="944"/>
      <c r="AM35" s="944"/>
      <c r="AN35" s="945"/>
      <c r="AO35" s="946">
        <v>197380</v>
      </c>
      <c r="AP35" s="946">
        <v>22719</v>
      </c>
      <c r="AQ35" s="947">
        <v>26106</v>
      </c>
      <c r="AR35" s="948">
        <v>-13</v>
      </c>
    </row>
    <row r="36" spans="1:46" ht="27" customHeight="1">
      <c r="A36" s="10"/>
      <c r="AK36" s="943" t="s">
        <v>498</v>
      </c>
      <c r="AL36" s="944"/>
      <c r="AM36" s="944"/>
      <c r="AN36" s="945"/>
      <c r="AO36" s="946">
        <v>22831</v>
      </c>
      <c r="AP36" s="946">
        <v>2628</v>
      </c>
      <c r="AQ36" s="947">
        <v>4689</v>
      </c>
      <c r="AR36" s="948">
        <v>-44</v>
      </c>
    </row>
    <row r="37" spans="1:46" ht="13.5" customHeight="1">
      <c r="A37" s="10"/>
      <c r="AK37" s="943" t="s">
        <v>499</v>
      </c>
      <c r="AL37" s="944"/>
      <c r="AM37" s="944"/>
      <c r="AN37" s="945"/>
      <c r="AO37" s="946" t="s">
        <v>340</v>
      </c>
      <c r="AP37" s="946" t="s">
        <v>340</v>
      </c>
      <c r="AQ37" s="947">
        <v>554</v>
      </c>
      <c r="AR37" s="948" t="s">
        <v>340</v>
      </c>
    </row>
    <row r="38" spans="1:46" ht="27" customHeight="1">
      <c r="A38" s="10"/>
      <c r="AK38" s="949" t="s">
        <v>500</v>
      </c>
      <c r="AL38" s="950"/>
      <c r="AM38" s="950"/>
      <c r="AN38" s="951"/>
      <c r="AO38" s="952" t="s">
        <v>340</v>
      </c>
      <c r="AP38" s="952" t="s">
        <v>340</v>
      </c>
      <c r="AQ38" s="953">
        <v>7</v>
      </c>
      <c r="AR38" s="934" t="s">
        <v>340</v>
      </c>
      <c r="AS38" s="942"/>
    </row>
    <row r="39" spans="1:46">
      <c r="A39" s="10"/>
      <c r="AK39" s="949" t="s">
        <v>501</v>
      </c>
      <c r="AL39" s="950"/>
      <c r="AM39" s="950"/>
      <c r="AN39" s="951"/>
      <c r="AO39" s="946">
        <v>-29923</v>
      </c>
      <c r="AP39" s="946">
        <v>-3444</v>
      </c>
      <c r="AQ39" s="947">
        <v>-2038</v>
      </c>
      <c r="AR39" s="948">
        <v>69</v>
      </c>
      <c r="AS39" s="942"/>
    </row>
    <row r="40" spans="1:46" ht="27" customHeight="1">
      <c r="A40" s="10"/>
      <c r="AK40" s="943" t="s">
        <v>502</v>
      </c>
      <c r="AL40" s="944"/>
      <c r="AM40" s="944"/>
      <c r="AN40" s="945"/>
      <c r="AO40" s="946">
        <v>-374451</v>
      </c>
      <c r="AP40" s="946">
        <v>-43100</v>
      </c>
      <c r="AQ40" s="947">
        <v>-74354</v>
      </c>
      <c r="AR40" s="948">
        <v>-42</v>
      </c>
      <c r="AS40" s="942"/>
    </row>
    <row r="41" spans="1:46">
      <c r="A41" s="10"/>
      <c r="AK41" s="954" t="s">
        <v>231</v>
      </c>
      <c r="AL41" s="955"/>
      <c r="AM41" s="955"/>
      <c r="AN41" s="956"/>
      <c r="AO41" s="946">
        <v>346890</v>
      </c>
      <c r="AP41" s="946">
        <v>39927</v>
      </c>
      <c r="AQ41" s="947">
        <v>38106</v>
      </c>
      <c r="AR41" s="948">
        <v>4.8</v>
      </c>
      <c r="AS41" s="942"/>
    </row>
    <row r="42" spans="1:46">
      <c r="A42" s="10"/>
      <c r="AK42" s="957"/>
      <c r="AQ42" s="916"/>
      <c r="AR42" s="916"/>
      <c r="AS42" s="942"/>
    </row>
    <row r="43" spans="1:46">
      <c r="A43" s="10"/>
      <c r="AP43" s="958"/>
      <c r="AQ43" s="916"/>
      <c r="AS43" s="942"/>
    </row>
    <row r="44" spans="1:46">
      <c r="A44" s="10"/>
      <c r="AQ44" s="916"/>
    </row>
    <row r="45" spans="1:46">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959"/>
      <c r="AR45" s="7"/>
      <c r="AS45" s="7"/>
      <c r="AT45" s="3"/>
    </row>
    <row r="46" spans="1:46">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c r="A47" s="29" t="s">
        <v>503</v>
      </c>
    </row>
    <row r="48" spans="1:46">
      <c r="A48" s="10"/>
      <c r="AK48" s="960" t="s">
        <v>504</v>
      </c>
      <c r="AL48" s="960"/>
      <c r="AM48" s="960"/>
      <c r="AN48" s="960"/>
      <c r="AO48" s="960"/>
      <c r="AP48" s="960"/>
      <c r="AQ48" s="961"/>
      <c r="AR48" s="960"/>
    </row>
    <row r="49" spans="1:44" ht="13.5" customHeight="1">
      <c r="A49" s="10"/>
      <c r="AK49" s="962"/>
      <c r="AL49" s="963"/>
      <c r="AM49" s="964" t="s">
        <v>473</v>
      </c>
      <c r="AN49" s="965" t="s">
        <v>505</v>
      </c>
      <c r="AO49" s="966"/>
      <c r="AP49" s="966"/>
      <c r="AQ49" s="966"/>
      <c r="AR49" s="967"/>
    </row>
    <row r="50" spans="1:44">
      <c r="A50" s="10"/>
      <c r="AK50" s="968"/>
      <c r="AL50" s="969"/>
      <c r="AM50" s="970"/>
      <c r="AN50" s="971" t="s">
        <v>506</v>
      </c>
      <c r="AO50" s="972" t="s">
        <v>507</v>
      </c>
      <c r="AP50" s="973" t="s">
        <v>508</v>
      </c>
      <c r="AQ50" s="974" t="s">
        <v>509</v>
      </c>
      <c r="AR50" s="975" t="s">
        <v>510</v>
      </c>
    </row>
    <row r="51" spans="1:44">
      <c r="A51" s="10"/>
      <c r="AK51" s="962" t="s">
        <v>511</v>
      </c>
      <c r="AL51" s="963"/>
      <c r="AM51" s="976">
        <v>1445314</v>
      </c>
      <c r="AN51" s="977">
        <v>158286</v>
      </c>
      <c r="AO51" s="978">
        <v>-45.4</v>
      </c>
      <c r="AP51" s="979">
        <v>126525</v>
      </c>
      <c r="AQ51" s="980">
        <v>0.2</v>
      </c>
      <c r="AR51" s="981">
        <v>-45.6</v>
      </c>
    </row>
    <row r="52" spans="1:44">
      <c r="A52" s="10"/>
      <c r="AK52" s="982"/>
      <c r="AL52" s="983" t="s">
        <v>512</v>
      </c>
      <c r="AM52" s="984">
        <v>278698</v>
      </c>
      <c r="AN52" s="985">
        <v>30522</v>
      </c>
      <c r="AO52" s="986">
        <v>-70.7</v>
      </c>
      <c r="AP52" s="987">
        <v>67052</v>
      </c>
      <c r="AQ52" s="988">
        <v>18.100000000000001</v>
      </c>
      <c r="AR52" s="989">
        <v>-88.8</v>
      </c>
    </row>
    <row r="53" spans="1:44">
      <c r="A53" s="10"/>
      <c r="AK53" s="962" t="s">
        <v>513</v>
      </c>
      <c r="AL53" s="963"/>
      <c r="AM53" s="976">
        <v>747217</v>
      </c>
      <c r="AN53" s="977">
        <v>83516</v>
      </c>
      <c r="AO53" s="978">
        <v>-47.2</v>
      </c>
      <c r="AP53" s="979">
        <v>122054</v>
      </c>
      <c r="AQ53" s="980">
        <v>-3.5</v>
      </c>
      <c r="AR53" s="981">
        <v>-43.7</v>
      </c>
    </row>
    <row r="54" spans="1:44">
      <c r="A54" s="10"/>
      <c r="AK54" s="982"/>
      <c r="AL54" s="983" t="s">
        <v>512</v>
      </c>
      <c r="AM54" s="984">
        <v>148207</v>
      </c>
      <c r="AN54" s="985">
        <v>16565</v>
      </c>
      <c r="AO54" s="986">
        <v>-45.7</v>
      </c>
      <c r="AP54" s="987">
        <v>68298</v>
      </c>
      <c r="AQ54" s="988">
        <v>1.9</v>
      </c>
      <c r="AR54" s="989">
        <v>-47.6</v>
      </c>
    </row>
    <row r="55" spans="1:44">
      <c r="A55" s="10"/>
      <c r="AK55" s="962" t="s">
        <v>514</v>
      </c>
      <c r="AL55" s="963"/>
      <c r="AM55" s="976">
        <v>742211</v>
      </c>
      <c r="AN55" s="977">
        <v>83460</v>
      </c>
      <c r="AO55" s="978">
        <v>-0.1</v>
      </c>
      <c r="AP55" s="979">
        <v>111644</v>
      </c>
      <c r="AQ55" s="980">
        <v>-8.5</v>
      </c>
      <c r="AR55" s="981">
        <v>8.4</v>
      </c>
    </row>
    <row r="56" spans="1:44">
      <c r="A56" s="10"/>
      <c r="AK56" s="982"/>
      <c r="AL56" s="983" t="s">
        <v>512</v>
      </c>
      <c r="AM56" s="984">
        <v>236863</v>
      </c>
      <c r="AN56" s="985">
        <v>26635</v>
      </c>
      <c r="AO56" s="986">
        <v>60.8</v>
      </c>
      <c r="AP56" s="987">
        <v>66606</v>
      </c>
      <c r="AQ56" s="988">
        <v>-2.5</v>
      </c>
      <c r="AR56" s="989">
        <v>63.3</v>
      </c>
    </row>
    <row r="57" spans="1:44">
      <c r="A57" s="10"/>
      <c r="AK57" s="962" t="s">
        <v>515</v>
      </c>
      <c r="AL57" s="963"/>
      <c r="AM57" s="976">
        <v>449651</v>
      </c>
      <c r="AN57" s="977">
        <v>50929</v>
      </c>
      <c r="AO57" s="978">
        <v>-39</v>
      </c>
      <c r="AP57" s="979">
        <v>127917</v>
      </c>
      <c r="AQ57" s="980">
        <v>14.6</v>
      </c>
      <c r="AR57" s="981">
        <v>-53.6</v>
      </c>
    </row>
    <row r="58" spans="1:44">
      <c r="A58" s="10"/>
      <c r="AK58" s="982"/>
      <c r="AL58" s="983" t="s">
        <v>512</v>
      </c>
      <c r="AM58" s="984">
        <v>85609</v>
      </c>
      <c r="AN58" s="985">
        <v>9696</v>
      </c>
      <c r="AO58" s="986">
        <v>-63.6</v>
      </c>
      <c r="AP58" s="987">
        <v>69746</v>
      </c>
      <c r="AQ58" s="988">
        <v>4.7</v>
      </c>
      <c r="AR58" s="989">
        <v>-68.3</v>
      </c>
    </row>
    <row r="59" spans="1:44">
      <c r="A59" s="10"/>
      <c r="AK59" s="962" t="s">
        <v>516</v>
      </c>
      <c r="AL59" s="963"/>
      <c r="AM59" s="976">
        <v>569962</v>
      </c>
      <c r="AN59" s="977">
        <v>65603</v>
      </c>
      <c r="AO59" s="978">
        <v>28.8</v>
      </c>
      <c r="AP59" s="979">
        <v>135931</v>
      </c>
      <c r="AQ59" s="980">
        <v>6.3</v>
      </c>
      <c r="AR59" s="981">
        <v>22.5</v>
      </c>
    </row>
    <row r="60" spans="1:44">
      <c r="A60" s="10"/>
      <c r="AK60" s="982"/>
      <c r="AL60" s="983" t="s">
        <v>512</v>
      </c>
      <c r="AM60" s="984">
        <v>180391</v>
      </c>
      <c r="AN60" s="985">
        <v>20763</v>
      </c>
      <c r="AO60" s="986">
        <v>114.1</v>
      </c>
      <c r="AP60" s="987">
        <v>75320</v>
      </c>
      <c r="AQ60" s="988">
        <v>8</v>
      </c>
      <c r="AR60" s="989">
        <v>106.1</v>
      </c>
    </row>
    <row r="61" spans="1:44">
      <c r="A61" s="10"/>
      <c r="AK61" s="962" t="s">
        <v>517</v>
      </c>
      <c r="AL61" s="990"/>
      <c r="AM61" s="976">
        <v>790871</v>
      </c>
      <c r="AN61" s="977">
        <v>88359</v>
      </c>
      <c r="AO61" s="978">
        <v>-20.6</v>
      </c>
      <c r="AP61" s="979">
        <v>124814</v>
      </c>
      <c r="AQ61" s="991">
        <v>1.8</v>
      </c>
      <c r="AR61" s="981">
        <v>-22.4</v>
      </c>
    </row>
    <row r="62" spans="1:44">
      <c r="A62" s="10"/>
      <c r="AK62" s="982"/>
      <c r="AL62" s="983" t="s">
        <v>512</v>
      </c>
      <c r="AM62" s="984">
        <v>185954</v>
      </c>
      <c r="AN62" s="985">
        <v>20836</v>
      </c>
      <c r="AO62" s="986">
        <v>-1</v>
      </c>
      <c r="AP62" s="987">
        <v>69404</v>
      </c>
      <c r="AQ62" s="988">
        <v>6</v>
      </c>
      <c r="AR62" s="989">
        <v>-7</v>
      </c>
    </row>
    <row r="63" spans="1:44">
      <c r="A63" s="10"/>
    </row>
    <row r="64" spans="1:44">
      <c r="A64" s="10"/>
    </row>
    <row r="65" spans="1:46">
      <c r="A65" s="10"/>
    </row>
    <row r="66" spans="1:46">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c r="AS67" s="3"/>
      <c r="AT67" s="3"/>
    </row>
    <row r="70" spans="1:46" hidden="1"/>
    <row r="71" spans="1:46" hidden="1"/>
    <row r="72" spans="1:46" hidden="1"/>
    <row r="73" spans="1:46" hidden="1"/>
  </sheetData>
  <sheetProtection algorithmName="SHA-512" hashValue="Xh/XLmgX9pP11bI9oM+kmSXUihFaCH7lMuCBq5PbjncWqcvsCBmEo50IcToBMIAbRt80MQAtP769rnvJkos2aA==" saltValue="SYGS+BeUxHBlQS/ONOg2WQ==" spinCount="100000" sheet="1" objects="1" scenarios="1"/>
  <mergeCells count="25">
    <mergeCell ref="AK37:AN37"/>
    <mergeCell ref="AK38:AN38"/>
    <mergeCell ref="AK39:AN39"/>
    <mergeCell ref="AK40:AN40"/>
    <mergeCell ref="AK41:AN41"/>
    <mergeCell ref="AM49:AM50"/>
    <mergeCell ref="AN49:AR49"/>
    <mergeCell ref="AO30:AO31"/>
    <mergeCell ref="AK32:AN32"/>
    <mergeCell ref="AK33:AN33"/>
    <mergeCell ref="AK34:AN34"/>
    <mergeCell ref="AK35:AN35"/>
    <mergeCell ref="AK36:AN36"/>
    <mergeCell ref="AK14:AN14"/>
    <mergeCell ref="AK15:AN15"/>
    <mergeCell ref="AK16:AN16"/>
    <mergeCell ref="AK21:AN21"/>
    <mergeCell ref="AK22:AN22"/>
    <mergeCell ref="A26:AS26"/>
    <mergeCell ref="AO7:AO8"/>
    <mergeCell ref="AK9:AN9"/>
    <mergeCell ref="AK10:AN10"/>
    <mergeCell ref="AK11:AN11"/>
    <mergeCell ref="AK12:AN12"/>
    <mergeCell ref="AK13:AN13"/>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9795-EC6C-4345-8ADC-F596A57055D5}">
  <sheetPr>
    <pageSetUpPr fitToPage="1"/>
  </sheetPr>
  <dimension ref="A1:DU121"/>
  <sheetViews>
    <sheetView showGridLines="0" zoomScaleNormal="100" zoomScaleSheetLayoutView="55" workbookViewId="0"/>
  </sheetViews>
  <sheetFormatPr defaultColWidth="0" defaultRowHeight="13.5" customHeight="1" zeroHeight="1"/>
  <cols>
    <col min="1" max="125" width="2.5" style="38" customWidth="1"/>
    <col min="126" max="16384" width="9" style="5" hidden="1"/>
  </cols>
  <sheetData>
    <row r="1" spans="2:125"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c r="B2" s="5"/>
      <c r="DG2" s="5"/>
    </row>
    <row r="3" spans="2:12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row r="5" spans="2:125"/>
    <row r="6" spans="2:125"/>
    <row r="7" spans="2:125"/>
    <row r="8" spans="2:125"/>
    <row r="9" spans="2:125">
      <c r="DU9" s="5"/>
    </row>
    <row r="10" spans="2:125"/>
    <row r="11" spans="2:125"/>
    <row r="12" spans="2:125"/>
    <row r="13" spans="2:125"/>
    <row r="14" spans="2:125"/>
    <row r="15" spans="2:125"/>
    <row r="16" spans="2:125"/>
    <row r="17" spans="125:125">
      <c r="DU17" s="5"/>
    </row>
    <row r="18" spans="125:125"/>
    <row r="19" spans="125:125"/>
    <row r="20" spans="125:125">
      <c r="DU20" s="5"/>
    </row>
    <row r="21" spans="125:125">
      <c r="DU21" s="5"/>
    </row>
    <row r="22" spans="125:125"/>
    <row r="23" spans="125:125"/>
    <row r="24" spans="125:125"/>
    <row r="25" spans="125:125"/>
    <row r="26" spans="125:125"/>
    <row r="27" spans="125:125"/>
    <row r="28" spans="125:125">
      <c r="DU28" s="5"/>
    </row>
    <row r="29" spans="125:125"/>
    <row r="30" spans="125:125"/>
    <row r="31" spans="125:125"/>
    <row r="32" spans="125:125"/>
    <row r="33" spans="2:125">
      <c r="B33" s="5"/>
      <c r="G33" s="5"/>
      <c r="I33" s="5"/>
    </row>
    <row r="34" spans="2:125">
      <c r="C34" s="5"/>
      <c r="P34" s="5"/>
      <c r="DE34" s="5"/>
      <c r="DH34" s="5"/>
    </row>
    <row r="35" spans="2:125">
      <c r="D35" s="5"/>
      <c r="E35" s="5"/>
      <c r="DG35" s="5"/>
      <c r="DJ35" s="5"/>
      <c r="DP35" s="5"/>
      <c r="DQ35" s="5"/>
      <c r="DR35" s="5"/>
      <c r="DS35" s="5"/>
      <c r="DT35" s="5"/>
      <c r="DU35" s="5"/>
    </row>
    <row r="36" spans="2:125">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c r="DU37" s="5"/>
    </row>
    <row r="38" spans="2:125">
      <c r="DT38" s="5"/>
      <c r="DU38" s="5"/>
    </row>
    <row r="39" spans="2:125"/>
    <row r="40" spans="2:125">
      <c r="DH40" s="5"/>
    </row>
    <row r="41" spans="2:125">
      <c r="DE41" s="5"/>
    </row>
    <row r="42" spans="2:125">
      <c r="DG42" s="5"/>
      <c r="DJ42" s="5"/>
    </row>
    <row r="43" spans="2:12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c r="DU44" s="5"/>
    </row>
    <row r="45" spans="2:125"/>
    <row r="46" spans="2:125"/>
    <row r="47" spans="2:125"/>
    <row r="48" spans="2:125">
      <c r="DT48" s="5"/>
      <c r="DU48" s="5"/>
    </row>
    <row r="49" spans="120:125">
      <c r="DU49" s="5"/>
    </row>
    <row r="50" spans="120:125">
      <c r="DU50" s="5"/>
    </row>
    <row r="51" spans="120:125">
      <c r="DP51" s="5"/>
      <c r="DQ51" s="5"/>
      <c r="DR51" s="5"/>
      <c r="DS51" s="5"/>
      <c r="DT51" s="5"/>
      <c r="DU51" s="5"/>
    </row>
    <row r="52" spans="120:125"/>
    <row r="53" spans="120:125"/>
    <row r="54" spans="120:125">
      <c r="DU54" s="5"/>
    </row>
    <row r="55" spans="120:125"/>
    <row r="56" spans="120:125"/>
    <row r="57" spans="120:125"/>
    <row r="58" spans="120:125">
      <c r="DU58" s="5"/>
    </row>
    <row r="59" spans="120:125"/>
    <row r="60" spans="120:125"/>
    <row r="61" spans="120:125"/>
    <row r="62" spans="120:125"/>
    <row r="63" spans="120:125">
      <c r="DU63" s="5"/>
    </row>
    <row r="64" spans="120:125">
      <c r="DT64" s="5"/>
      <c r="DU64" s="5"/>
    </row>
    <row r="65" spans="123:125"/>
    <row r="66" spans="123:125"/>
    <row r="67" spans="123:125"/>
    <row r="68" spans="123:125"/>
    <row r="69" spans="123:125">
      <c r="DS69" s="5"/>
      <c r="DT69" s="5"/>
      <c r="DU69" s="5"/>
    </row>
    <row r="70" spans="123:125"/>
    <row r="71" spans="123:125"/>
    <row r="72" spans="123:125"/>
    <row r="73" spans="123:125"/>
    <row r="74" spans="123:125"/>
    <row r="75" spans="123:125"/>
    <row r="76" spans="123:125"/>
    <row r="77" spans="123:125"/>
    <row r="78" spans="123:125"/>
    <row r="79" spans="123:125"/>
    <row r="80" spans="123:125"/>
    <row r="81" spans="116:125"/>
    <row r="82" spans="116:125">
      <c r="DL82" s="5"/>
    </row>
    <row r="83" spans="116:125">
      <c r="DM83" s="5"/>
      <c r="DN83" s="5"/>
      <c r="DO83" s="5"/>
      <c r="DP83" s="5"/>
      <c r="DQ83" s="5"/>
      <c r="DR83" s="5"/>
      <c r="DS83" s="5"/>
      <c r="DT83" s="5"/>
      <c r="DU83" s="5"/>
    </row>
    <row r="84" spans="116:125"/>
    <row r="85" spans="116:125"/>
    <row r="86" spans="116:125"/>
    <row r="87" spans="116:125"/>
    <row r="88" spans="116:125">
      <c r="DU88" s="5"/>
    </row>
    <row r="89" spans="116:125"/>
    <row r="90" spans="116:125"/>
    <row r="91" spans="116:125"/>
    <row r="92" spans="116:125" ht="13.5" customHeight="1"/>
    <row r="93" spans="116:125" ht="13.5" customHeight="1"/>
    <row r="94" spans="116:125" ht="13.5" customHeight="1">
      <c r="DS94" s="5"/>
      <c r="DT94" s="5"/>
      <c r="DU94" s="5"/>
    </row>
    <row r="95" spans="116:125" ht="13.5" customHeight="1">
      <c r="DU95" s="5"/>
    </row>
    <row r="96" spans="116:125" ht="13.5" customHeight="1"/>
    <row r="97" spans="124:125" ht="13.5" customHeight="1"/>
    <row r="98" spans="124:125" ht="13.5" customHeight="1"/>
    <row r="99" spans="124:125" ht="13.5" customHeight="1"/>
    <row r="100" spans="124:125" ht="13.5" customHeight="1"/>
    <row r="101" spans="124:125" ht="13.5" customHeight="1">
      <c r="DU101" s="5"/>
    </row>
    <row r="102" spans="124:125" ht="13.5" customHeight="1"/>
    <row r="103" spans="124:125" ht="13.5" customHeight="1"/>
    <row r="104" spans="124:125" ht="13.5" customHeight="1">
      <c r="DT104" s="5"/>
      <c r="DU104" s="5"/>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5" t="s">
        <v>14</v>
      </c>
    </row>
    <row r="121" spans="125:125" ht="13.5" hidden="1" customHeight="1">
      <c r="DU121" s="5"/>
    </row>
  </sheetData>
  <sheetProtection algorithmName="SHA-512" hashValue="swGuyytDtSPFmRPyMAxiL25y3f1sV7WoLR+47Z2Pf3XaM/jWvFz1RszCoqToylEMb8hXFQ7zA8sIanNUCAGeaw==" saltValue="D6fyzNEedMgOUQd6kVsLj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7C2F2E-D660-4AE5-A19F-3E2E3368FBA6}">
  <sheetPr>
    <pageSetUpPr fitToPage="1"/>
  </sheetPr>
  <dimension ref="A1:EL116"/>
  <sheetViews>
    <sheetView showGridLines="0" zoomScaleNormal="100" zoomScaleSheetLayoutView="55" workbookViewId="0"/>
  </sheetViews>
  <sheetFormatPr defaultColWidth="0" defaultRowHeight="13.5" customHeight="1" zeroHeight="1"/>
  <cols>
    <col min="1" max="125" width="2.5" style="38" customWidth="1"/>
    <col min="126" max="142" width="0" style="5" hidden="1" customWidth="1"/>
    <col min="143" max="16384" width="9" style="5" hidden="1"/>
  </cols>
  <sheetData>
    <row r="1" spans="1:125"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c r="B2" s="5"/>
      <c r="T2" s="5"/>
    </row>
    <row r="3" spans="1:125">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5"/>
      <c r="G33" s="5"/>
      <c r="I33" s="5"/>
    </row>
    <row r="34" spans="2:125">
      <c r="C34" s="5"/>
      <c r="P34" s="5"/>
      <c r="R34" s="5"/>
      <c r="U34" s="5"/>
    </row>
    <row r="35" spans="2:125">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c r="F36" s="5"/>
      <c r="H36" s="5"/>
      <c r="J36" s="5"/>
      <c r="K36" s="5"/>
      <c r="L36" s="5"/>
      <c r="M36" s="5"/>
      <c r="N36" s="5"/>
      <c r="O36" s="5"/>
      <c r="Q36" s="5"/>
      <c r="S36" s="5"/>
      <c r="V36" s="5"/>
    </row>
    <row r="37" spans="2:125"/>
    <row r="38" spans="2:125"/>
    <row r="39" spans="2:125"/>
    <row r="40" spans="2:125">
      <c r="U40" s="5"/>
    </row>
    <row r="41" spans="2:125">
      <c r="R41" s="5"/>
    </row>
    <row r="42" spans="2:125">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c r="Q43" s="5"/>
      <c r="S43" s="5"/>
      <c r="V43" s="5"/>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38" t="s">
        <v>14</v>
      </c>
    </row>
  </sheetData>
  <sheetProtection algorithmName="SHA-512" hashValue="F+biQjy901EHx4hEZckrnWN4PFF6H7mVaPKvqMRaJZm42zRZs6apbz4fzdppynRQ88+ZXbcJV2bwtdthF3o4xw==" saltValue="q6zsEtaLv29Rsdl+Q+5Av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C4B00-F2DD-4384-9552-BBADCEF913BE}">
  <sheetPr>
    <pageSetUpPr fitToPage="1"/>
  </sheetPr>
  <dimension ref="B1:J50"/>
  <sheetViews>
    <sheetView showGridLines="0" zoomScaleNormal="100" zoomScaleSheetLayoutView="100" workbookViewId="0"/>
  </sheetViews>
  <sheetFormatPr defaultColWidth="0" defaultRowHeight="13.5" customHeight="1" zeroHeight="1"/>
  <cols>
    <col min="1" max="1" width="8.25" style="992" customWidth="1"/>
    <col min="2" max="16" width="14.625" style="992" customWidth="1"/>
    <col min="17" max="16384" width="0" style="992"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993"/>
      <c r="C45" s="993"/>
      <c r="D45" s="993"/>
      <c r="E45" s="993"/>
      <c r="F45" s="993"/>
      <c r="G45" s="993"/>
      <c r="H45" s="993"/>
      <c r="I45" s="993"/>
      <c r="J45" s="994" t="s">
        <v>518</v>
      </c>
    </row>
    <row r="46" spans="2:10" ht="29.25" customHeight="1" thickBot="1">
      <c r="B46" s="995" t="s">
        <v>24</v>
      </c>
      <c r="C46" s="996"/>
      <c r="D46" s="996"/>
      <c r="E46" s="997" t="s">
        <v>519</v>
      </c>
      <c r="F46" s="998" t="s">
        <v>3</v>
      </c>
      <c r="G46" s="999" t="s">
        <v>4</v>
      </c>
      <c r="H46" s="999" t="s">
        <v>5</v>
      </c>
      <c r="I46" s="999" t="s">
        <v>6</v>
      </c>
      <c r="J46" s="1000" t="s">
        <v>7</v>
      </c>
    </row>
    <row r="47" spans="2:10" ht="57.75" customHeight="1">
      <c r="B47" s="1001"/>
      <c r="C47" s="1002" t="s">
        <v>520</v>
      </c>
      <c r="D47" s="1002"/>
      <c r="E47" s="1003"/>
      <c r="F47" s="1004">
        <v>11.69</v>
      </c>
      <c r="G47" s="1005">
        <v>11.63</v>
      </c>
      <c r="H47" s="1005">
        <v>14.49</v>
      </c>
      <c r="I47" s="1005">
        <v>14.26</v>
      </c>
      <c r="J47" s="1006">
        <v>12.21</v>
      </c>
    </row>
    <row r="48" spans="2:10" ht="57.75" customHeight="1">
      <c r="B48" s="1007"/>
      <c r="C48" s="1008" t="s">
        <v>521</v>
      </c>
      <c r="D48" s="1008"/>
      <c r="E48" s="1009"/>
      <c r="F48" s="1010">
        <v>5.46</v>
      </c>
      <c r="G48" s="1011">
        <v>6.21</v>
      </c>
      <c r="H48" s="1011">
        <v>5.17</v>
      </c>
      <c r="I48" s="1011">
        <v>4.25</v>
      </c>
      <c r="J48" s="1012">
        <v>5.61</v>
      </c>
    </row>
    <row r="49" spans="2:10" ht="57.75" customHeight="1" thickBot="1">
      <c r="B49" s="1013"/>
      <c r="C49" s="1014" t="s">
        <v>522</v>
      </c>
      <c r="D49" s="1014"/>
      <c r="E49" s="1015"/>
      <c r="F49" s="1016" t="s">
        <v>523</v>
      </c>
      <c r="G49" s="1017">
        <v>1.69</v>
      </c>
      <c r="H49" s="1017">
        <v>1.71</v>
      </c>
      <c r="I49" s="1017" t="s">
        <v>524</v>
      </c>
      <c r="J49" s="1018" t="s">
        <v>525</v>
      </c>
    </row>
    <row r="50" spans="2:10"/>
  </sheetData>
  <sheetProtection algorithmName="SHA-512" hashValue="uX6NE3V1RCXkDxDelsOmgP4KVAqrvW/g1zhyWcJWAHIBrVW3TsALDvznQ+YxfhgEQJErZmdq3Iwin6InsAoHcw==" saltValue="jgiE58JlX08slUAvLhmcc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BCD918-B72E-447D-9911-CD3E1865BF59}">
  <sheetPr>
    <pageSetUpPr fitToPage="1"/>
  </sheetPr>
  <dimension ref="A1:P45"/>
  <sheetViews>
    <sheetView showGridLines="0" zoomScaleSheetLayoutView="100" workbookViewId="0"/>
  </sheetViews>
  <sheetFormatPr defaultColWidth="0" defaultRowHeight="13.5" customHeight="1" zeroHeight="1"/>
  <cols>
    <col min="1" max="1" width="6.625" style="1020" customWidth="1"/>
    <col min="2" max="2" width="11" style="1020" customWidth="1"/>
    <col min="3" max="3" width="17" style="1020" customWidth="1"/>
    <col min="4" max="5" width="16.625" style="1020" customWidth="1"/>
    <col min="6" max="15" width="15" style="1020" customWidth="1"/>
    <col min="16" max="16" width="24" style="1020" customWidth="1"/>
    <col min="17" max="16384" width="0" style="1020" hidden="1"/>
  </cols>
  <sheetData>
    <row r="1" spans="1:16" ht="16.5" customHeight="1">
      <c r="A1" s="1019"/>
      <c r="B1" s="1019"/>
      <c r="C1" s="1019"/>
      <c r="D1" s="1019"/>
      <c r="E1" s="1019"/>
      <c r="F1" s="1019"/>
      <c r="G1" s="1019"/>
      <c r="H1" s="1019"/>
      <c r="I1" s="1019"/>
      <c r="J1" s="1019"/>
      <c r="K1" s="1019"/>
      <c r="L1" s="1019"/>
      <c r="M1" s="1019"/>
      <c r="N1" s="1019"/>
      <c r="O1" s="1019"/>
      <c r="P1" s="1019"/>
    </row>
    <row r="2" spans="1:16" ht="16.5" customHeight="1">
      <c r="A2" s="1019"/>
      <c r="B2" s="1019"/>
      <c r="C2" s="1019"/>
      <c r="D2" s="1019"/>
      <c r="E2" s="1019"/>
      <c r="F2" s="1019"/>
      <c r="G2" s="1019"/>
      <c r="H2" s="1019"/>
      <c r="I2" s="1019"/>
      <c r="J2" s="1019"/>
      <c r="K2" s="1019"/>
      <c r="L2" s="1019"/>
      <c r="M2" s="1019"/>
      <c r="N2" s="1019"/>
      <c r="O2" s="1019"/>
      <c r="P2" s="1019"/>
    </row>
    <row r="3" spans="1:16" ht="16.5" customHeight="1">
      <c r="A3" s="1019"/>
      <c r="B3" s="1019"/>
      <c r="C3" s="1019"/>
      <c r="D3" s="1019"/>
      <c r="E3" s="1019"/>
      <c r="F3" s="1019"/>
      <c r="G3" s="1019"/>
      <c r="H3" s="1019"/>
      <c r="I3" s="1019"/>
      <c r="J3" s="1019"/>
      <c r="K3" s="1019"/>
      <c r="L3" s="1019"/>
      <c r="M3" s="1019"/>
      <c r="N3" s="1019"/>
      <c r="O3" s="1019"/>
      <c r="P3" s="1019"/>
    </row>
    <row r="4" spans="1:16" ht="16.5" customHeight="1">
      <c r="A4" s="1019"/>
      <c r="B4" s="1019"/>
      <c r="C4" s="1019"/>
      <c r="D4" s="1019"/>
      <c r="E4" s="1019"/>
      <c r="F4" s="1019"/>
      <c r="G4" s="1019"/>
      <c r="H4" s="1019"/>
      <c r="I4" s="1019"/>
      <c r="J4" s="1019"/>
      <c r="K4" s="1019"/>
      <c r="L4" s="1019"/>
      <c r="M4" s="1019"/>
      <c r="N4" s="1019"/>
      <c r="O4" s="1019"/>
      <c r="P4" s="1019"/>
    </row>
    <row r="5" spans="1:16" ht="16.5" customHeight="1">
      <c r="A5" s="1019"/>
      <c r="B5" s="1019"/>
      <c r="C5" s="1019"/>
      <c r="D5" s="1019"/>
      <c r="E5" s="1019"/>
      <c r="F5" s="1019"/>
      <c r="G5" s="1019"/>
      <c r="H5" s="1019"/>
      <c r="I5" s="1019"/>
      <c r="J5" s="1019"/>
      <c r="K5" s="1019"/>
      <c r="L5" s="1019"/>
      <c r="M5" s="1019"/>
      <c r="N5" s="1019"/>
      <c r="O5" s="1019"/>
      <c r="P5" s="1019"/>
    </row>
    <row r="6" spans="1:16" ht="16.5" customHeight="1">
      <c r="A6" s="1019"/>
      <c r="B6" s="1019"/>
      <c r="C6" s="1019"/>
      <c r="D6" s="1019"/>
      <c r="E6" s="1019"/>
      <c r="F6" s="1019"/>
      <c r="G6" s="1019"/>
      <c r="H6" s="1019"/>
      <c r="I6" s="1019"/>
      <c r="J6" s="1019"/>
      <c r="K6" s="1019"/>
      <c r="L6" s="1019"/>
      <c r="M6" s="1019"/>
      <c r="N6" s="1019"/>
      <c r="O6" s="1019"/>
      <c r="P6" s="1019"/>
    </row>
    <row r="7" spans="1:16" ht="16.5" customHeight="1">
      <c r="A7" s="1019"/>
      <c r="B7" s="1019"/>
      <c r="C7" s="1019"/>
      <c r="D7" s="1019"/>
      <c r="E7" s="1019"/>
      <c r="F7" s="1019"/>
      <c r="G7" s="1019"/>
      <c r="H7" s="1019"/>
      <c r="I7" s="1019"/>
      <c r="J7" s="1019"/>
      <c r="K7" s="1019"/>
      <c r="L7" s="1019"/>
      <c r="M7" s="1019"/>
      <c r="N7" s="1019"/>
      <c r="O7" s="1019"/>
      <c r="P7" s="1019"/>
    </row>
    <row r="8" spans="1:16" ht="16.5" customHeight="1">
      <c r="A8" s="1019"/>
      <c r="B8" s="1019"/>
      <c r="C8" s="1019"/>
      <c r="D8" s="1019"/>
      <c r="E8" s="1019"/>
      <c r="F8" s="1019"/>
      <c r="G8" s="1019"/>
      <c r="H8" s="1019"/>
      <c r="I8" s="1019"/>
      <c r="J8" s="1019"/>
      <c r="K8" s="1019"/>
      <c r="L8" s="1019"/>
      <c r="M8" s="1019"/>
      <c r="N8" s="1019"/>
      <c r="O8" s="1019"/>
      <c r="P8" s="1019"/>
    </row>
    <row r="9" spans="1:16" ht="16.5" customHeight="1">
      <c r="A9" s="1019"/>
      <c r="B9" s="1019"/>
      <c r="C9" s="1019"/>
      <c r="D9" s="1019"/>
      <c r="E9" s="1019"/>
      <c r="F9" s="1019"/>
      <c r="G9" s="1019"/>
      <c r="H9" s="1019"/>
      <c r="I9" s="1019"/>
      <c r="J9" s="1019"/>
      <c r="K9" s="1019"/>
      <c r="L9" s="1019"/>
      <c r="M9" s="1019"/>
      <c r="N9" s="1019"/>
      <c r="O9" s="1019"/>
      <c r="P9" s="1019"/>
    </row>
    <row r="10" spans="1:16" ht="16.5" customHeight="1">
      <c r="A10" s="1019"/>
      <c r="B10" s="1019"/>
      <c r="C10" s="1019"/>
      <c r="D10" s="1019"/>
      <c r="E10" s="1019"/>
      <c r="F10" s="1019"/>
      <c r="G10" s="1019"/>
      <c r="H10" s="1019"/>
      <c r="I10" s="1019"/>
      <c r="J10" s="1019"/>
      <c r="K10" s="1019"/>
      <c r="L10" s="1019"/>
      <c r="M10" s="1019"/>
      <c r="N10" s="1019"/>
      <c r="O10" s="1019"/>
      <c r="P10" s="1019"/>
    </row>
    <row r="11" spans="1:16" ht="16.5" customHeight="1">
      <c r="A11" s="1019"/>
      <c r="B11" s="1019"/>
      <c r="C11" s="1019"/>
      <c r="D11" s="1019"/>
      <c r="E11" s="1019"/>
      <c r="F11" s="1019"/>
      <c r="G11" s="1019"/>
      <c r="H11" s="1019"/>
      <c r="I11" s="1019"/>
      <c r="J11" s="1019"/>
      <c r="K11" s="1019"/>
      <c r="L11" s="1019"/>
      <c r="M11" s="1019"/>
      <c r="N11" s="1019"/>
      <c r="O11" s="1019"/>
      <c r="P11" s="1019"/>
    </row>
    <row r="12" spans="1:16" ht="16.5" customHeight="1">
      <c r="A12" s="1019"/>
      <c r="B12" s="1019"/>
      <c r="C12" s="1019"/>
      <c r="D12" s="1019"/>
      <c r="E12" s="1019"/>
      <c r="F12" s="1019"/>
      <c r="G12" s="1019"/>
      <c r="H12" s="1019"/>
      <c r="I12" s="1019"/>
      <c r="J12" s="1019"/>
      <c r="K12" s="1019"/>
      <c r="L12" s="1019"/>
      <c r="M12" s="1019"/>
      <c r="N12" s="1019"/>
      <c r="O12" s="1019"/>
      <c r="P12" s="1019"/>
    </row>
    <row r="13" spans="1:16" ht="16.5" customHeight="1">
      <c r="A13" s="1019"/>
      <c r="B13" s="1019"/>
      <c r="C13" s="1019"/>
      <c r="D13" s="1019"/>
      <c r="E13" s="1019"/>
      <c r="F13" s="1019"/>
      <c r="G13" s="1019"/>
      <c r="H13" s="1019"/>
      <c r="I13" s="1019"/>
      <c r="J13" s="1019"/>
      <c r="K13" s="1019"/>
      <c r="L13" s="1019"/>
      <c r="M13" s="1019"/>
      <c r="N13" s="1019"/>
      <c r="O13" s="1019"/>
      <c r="P13" s="1019"/>
    </row>
    <row r="14" spans="1:16" ht="16.5" customHeight="1">
      <c r="A14" s="1019"/>
      <c r="B14" s="1019"/>
      <c r="C14" s="1019"/>
      <c r="D14" s="1019"/>
      <c r="E14" s="1019"/>
      <c r="F14" s="1019"/>
      <c r="G14" s="1019"/>
      <c r="H14" s="1019"/>
      <c r="I14" s="1019"/>
      <c r="J14" s="1019"/>
      <c r="K14" s="1019"/>
      <c r="L14" s="1019"/>
      <c r="M14" s="1019"/>
      <c r="N14" s="1019"/>
      <c r="O14" s="1019"/>
      <c r="P14" s="1019"/>
    </row>
    <row r="15" spans="1:16" ht="16.5" customHeight="1">
      <c r="A15" s="1019"/>
      <c r="B15" s="1019"/>
      <c r="C15" s="1019"/>
      <c r="D15" s="1019"/>
      <c r="E15" s="1019"/>
      <c r="F15" s="1019"/>
      <c r="G15" s="1019"/>
      <c r="H15" s="1019"/>
      <c r="I15" s="1019"/>
      <c r="J15" s="1019"/>
      <c r="K15" s="1019"/>
      <c r="L15" s="1019"/>
      <c r="M15" s="1019"/>
      <c r="N15" s="1019"/>
      <c r="O15" s="1019"/>
      <c r="P15" s="1019"/>
    </row>
    <row r="16" spans="1:16" ht="16.5" customHeight="1">
      <c r="A16" s="1019"/>
      <c r="B16" s="1019"/>
      <c r="C16" s="1019"/>
      <c r="D16" s="1019"/>
      <c r="E16" s="1019"/>
      <c r="F16" s="1019"/>
      <c r="G16" s="1019"/>
      <c r="H16" s="1019"/>
      <c r="I16" s="1019"/>
      <c r="J16" s="1019"/>
      <c r="K16" s="1019"/>
      <c r="L16" s="1019"/>
      <c r="M16" s="1019"/>
      <c r="N16" s="1019"/>
      <c r="O16" s="1019"/>
      <c r="P16" s="1019"/>
    </row>
    <row r="17" spans="1:16" ht="16.5" customHeight="1">
      <c r="A17" s="1019"/>
      <c r="B17" s="1019"/>
      <c r="C17" s="1019"/>
      <c r="D17" s="1019"/>
      <c r="E17" s="1019"/>
      <c r="F17" s="1019"/>
      <c r="G17" s="1019"/>
      <c r="H17" s="1019"/>
      <c r="I17" s="1019"/>
      <c r="J17" s="1019"/>
      <c r="K17" s="1019"/>
      <c r="L17" s="1019"/>
      <c r="M17" s="1019"/>
      <c r="N17" s="1019"/>
      <c r="O17" s="1019"/>
      <c r="P17" s="1019"/>
    </row>
    <row r="18" spans="1:16" ht="16.5" customHeight="1">
      <c r="A18" s="1019"/>
      <c r="B18" s="1019"/>
      <c r="C18" s="1019"/>
      <c r="D18" s="1019"/>
      <c r="E18" s="1019"/>
      <c r="F18" s="1019"/>
      <c r="G18" s="1019"/>
      <c r="H18" s="1019"/>
      <c r="I18" s="1019"/>
      <c r="J18" s="1019"/>
      <c r="K18" s="1019"/>
      <c r="L18" s="1019"/>
      <c r="M18" s="1019"/>
      <c r="N18" s="1019"/>
      <c r="O18" s="1019"/>
      <c r="P18" s="1019"/>
    </row>
    <row r="19" spans="1:16" ht="16.5" customHeight="1">
      <c r="A19" s="1019"/>
      <c r="B19" s="1019"/>
      <c r="C19" s="1019"/>
      <c r="D19" s="1019"/>
      <c r="E19" s="1019"/>
      <c r="F19" s="1019"/>
      <c r="G19" s="1019"/>
      <c r="H19" s="1019"/>
      <c r="I19" s="1019"/>
      <c r="J19" s="1019"/>
      <c r="K19" s="1019"/>
      <c r="L19" s="1019"/>
      <c r="M19" s="1019"/>
      <c r="N19" s="1019"/>
      <c r="O19" s="1019"/>
      <c r="P19" s="1019"/>
    </row>
    <row r="20" spans="1:16" ht="16.5" customHeight="1">
      <c r="A20" s="1019"/>
      <c r="B20" s="1019"/>
      <c r="C20" s="1019"/>
      <c r="D20" s="1019"/>
      <c r="E20" s="1019"/>
      <c r="F20" s="1019"/>
      <c r="G20" s="1019"/>
      <c r="H20" s="1019"/>
      <c r="I20" s="1019"/>
      <c r="J20" s="1019"/>
      <c r="K20" s="1019"/>
      <c r="L20" s="1019"/>
      <c r="M20" s="1019"/>
      <c r="N20" s="1019"/>
      <c r="O20" s="1019"/>
      <c r="P20" s="1019"/>
    </row>
    <row r="21" spans="1:16" ht="16.5" customHeight="1">
      <c r="A21" s="1019"/>
      <c r="B21" s="1019"/>
      <c r="C21" s="1019"/>
      <c r="D21" s="1019"/>
      <c r="E21" s="1019"/>
      <c r="F21" s="1019"/>
      <c r="G21" s="1019"/>
      <c r="H21" s="1019"/>
      <c r="I21" s="1019"/>
      <c r="J21" s="1019"/>
      <c r="K21" s="1019"/>
      <c r="L21" s="1019"/>
      <c r="M21" s="1019"/>
      <c r="N21" s="1019"/>
      <c r="O21" s="1019"/>
      <c r="P21" s="1019"/>
    </row>
    <row r="22" spans="1:16" ht="16.5" customHeight="1">
      <c r="A22" s="1019"/>
      <c r="B22" s="1019"/>
      <c r="C22" s="1019"/>
      <c r="D22" s="1019"/>
      <c r="E22" s="1019"/>
      <c r="F22" s="1019"/>
      <c r="G22" s="1019"/>
      <c r="H22" s="1019"/>
      <c r="I22" s="1019"/>
      <c r="J22" s="1019"/>
      <c r="K22" s="1019"/>
      <c r="L22" s="1019"/>
      <c r="M22" s="1019"/>
      <c r="N22" s="1019"/>
      <c r="O22" s="1019"/>
      <c r="P22" s="1019"/>
    </row>
    <row r="23" spans="1:16" ht="16.5" customHeight="1">
      <c r="A23" s="1019"/>
      <c r="B23" s="1019"/>
      <c r="C23" s="1019"/>
      <c r="D23" s="1019"/>
      <c r="E23" s="1019"/>
      <c r="F23" s="1019"/>
      <c r="G23" s="1019"/>
      <c r="H23" s="1019"/>
      <c r="I23" s="1019"/>
      <c r="J23" s="1019"/>
      <c r="K23" s="1019"/>
      <c r="L23" s="1019"/>
      <c r="M23" s="1019"/>
      <c r="N23" s="1019"/>
      <c r="O23" s="1019"/>
      <c r="P23" s="1019"/>
    </row>
    <row r="24" spans="1:16" ht="16.5" customHeight="1">
      <c r="A24" s="1019"/>
      <c r="B24" s="1019"/>
      <c r="C24" s="1019"/>
      <c r="D24" s="1019"/>
      <c r="E24" s="1019"/>
      <c r="F24" s="1019"/>
      <c r="G24" s="1019"/>
      <c r="H24" s="1019"/>
      <c r="I24" s="1019"/>
      <c r="J24" s="1019"/>
      <c r="K24" s="1019"/>
      <c r="L24" s="1019"/>
      <c r="M24" s="1019"/>
      <c r="N24" s="1019"/>
      <c r="O24" s="1019"/>
      <c r="P24" s="1019"/>
    </row>
    <row r="25" spans="1:16" ht="16.5" customHeight="1">
      <c r="A25" s="1019"/>
      <c r="B25" s="1019"/>
      <c r="C25" s="1019"/>
      <c r="D25" s="1019"/>
      <c r="E25" s="1019"/>
      <c r="F25" s="1019"/>
      <c r="G25" s="1019"/>
      <c r="H25" s="1019"/>
      <c r="I25" s="1019"/>
      <c r="J25" s="1019"/>
      <c r="K25" s="1019"/>
      <c r="L25" s="1019"/>
      <c r="M25" s="1019"/>
      <c r="N25" s="1019"/>
      <c r="O25" s="1019"/>
      <c r="P25" s="1019"/>
    </row>
    <row r="26" spans="1:16" ht="16.5" customHeight="1">
      <c r="A26" s="1019"/>
      <c r="B26" s="1019"/>
      <c r="C26" s="1019"/>
      <c r="D26" s="1019"/>
      <c r="E26" s="1019"/>
      <c r="F26" s="1019"/>
      <c r="G26" s="1019"/>
      <c r="H26" s="1019"/>
      <c r="I26" s="1019"/>
      <c r="J26" s="1019"/>
      <c r="K26" s="1019"/>
      <c r="L26" s="1019"/>
      <c r="M26" s="1019"/>
      <c r="N26" s="1019"/>
      <c r="O26" s="1019"/>
      <c r="P26" s="1019"/>
    </row>
    <row r="27" spans="1:16" ht="16.5" customHeight="1">
      <c r="A27" s="1019"/>
      <c r="B27" s="1019"/>
      <c r="C27" s="1019"/>
      <c r="D27" s="1019"/>
      <c r="E27" s="1019"/>
      <c r="F27" s="1019"/>
      <c r="G27" s="1019"/>
      <c r="H27" s="1019"/>
      <c r="I27" s="1019"/>
      <c r="J27" s="1019"/>
      <c r="K27" s="1019"/>
      <c r="L27" s="1019"/>
      <c r="M27" s="1019"/>
      <c r="N27" s="1019"/>
      <c r="O27" s="1019"/>
      <c r="P27" s="1019"/>
    </row>
    <row r="28" spans="1:16" ht="16.5" customHeight="1">
      <c r="A28" s="1019"/>
      <c r="B28" s="1019"/>
      <c r="C28" s="1019"/>
      <c r="D28" s="1019"/>
      <c r="E28" s="1019"/>
      <c r="F28" s="1019"/>
      <c r="G28" s="1019"/>
      <c r="H28" s="1019"/>
      <c r="I28" s="1019"/>
      <c r="J28" s="1019"/>
      <c r="K28" s="1019"/>
      <c r="L28" s="1019"/>
      <c r="M28" s="1019"/>
      <c r="N28" s="1019"/>
      <c r="O28" s="1019"/>
      <c r="P28" s="1019"/>
    </row>
    <row r="29" spans="1:16" ht="16.5" customHeight="1">
      <c r="A29" s="1019"/>
      <c r="B29" s="1019"/>
      <c r="C29" s="1019"/>
      <c r="D29" s="1019"/>
      <c r="E29" s="1019"/>
      <c r="F29" s="1019"/>
      <c r="G29" s="1019"/>
      <c r="H29" s="1019"/>
      <c r="I29" s="1019"/>
      <c r="J29" s="1019"/>
      <c r="K29" s="1019"/>
      <c r="L29" s="1019"/>
      <c r="M29" s="1019"/>
      <c r="N29" s="1019"/>
      <c r="O29" s="1019"/>
      <c r="P29" s="1019"/>
    </row>
    <row r="30" spans="1:16" ht="16.5" customHeight="1">
      <c r="A30" s="1019"/>
      <c r="B30" s="1019"/>
      <c r="C30" s="1019"/>
      <c r="D30" s="1019"/>
      <c r="E30" s="1019"/>
      <c r="F30" s="1019"/>
      <c r="G30" s="1019"/>
      <c r="H30" s="1019"/>
      <c r="I30" s="1019"/>
      <c r="J30" s="1019"/>
      <c r="K30" s="1019"/>
      <c r="L30" s="1019"/>
      <c r="M30" s="1019"/>
      <c r="N30" s="1019"/>
      <c r="O30" s="1019"/>
      <c r="P30" s="1019"/>
    </row>
    <row r="31" spans="1:16" ht="16.5" customHeight="1">
      <c r="A31" s="1019"/>
      <c r="B31" s="1019"/>
      <c r="C31" s="1019"/>
      <c r="D31" s="1019"/>
      <c r="E31" s="1019"/>
      <c r="F31" s="1019"/>
      <c r="G31" s="1019"/>
      <c r="H31" s="1019"/>
      <c r="I31" s="1019"/>
      <c r="J31" s="1019"/>
      <c r="K31" s="1019"/>
      <c r="L31" s="1019"/>
      <c r="M31" s="1019"/>
      <c r="N31" s="1019"/>
      <c r="O31" s="1019"/>
      <c r="P31" s="1019"/>
    </row>
    <row r="32" spans="1:16" ht="31.5" customHeight="1" thickBot="1">
      <c r="A32" s="1019"/>
      <c r="B32" s="1019"/>
      <c r="C32" s="1019"/>
      <c r="D32" s="1019"/>
      <c r="E32" s="1019"/>
      <c r="F32" s="1019"/>
      <c r="G32" s="1019"/>
      <c r="H32" s="1019"/>
      <c r="I32" s="1019"/>
      <c r="J32" s="1021" t="s">
        <v>518</v>
      </c>
      <c r="K32" s="1019"/>
      <c r="L32" s="1019"/>
      <c r="M32" s="1019"/>
      <c r="N32" s="1019"/>
      <c r="O32" s="1019"/>
      <c r="P32" s="1019"/>
    </row>
    <row r="33" spans="1:16" ht="39" customHeight="1" thickBot="1">
      <c r="A33" s="1019"/>
      <c r="B33" s="1022" t="s">
        <v>526</v>
      </c>
      <c r="C33" s="1023"/>
      <c r="D33" s="1023"/>
      <c r="E33" s="1024" t="s">
        <v>519</v>
      </c>
      <c r="F33" s="1025" t="s">
        <v>3</v>
      </c>
      <c r="G33" s="1026" t="s">
        <v>4</v>
      </c>
      <c r="H33" s="1026" t="s">
        <v>5</v>
      </c>
      <c r="I33" s="1026" t="s">
        <v>6</v>
      </c>
      <c r="J33" s="1027" t="s">
        <v>7</v>
      </c>
      <c r="K33" s="1019"/>
      <c r="L33" s="1019"/>
      <c r="M33" s="1019"/>
      <c r="N33" s="1019"/>
      <c r="O33" s="1019"/>
      <c r="P33" s="1019"/>
    </row>
    <row r="34" spans="1:16" ht="39" customHeight="1">
      <c r="A34" s="1019"/>
      <c r="B34" s="1028"/>
      <c r="C34" s="1029" t="s">
        <v>527</v>
      </c>
      <c r="D34" s="1029"/>
      <c r="E34" s="1030"/>
      <c r="F34" s="1031">
        <v>6.36</v>
      </c>
      <c r="G34" s="1032">
        <v>7.04</v>
      </c>
      <c r="H34" s="1032">
        <v>6.64</v>
      </c>
      <c r="I34" s="1032">
        <v>8.0399999999999991</v>
      </c>
      <c r="J34" s="1033">
        <v>7.8</v>
      </c>
      <c r="K34" s="1019"/>
      <c r="L34" s="1019"/>
      <c r="M34" s="1019"/>
      <c r="N34" s="1019"/>
      <c r="O34" s="1019"/>
      <c r="P34" s="1019"/>
    </row>
    <row r="35" spans="1:16" ht="39" customHeight="1">
      <c r="A35" s="1019"/>
      <c r="B35" s="1034"/>
      <c r="C35" s="1035" t="s">
        <v>528</v>
      </c>
      <c r="D35" s="1035"/>
      <c r="E35" s="1036"/>
      <c r="F35" s="1037">
        <v>5.45</v>
      </c>
      <c r="G35" s="1038">
        <v>6.21</v>
      </c>
      <c r="H35" s="1038">
        <v>5.16</v>
      </c>
      <c r="I35" s="1038">
        <v>4.25</v>
      </c>
      <c r="J35" s="1039">
        <v>5.6</v>
      </c>
      <c r="K35" s="1019"/>
      <c r="L35" s="1019"/>
      <c r="M35" s="1019"/>
      <c r="N35" s="1019"/>
      <c r="O35" s="1019"/>
      <c r="P35" s="1019"/>
    </row>
    <row r="36" spans="1:16" ht="39" customHeight="1">
      <c r="A36" s="1019"/>
      <c r="B36" s="1034"/>
      <c r="C36" s="1035" t="s">
        <v>529</v>
      </c>
      <c r="D36" s="1035"/>
      <c r="E36" s="1036"/>
      <c r="F36" s="1037">
        <v>0.98</v>
      </c>
      <c r="G36" s="1038">
        <v>0.77</v>
      </c>
      <c r="H36" s="1038">
        <v>1.23</v>
      </c>
      <c r="I36" s="1038">
        <v>2.94</v>
      </c>
      <c r="J36" s="1039">
        <v>3.71</v>
      </c>
      <c r="K36" s="1019"/>
      <c r="L36" s="1019"/>
      <c r="M36" s="1019"/>
      <c r="N36" s="1019"/>
      <c r="O36" s="1019"/>
      <c r="P36" s="1019"/>
    </row>
    <row r="37" spans="1:16" ht="39" customHeight="1">
      <c r="A37" s="1019"/>
      <c r="B37" s="1034"/>
      <c r="C37" s="1035" t="s">
        <v>530</v>
      </c>
      <c r="D37" s="1035"/>
      <c r="E37" s="1036"/>
      <c r="F37" s="1037">
        <v>1.67</v>
      </c>
      <c r="G37" s="1038">
        <v>0.42</v>
      </c>
      <c r="H37" s="1038">
        <v>0.74</v>
      </c>
      <c r="I37" s="1038">
        <v>0.97</v>
      </c>
      <c r="J37" s="1039">
        <v>2.4300000000000002</v>
      </c>
      <c r="K37" s="1019"/>
      <c r="L37" s="1019"/>
      <c r="M37" s="1019"/>
      <c r="N37" s="1019"/>
      <c r="O37" s="1019"/>
      <c r="P37" s="1019"/>
    </row>
    <row r="38" spans="1:16" ht="39" customHeight="1">
      <c r="A38" s="1019"/>
      <c r="B38" s="1034"/>
      <c r="C38" s="1035" t="s">
        <v>531</v>
      </c>
      <c r="D38" s="1035"/>
      <c r="E38" s="1036"/>
      <c r="F38" s="1037">
        <v>0.32</v>
      </c>
      <c r="G38" s="1038">
        <v>1.2</v>
      </c>
      <c r="H38" s="1038">
        <v>0.79</v>
      </c>
      <c r="I38" s="1038">
        <v>0.56000000000000005</v>
      </c>
      <c r="J38" s="1039">
        <v>0.5</v>
      </c>
      <c r="K38" s="1019"/>
      <c r="L38" s="1019"/>
      <c r="M38" s="1019"/>
      <c r="N38" s="1019"/>
      <c r="O38" s="1019"/>
      <c r="P38" s="1019"/>
    </row>
    <row r="39" spans="1:16" ht="39" customHeight="1">
      <c r="A39" s="1019"/>
      <c r="B39" s="1034"/>
      <c r="C39" s="1035" t="s">
        <v>532</v>
      </c>
      <c r="D39" s="1035"/>
      <c r="E39" s="1036"/>
      <c r="F39" s="1037">
        <v>0.06</v>
      </c>
      <c r="G39" s="1038">
        <v>0.05</v>
      </c>
      <c r="H39" s="1038">
        <v>0.09</v>
      </c>
      <c r="I39" s="1038">
        <v>0.17</v>
      </c>
      <c r="J39" s="1039">
        <v>0.27</v>
      </c>
      <c r="K39" s="1019"/>
      <c r="L39" s="1019"/>
      <c r="M39" s="1019"/>
      <c r="N39" s="1019"/>
      <c r="O39" s="1019"/>
      <c r="P39" s="1019"/>
    </row>
    <row r="40" spans="1:16" ht="39" customHeight="1">
      <c r="A40" s="1019"/>
      <c r="B40" s="1034"/>
      <c r="C40" s="1035"/>
      <c r="D40" s="1035"/>
      <c r="E40" s="1036"/>
      <c r="F40" s="1037"/>
      <c r="G40" s="1038"/>
      <c r="H40" s="1038"/>
      <c r="I40" s="1038"/>
      <c r="J40" s="1039"/>
      <c r="K40" s="1019"/>
      <c r="L40" s="1019"/>
      <c r="M40" s="1019"/>
      <c r="N40" s="1019"/>
      <c r="O40" s="1019"/>
      <c r="P40" s="1019"/>
    </row>
    <row r="41" spans="1:16" ht="39" customHeight="1">
      <c r="A41" s="1019"/>
      <c r="B41" s="1034"/>
      <c r="C41" s="1035"/>
      <c r="D41" s="1035"/>
      <c r="E41" s="1036"/>
      <c r="F41" s="1037"/>
      <c r="G41" s="1038"/>
      <c r="H41" s="1038"/>
      <c r="I41" s="1038"/>
      <c r="J41" s="1039"/>
      <c r="K41" s="1019"/>
      <c r="L41" s="1019"/>
      <c r="M41" s="1019"/>
      <c r="N41" s="1019"/>
      <c r="O41" s="1019"/>
      <c r="P41" s="1019"/>
    </row>
    <row r="42" spans="1:16" ht="39" customHeight="1">
      <c r="A42" s="1019"/>
      <c r="B42" s="1040"/>
      <c r="C42" s="1035" t="s">
        <v>533</v>
      </c>
      <c r="D42" s="1035"/>
      <c r="E42" s="1036"/>
      <c r="F42" s="1037" t="s">
        <v>340</v>
      </c>
      <c r="G42" s="1038" t="s">
        <v>340</v>
      </c>
      <c r="H42" s="1038" t="s">
        <v>340</v>
      </c>
      <c r="I42" s="1038" t="s">
        <v>340</v>
      </c>
      <c r="J42" s="1039" t="s">
        <v>340</v>
      </c>
      <c r="K42" s="1019"/>
      <c r="L42" s="1019"/>
      <c r="M42" s="1019"/>
      <c r="N42" s="1019"/>
      <c r="O42" s="1019"/>
      <c r="P42" s="1019"/>
    </row>
    <row r="43" spans="1:16" ht="39" customHeight="1" thickBot="1">
      <c r="A43" s="1019"/>
      <c r="B43" s="1041"/>
      <c r="C43" s="1042" t="s">
        <v>534</v>
      </c>
      <c r="D43" s="1042"/>
      <c r="E43" s="1043"/>
      <c r="F43" s="1044" t="s">
        <v>340</v>
      </c>
      <c r="G43" s="1045" t="s">
        <v>340</v>
      </c>
      <c r="H43" s="1045" t="s">
        <v>340</v>
      </c>
      <c r="I43" s="1045" t="s">
        <v>340</v>
      </c>
      <c r="J43" s="1046" t="s">
        <v>340</v>
      </c>
      <c r="K43" s="1019"/>
      <c r="L43" s="1019"/>
      <c r="M43" s="1019"/>
      <c r="N43" s="1019"/>
      <c r="O43" s="1019"/>
      <c r="P43" s="1019"/>
    </row>
    <row r="44" spans="1:16" ht="39" customHeight="1">
      <c r="A44" s="1019"/>
      <c r="B44" s="1047"/>
      <c r="C44" s="1048"/>
      <c r="D44" s="1048"/>
      <c r="E44" s="1048"/>
      <c r="F44" s="1019"/>
      <c r="G44" s="1019"/>
      <c r="H44" s="1019"/>
      <c r="I44" s="1019"/>
      <c r="J44" s="1019"/>
      <c r="K44" s="1019"/>
      <c r="L44" s="1019"/>
      <c r="M44" s="1019"/>
      <c r="N44" s="1019"/>
      <c r="O44" s="1019"/>
      <c r="P44" s="1019"/>
    </row>
    <row r="45" spans="1:16" ht="17.25">
      <c r="A45" s="1019"/>
      <c r="B45" s="1019"/>
      <c r="C45" s="1019"/>
      <c r="D45" s="1019"/>
      <c r="E45" s="1019"/>
      <c r="F45" s="1019"/>
      <c r="G45" s="1019"/>
      <c r="H45" s="1019"/>
      <c r="I45" s="1019"/>
      <c r="J45" s="1019"/>
      <c r="K45" s="1019"/>
      <c r="L45" s="1019"/>
      <c r="M45" s="1019"/>
      <c r="N45" s="1019"/>
      <c r="O45" s="1019"/>
      <c r="P45" s="1019"/>
    </row>
  </sheetData>
  <sheetProtection algorithmName="SHA-512" hashValue="/s1g/FN0sNqVv1BSuVQoP3h9u5PAqdqWcgpuJEopkyaW8zrjLzc1G3py5YJ3lu8mprx5FYaoMrRhfsGHOGdP+Q==" saltValue="HCvSpR+NdvDIP9sBinEuf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BCF205-1C3F-49C1-A4F1-AD82459F4B52}">
  <sheetPr>
    <pageSetUpPr fitToPage="1"/>
  </sheetPr>
  <dimension ref="A1:U64"/>
  <sheetViews>
    <sheetView showGridLines="0" zoomScaleNormal="100" zoomScaleSheetLayoutView="55" workbookViewId="0"/>
  </sheetViews>
  <sheetFormatPr defaultColWidth="0" defaultRowHeight="12.6" customHeight="1" zeroHeight="1"/>
  <cols>
    <col min="1" max="1" width="6.625" style="1050" customWidth="1"/>
    <col min="2" max="3" width="10.875" style="1050" customWidth="1"/>
    <col min="4" max="4" width="10" style="1050" customWidth="1"/>
    <col min="5" max="10" width="11" style="1050" customWidth="1"/>
    <col min="11" max="15" width="13.125" style="1050" customWidth="1"/>
    <col min="16" max="21" width="11.5" style="1050" customWidth="1"/>
    <col min="22" max="16384" width="0" style="1050" hidden="1"/>
  </cols>
  <sheetData>
    <row r="1" spans="1:21" ht="13.5" customHeight="1">
      <c r="A1" s="1049"/>
      <c r="B1" s="1049"/>
      <c r="C1" s="1049"/>
      <c r="D1" s="1049"/>
      <c r="E1" s="1049"/>
      <c r="F1" s="1049"/>
      <c r="G1" s="1049"/>
      <c r="H1" s="1049"/>
      <c r="I1" s="1049"/>
      <c r="J1" s="1049"/>
      <c r="K1" s="1049"/>
      <c r="L1" s="1049"/>
      <c r="M1" s="1049"/>
      <c r="N1" s="1049"/>
      <c r="O1" s="1049"/>
      <c r="P1" s="1049"/>
      <c r="Q1" s="1049"/>
      <c r="R1" s="1049"/>
      <c r="S1" s="1049"/>
      <c r="T1" s="1049"/>
      <c r="U1" s="1049"/>
    </row>
    <row r="2" spans="1:21" ht="13.5" customHeight="1">
      <c r="A2" s="1049"/>
      <c r="B2" s="1049"/>
      <c r="C2" s="1049"/>
      <c r="D2" s="1049"/>
      <c r="E2" s="1049"/>
      <c r="F2" s="1049"/>
      <c r="G2" s="1049"/>
      <c r="H2" s="1049"/>
      <c r="I2" s="1049"/>
      <c r="J2" s="1049"/>
      <c r="K2" s="1049"/>
      <c r="L2" s="1049"/>
      <c r="M2" s="1049"/>
      <c r="N2" s="1049"/>
      <c r="O2" s="1049"/>
      <c r="P2" s="1049"/>
      <c r="Q2" s="1049"/>
      <c r="R2" s="1049"/>
      <c r="S2" s="1049"/>
      <c r="T2" s="1049"/>
      <c r="U2" s="1049"/>
    </row>
    <row r="3" spans="1:21" ht="13.5" customHeight="1">
      <c r="A3" s="1049"/>
      <c r="B3" s="1049"/>
      <c r="C3" s="1049"/>
      <c r="D3" s="1049"/>
      <c r="E3" s="1049"/>
      <c r="F3" s="1049"/>
      <c r="G3" s="1049"/>
      <c r="H3" s="1049"/>
      <c r="I3" s="1049"/>
      <c r="J3" s="1049"/>
      <c r="K3" s="1049"/>
      <c r="L3" s="1049"/>
      <c r="M3" s="1049"/>
      <c r="N3" s="1049"/>
      <c r="O3" s="1049"/>
      <c r="P3" s="1049"/>
      <c r="Q3" s="1049"/>
      <c r="R3" s="1049"/>
      <c r="S3" s="1049"/>
      <c r="T3" s="1049"/>
      <c r="U3" s="1049"/>
    </row>
    <row r="4" spans="1:21" ht="13.5" customHeight="1">
      <c r="A4" s="1049"/>
      <c r="B4" s="1049"/>
      <c r="C4" s="1049"/>
      <c r="D4" s="1049"/>
      <c r="E4" s="1049"/>
      <c r="F4" s="1049"/>
      <c r="G4" s="1049"/>
      <c r="H4" s="1049"/>
      <c r="I4" s="1049"/>
      <c r="J4" s="1049"/>
      <c r="K4" s="1049"/>
      <c r="L4" s="1049"/>
      <c r="M4" s="1049"/>
      <c r="N4" s="1049"/>
      <c r="O4" s="1049"/>
      <c r="P4" s="1049"/>
      <c r="Q4" s="1049"/>
      <c r="R4" s="1049"/>
      <c r="S4" s="1049"/>
      <c r="T4" s="1049"/>
      <c r="U4" s="1049"/>
    </row>
    <row r="5" spans="1:21" ht="13.5" customHeight="1">
      <c r="A5" s="1049"/>
      <c r="B5" s="1049"/>
      <c r="C5" s="1049"/>
      <c r="D5" s="1049"/>
      <c r="E5" s="1049"/>
      <c r="F5" s="1049"/>
      <c r="G5" s="1049"/>
      <c r="H5" s="1049"/>
      <c r="I5" s="1049"/>
      <c r="J5" s="1049"/>
      <c r="K5" s="1049"/>
      <c r="L5" s="1049"/>
      <c r="M5" s="1049"/>
      <c r="N5" s="1049"/>
      <c r="O5" s="1049"/>
      <c r="P5" s="1049"/>
      <c r="Q5" s="1049"/>
      <c r="R5" s="1049"/>
      <c r="S5" s="1049"/>
      <c r="T5" s="1049"/>
      <c r="U5" s="1049"/>
    </row>
    <row r="6" spans="1:21" ht="13.5" customHeight="1">
      <c r="A6" s="1049"/>
      <c r="B6" s="1049"/>
      <c r="C6" s="1049"/>
      <c r="D6" s="1049"/>
      <c r="E6" s="1049"/>
      <c r="F6" s="1049"/>
      <c r="G6" s="1049"/>
      <c r="H6" s="1049"/>
      <c r="I6" s="1049"/>
      <c r="J6" s="1049"/>
      <c r="K6" s="1049"/>
      <c r="L6" s="1049"/>
      <c r="M6" s="1049"/>
      <c r="N6" s="1049"/>
      <c r="O6" s="1049"/>
      <c r="P6" s="1049"/>
      <c r="Q6" s="1049"/>
      <c r="R6" s="1049"/>
      <c r="S6" s="1049"/>
      <c r="T6" s="1049"/>
      <c r="U6" s="1049"/>
    </row>
    <row r="7" spans="1:21" ht="13.5" customHeight="1">
      <c r="A7" s="1049"/>
      <c r="B7" s="1049"/>
      <c r="C7" s="1049"/>
      <c r="D7" s="1049"/>
      <c r="E7" s="1049"/>
      <c r="F7" s="1049"/>
      <c r="G7" s="1049"/>
      <c r="H7" s="1049"/>
      <c r="I7" s="1049"/>
      <c r="J7" s="1049"/>
      <c r="K7" s="1049"/>
      <c r="L7" s="1049"/>
      <c r="M7" s="1049"/>
      <c r="N7" s="1049"/>
      <c r="O7" s="1049"/>
      <c r="P7" s="1049"/>
      <c r="Q7" s="1049"/>
      <c r="R7" s="1049"/>
      <c r="S7" s="1049"/>
      <c r="T7" s="1049"/>
      <c r="U7" s="1049"/>
    </row>
    <row r="8" spans="1:21" ht="13.5" customHeight="1">
      <c r="A8" s="1049"/>
      <c r="B8" s="1049"/>
      <c r="C8" s="1049"/>
      <c r="D8" s="1049"/>
      <c r="E8" s="1049"/>
      <c r="F8" s="1049"/>
      <c r="G8" s="1049"/>
      <c r="H8" s="1049"/>
      <c r="I8" s="1049"/>
      <c r="J8" s="1049"/>
      <c r="K8" s="1049"/>
      <c r="L8" s="1049"/>
      <c r="M8" s="1049"/>
      <c r="N8" s="1049"/>
      <c r="O8" s="1049"/>
      <c r="P8" s="1049"/>
      <c r="Q8" s="1049"/>
      <c r="R8" s="1049"/>
      <c r="S8" s="1049"/>
      <c r="T8" s="1049"/>
      <c r="U8" s="1049"/>
    </row>
    <row r="9" spans="1:21" ht="13.5" customHeight="1">
      <c r="A9" s="1049"/>
      <c r="B9" s="1049"/>
      <c r="C9" s="1049"/>
      <c r="D9" s="1049"/>
      <c r="E9" s="1049"/>
      <c r="F9" s="1049"/>
      <c r="G9" s="1049"/>
      <c r="H9" s="1049"/>
      <c r="I9" s="1049"/>
      <c r="J9" s="1049"/>
      <c r="K9" s="1049"/>
      <c r="L9" s="1049"/>
      <c r="M9" s="1049"/>
      <c r="N9" s="1049"/>
      <c r="O9" s="1049"/>
      <c r="P9" s="1049"/>
      <c r="Q9" s="1049"/>
      <c r="R9" s="1049"/>
      <c r="S9" s="1049"/>
      <c r="T9" s="1049"/>
      <c r="U9" s="1049"/>
    </row>
    <row r="10" spans="1:21" ht="13.5" customHeight="1">
      <c r="A10" s="1049"/>
      <c r="B10" s="1049"/>
      <c r="C10" s="1049"/>
      <c r="D10" s="1049"/>
      <c r="E10" s="1049"/>
      <c r="F10" s="1049"/>
      <c r="G10" s="1049"/>
      <c r="H10" s="1049"/>
      <c r="I10" s="1049"/>
      <c r="J10" s="1049"/>
      <c r="K10" s="1049"/>
      <c r="L10" s="1049"/>
      <c r="M10" s="1049"/>
      <c r="N10" s="1049"/>
      <c r="O10" s="1049"/>
      <c r="P10" s="1049"/>
      <c r="Q10" s="1049"/>
      <c r="R10" s="1049"/>
      <c r="S10" s="1049"/>
      <c r="T10" s="1049"/>
      <c r="U10" s="1049"/>
    </row>
    <row r="11" spans="1:21" ht="13.5" customHeight="1">
      <c r="A11" s="1049"/>
      <c r="B11" s="1049"/>
      <c r="C11" s="1049"/>
      <c r="D11" s="1049"/>
      <c r="E11" s="1049"/>
      <c r="F11" s="1049"/>
      <c r="G11" s="1049"/>
      <c r="H11" s="1049"/>
      <c r="I11" s="1049"/>
      <c r="J11" s="1049"/>
      <c r="K11" s="1049"/>
      <c r="L11" s="1049"/>
      <c r="M11" s="1049"/>
      <c r="N11" s="1049"/>
      <c r="O11" s="1049"/>
      <c r="P11" s="1049"/>
      <c r="Q11" s="1049"/>
      <c r="R11" s="1049"/>
      <c r="S11" s="1049"/>
      <c r="T11" s="1049"/>
      <c r="U11" s="1049"/>
    </row>
    <row r="12" spans="1:21" ht="13.5" customHeight="1">
      <c r="A12" s="1049"/>
      <c r="B12" s="1049"/>
      <c r="C12" s="1049"/>
      <c r="D12" s="1049"/>
      <c r="E12" s="1049"/>
      <c r="F12" s="1049"/>
      <c r="G12" s="1049"/>
      <c r="H12" s="1049"/>
      <c r="I12" s="1049"/>
      <c r="J12" s="1049"/>
      <c r="K12" s="1049"/>
      <c r="L12" s="1049"/>
      <c r="M12" s="1049"/>
      <c r="N12" s="1049"/>
      <c r="O12" s="1049"/>
      <c r="P12" s="1049"/>
      <c r="Q12" s="1049"/>
      <c r="R12" s="1049"/>
      <c r="S12" s="1049"/>
      <c r="T12" s="1049"/>
      <c r="U12" s="1049"/>
    </row>
    <row r="13" spans="1:21" ht="13.5" customHeight="1">
      <c r="A13" s="1049"/>
      <c r="B13" s="1049"/>
      <c r="C13" s="1049"/>
      <c r="D13" s="1049"/>
      <c r="E13" s="1049"/>
      <c r="F13" s="1049"/>
      <c r="G13" s="1049"/>
      <c r="H13" s="1049"/>
      <c r="I13" s="1049"/>
      <c r="J13" s="1049"/>
      <c r="K13" s="1049"/>
      <c r="L13" s="1049"/>
      <c r="M13" s="1049"/>
      <c r="N13" s="1049"/>
      <c r="O13" s="1049"/>
      <c r="P13" s="1049"/>
      <c r="Q13" s="1049"/>
      <c r="R13" s="1049"/>
      <c r="S13" s="1049"/>
      <c r="T13" s="1049"/>
      <c r="U13" s="1049"/>
    </row>
    <row r="14" spans="1:21" ht="13.5" customHeight="1">
      <c r="A14" s="1049"/>
      <c r="B14" s="1049"/>
      <c r="C14" s="1049"/>
      <c r="D14" s="1049"/>
      <c r="E14" s="1049"/>
      <c r="F14" s="1049"/>
      <c r="G14" s="1049"/>
      <c r="H14" s="1049"/>
      <c r="I14" s="1049"/>
      <c r="J14" s="1049"/>
      <c r="K14" s="1049"/>
      <c r="L14" s="1049"/>
      <c r="M14" s="1049"/>
      <c r="N14" s="1049"/>
      <c r="O14" s="1049"/>
      <c r="P14" s="1049"/>
      <c r="Q14" s="1049"/>
      <c r="R14" s="1049"/>
      <c r="S14" s="1049"/>
      <c r="T14" s="1049"/>
      <c r="U14" s="1049"/>
    </row>
    <row r="15" spans="1:21" ht="13.5" customHeight="1">
      <c r="A15" s="1049"/>
      <c r="B15" s="1049"/>
      <c r="C15" s="1049"/>
      <c r="D15" s="1049"/>
      <c r="E15" s="1049"/>
      <c r="F15" s="1049"/>
      <c r="G15" s="1049"/>
      <c r="H15" s="1049"/>
      <c r="I15" s="1049"/>
      <c r="J15" s="1049"/>
      <c r="K15" s="1049"/>
      <c r="L15" s="1049"/>
      <c r="M15" s="1049"/>
      <c r="N15" s="1049"/>
      <c r="O15" s="1049"/>
      <c r="P15" s="1049"/>
      <c r="Q15" s="1049"/>
      <c r="R15" s="1049"/>
      <c r="S15" s="1049"/>
      <c r="T15" s="1049"/>
      <c r="U15" s="1049"/>
    </row>
    <row r="16" spans="1:21" ht="13.5" customHeight="1">
      <c r="A16" s="1049"/>
      <c r="B16" s="1049"/>
      <c r="C16" s="1049"/>
      <c r="D16" s="1049"/>
      <c r="E16" s="1049"/>
      <c r="F16" s="1049"/>
      <c r="G16" s="1049"/>
      <c r="H16" s="1049"/>
      <c r="I16" s="1049"/>
      <c r="J16" s="1049"/>
      <c r="K16" s="1049"/>
      <c r="L16" s="1049"/>
      <c r="M16" s="1049"/>
      <c r="N16" s="1049"/>
      <c r="O16" s="1049"/>
      <c r="P16" s="1049"/>
      <c r="Q16" s="1049"/>
      <c r="R16" s="1049"/>
      <c r="S16" s="1049"/>
      <c r="T16" s="1049"/>
      <c r="U16" s="1049"/>
    </row>
    <row r="17" spans="1:21" ht="13.5" customHeight="1">
      <c r="A17" s="1049"/>
      <c r="B17" s="1049"/>
      <c r="C17" s="1049"/>
      <c r="D17" s="1049"/>
      <c r="E17" s="1049"/>
      <c r="F17" s="1049"/>
      <c r="G17" s="1049"/>
      <c r="H17" s="1049"/>
      <c r="I17" s="1049"/>
      <c r="J17" s="1049"/>
      <c r="K17" s="1049"/>
      <c r="L17" s="1049"/>
      <c r="M17" s="1049"/>
      <c r="N17" s="1049"/>
      <c r="O17" s="1049"/>
      <c r="P17" s="1049"/>
      <c r="Q17" s="1049"/>
      <c r="R17" s="1049"/>
      <c r="S17" s="1049"/>
      <c r="T17" s="1049"/>
      <c r="U17" s="1049"/>
    </row>
    <row r="18" spans="1:21" ht="13.5" customHeight="1">
      <c r="A18" s="1049"/>
      <c r="B18" s="1049"/>
      <c r="C18" s="1049"/>
      <c r="D18" s="1049"/>
      <c r="E18" s="1049"/>
      <c r="F18" s="1049"/>
      <c r="G18" s="1049"/>
      <c r="H18" s="1049"/>
      <c r="I18" s="1049"/>
      <c r="J18" s="1049"/>
      <c r="K18" s="1049"/>
      <c r="L18" s="1049"/>
      <c r="M18" s="1049"/>
      <c r="N18" s="1049"/>
      <c r="O18" s="1049"/>
      <c r="P18" s="1049"/>
      <c r="Q18" s="1049"/>
      <c r="R18" s="1049"/>
      <c r="S18" s="1049"/>
      <c r="T18" s="1049"/>
      <c r="U18" s="1049"/>
    </row>
    <row r="19" spans="1:21" ht="13.5" customHeight="1">
      <c r="A19" s="1049"/>
      <c r="B19" s="1049"/>
      <c r="C19" s="1049"/>
      <c r="D19" s="1049"/>
      <c r="E19" s="1049"/>
      <c r="F19" s="1049"/>
      <c r="G19" s="1049"/>
      <c r="H19" s="1049"/>
      <c r="I19" s="1049"/>
      <c r="J19" s="1049"/>
      <c r="K19" s="1049"/>
      <c r="L19" s="1049"/>
      <c r="M19" s="1049"/>
      <c r="N19" s="1049"/>
      <c r="O19" s="1049"/>
      <c r="P19" s="1049"/>
      <c r="Q19" s="1049"/>
      <c r="R19" s="1049"/>
      <c r="S19" s="1049"/>
      <c r="T19" s="1049"/>
      <c r="U19" s="1049"/>
    </row>
    <row r="20" spans="1:21" ht="13.5" customHeight="1">
      <c r="A20" s="1049"/>
      <c r="B20" s="1049"/>
      <c r="C20" s="1049"/>
      <c r="D20" s="1049"/>
      <c r="E20" s="1049"/>
      <c r="F20" s="1049"/>
      <c r="G20" s="1049"/>
      <c r="H20" s="1049"/>
      <c r="I20" s="1049"/>
      <c r="J20" s="1049"/>
      <c r="K20" s="1049"/>
      <c r="L20" s="1049"/>
      <c r="M20" s="1049"/>
      <c r="N20" s="1049"/>
      <c r="O20" s="1049"/>
      <c r="P20" s="1049"/>
      <c r="Q20" s="1049"/>
      <c r="R20" s="1049"/>
      <c r="S20" s="1049"/>
      <c r="T20" s="1049"/>
      <c r="U20" s="1049"/>
    </row>
    <row r="21" spans="1:21" ht="13.5" customHeight="1">
      <c r="A21" s="1049"/>
      <c r="B21" s="1049"/>
      <c r="C21" s="1049"/>
      <c r="D21" s="1049"/>
      <c r="E21" s="1049"/>
      <c r="F21" s="1049"/>
      <c r="G21" s="1049"/>
      <c r="H21" s="1049"/>
      <c r="I21" s="1049"/>
      <c r="J21" s="1049"/>
      <c r="K21" s="1049"/>
      <c r="L21" s="1049"/>
      <c r="M21" s="1049"/>
      <c r="N21" s="1049"/>
      <c r="O21" s="1049"/>
      <c r="P21" s="1049"/>
      <c r="Q21" s="1049"/>
      <c r="R21" s="1049"/>
      <c r="S21" s="1049"/>
      <c r="T21" s="1049"/>
      <c r="U21" s="1049"/>
    </row>
    <row r="22" spans="1:21" ht="13.5" customHeight="1">
      <c r="A22" s="1049"/>
      <c r="B22" s="1049"/>
      <c r="C22" s="1049"/>
      <c r="D22" s="1049"/>
      <c r="E22" s="1049"/>
      <c r="F22" s="1049"/>
      <c r="G22" s="1049"/>
      <c r="H22" s="1049"/>
      <c r="I22" s="1049"/>
      <c r="J22" s="1049"/>
      <c r="K22" s="1049"/>
      <c r="L22" s="1049"/>
      <c r="M22" s="1049"/>
      <c r="N22" s="1049"/>
      <c r="O22" s="1049"/>
      <c r="P22" s="1049"/>
      <c r="Q22" s="1049"/>
      <c r="R22" s="1049"/>
      <c r="S22" s="1049"/>
      <c r="T22" s="1049"/>
      <c r="U22" s="1049"/>
    </row>
    <row r="23" spans="1:21" ht="13.5" customHeight="1">
      <c r="A23" s="1049"/>
      <c r="B23" s="1049"/>
      <c r="C23" s="1049"/>
      <c r="D23" s="1049"/>
      <c r="E23" s="1049"/>
      <c r="F23" s="1049"/>
      <c r="G23" s="1049"/>
      <c r="H23" s="1049"/>
      <c r="I23" s="1049"/>
      <c r="J23" s="1049"/>
      <c r="K23" s="1049"/>
      <c r="L23" s="1049"/>
      <c r="M23" s="1049"/>
      <c r="N23" s="1049"/>
      <c r="O23" s="1049"/>
      <c r="P23" s="1049"/>
      <c r="Q23" s="1049"/>
      <c r="R23" s="1049"/>
      <c r="S23" s="1049"/>
      <c r="T23" s="1049"/>
      <c r="U23" s="1049"/>
    </row>
    <row r="24" spans="1:21" ht="13.5" customHeight="1">
      <c r="A24" s="1049"/>
      <c r="B24" s="1049"/>
      <c r="C24" s="1049"/>
      <c r="D24" s="1049"/>
      <c r="E24" s="1049"/>
      <c r="F24" s="1049"/>
      <c r="G24" s="1049"/>
      <c r="H24" s="1049"/>
      <c r="I24" s="1049"/>
      <c r="J24" s="1049"/>
      <c r="K24" s="1049"/>
      <c r="L24" s="1049"/>
      <c r="M24" s="1049"/>
      <c r="N24" s="1049"/>
      <c r="O24" s="1049"/>
      <c r="P24" s="1049"/>
      <c r="Q24" s="1049"/>
      <c r="R24" s="1049"/>
      <c r="S24" s="1049"/>
      <c r="T24" s="1049"/>
      <c r="U24" s="1049"/>
    </row>
    <row r="25" spans="1:21" ht="13.5" customHeight="1">
      <c r="A25" s="1049"/>
      <c r="B25" s="1049"/>
      <c r="C25" s="1049"/>
      <c r="D25" s="1049"/>
      <c r="E25" s="1049"/>
      <c r="F25" s="1049"/>
      <c r="G25" s="1049"/>
      <c r="H25" s="1049"/>
      <c r="I25" s="1049"/>
      <c r="J25" s="1049"/>
      <c r="K25" s="1049"/>
      <c r="L25" s="1049"/>
      <c r="M25" s="1049"/>
      <c r="N25" s="1049"/>
      <c r="O25" s="1049"/>
      <c r="P25" s="1049"/>
      <c r="Q25" s="1049"/>
      <c r="R25" s="1049"/>
      <c r="S25" s="1049"/>
      <c r="T25" s="1049"/>
      <c r="U25" s="1049"/>
    </row>
    <row r="26" spans="1:21" ht="13.5" customHeight="1">
      <c r="A26" s="1049"/>
      <c r="B26" s="1049"/>
      <c r="C26" s="1049"/>
      <c r="D26" s="1049"/>
      <c r="E26" s="1049"/>
      <c r="F26" s="1049"/>
      <c r="G26" s="1049"/>
      <c r="H26" s="1049"/>
      <c r="I26" s="1049"/>
      <c r="J26" s="1049"/>
      <c r="K26" s="1049"/>
      <c r="L26" s="1049"/>
      <c r="M26" s="1049"/>
      <c r="N26" s="1049"/>
      <c r="O26" s="1049"/>
      <c r="P26" s="1049"/>
      <c r="Q26" s="1049"/>
      <c r="R26" s="1049"/>
      <c r="S26" s="1049"/>
      <c r="T26" s="1049"/>
      <c r="U26" s="1049"/>
    </row>
    <row r="27" spans="1:21" ht="13.5" customHeight="1">
      <c r="A27" s="1049"/>
      <c r="B27" s="1049"/>
      <c r="C27" s="1049"/>
      <c r="D27" s="1049"/>
      <c r="E27" s="1049"/>
      <c r="F27" s="1049"/>
      <c r="G27" s="1049"/>
      <c r="H27" s="1049"/>
      <c r="I27" s="1049"/>
      <c r="J27" s="1049"/>
      <c r="K27" s="1049"/>
      <c r="L27" s="1049"/>
      <c r="M27" s="1049"/>
      <c r="N27" s="1049"/>
      <c r="O27" s="1049"/>
      <c r="P27" s="1049"/>
      <c r="Q27" s="1049"/>
      <c r="R27" s="1049"/>
      <c r="S27" s="1049"/>
      <c r="T27" s="1049"/>
      <c r="U27" s="1049"/>
    </row>
    <row r="28" spans="1:21" ht="13.5" customHeight="1">
      <c r="A28" s="1049"/>
      <c r="B28" s="1049"/>
      <c r="C28" s="1049"/>
      <c r="D28" s="1049"/>
      <c r="E28" s="1049"/>
      <c r="F28" s="1049"/>
      <c r="G28" s="1049"/>
      <c r="H28" s="1049"/>
      <c r="I28" s="1049"/>
      <c r="J28" s="1049"/>
      <c r="K28" s="1049"/>
      <c r="L28" s="1049"/>
      <c r="M28" s="1049"/>
      <c r="N28" s="1049"/>
      <c r="O28" s="1049"/>
      <c r="P28" s="1049"/>
      <c r="Q28" s="1049"/>
      <c r="R28" s="1049"/>
      <c r="S28" s="1049"/>
      <c r="T28" s="1049"/>
      <c r="U28" s="1049"/>
    </row>
    <row r="29" spans="1:21" ht="13.5" customHeight="1">
      <c r="A29" s="1049"/>
      <c r="B29" s="1049"/>
      <c r="C29" s="1049"/>
      <c r="D29" s="1049"/>
      <c r="E29" s="1049"/>
      <c r="F29" s="1049"/>
      <c r="G29" s="1049"/>
      <c r="H29" s="1049"/>
      <c r="I29" s="1049"/>
      <c r="J29" s="1049"/>
      <c r="K29" s="1049"/>
      <c r="L29" s="1049"/>
      <c r="M29" s="1049"/>
      <c r="N29" s="1049"/>
      <c r="O29" s="1049"/>
      <c r="P29" s="1049"/>
      <c r="Q29" s="1049"/>
      <c r="R29" s="1049"/>
      <c r="S29" s="1049"/>
      <c r="T29" s="1049"/>
      <c r="U29" s="1049"/>
    </row>
    <row r="30" spans="1:21" ht="13.5" customHeight="1">
      <c r="A30" s="1049"/>
      <c r="B30" s="1049"/>
      <c r="C30" s="1049"/>
      <c r="D30" s="1049"/>
      <c r="E30" s="1049"/>
      <c r="F30" s="1049"/>
      <c r="G30" s="1049"/>
      <c r="H30" s="1049"/>
      <c r="I30" s="1049"/>
      <c r="J30" s="1049"/>
      <c r="K30" s="1049"/>
      <c r="L30" s="1049"/>
      <c r="M30" s="1049"/>
      <c r="N30" s="1049"/>
      <c r="O30" s="1049"/>
      <c r="P30" s="1049"/>
      <c r="Q30" s="1049"/>
      <c r="R30" s="1049"/>
      <c r="S30" s="1049"/>
      <c r="T30" s="1049"/>
      <c r="U30" s="1049"/>
    </row>
    <row r="31" spans="1:21" ht="13.5" customHeight="1">
      <c r="A31" s="1049"/>
      <c r="B31" s="1049"/>
      <c r="C31" s="1049"/>
      <c r="D31" s="1049"/>
      <c r="E31" s="1049"/>
      <c r="F31" s="1049"/>
      <c r="G31" s="1049"/>
      <c r="H31" s="1049"/>
      <c r="I31" s="1049"/>
      <c r="J31" s="1049"/>
      <c r="K31" s="1049"/>
      <c r="L31" s="1049"/>
      <c r="M31" s="1049"/>
      <c r="N31" s="1049"/>
      <c r="O31" s="1049"/>
      <c r="P31" s="1049"/>
      <c r="Q31" s="1049"/>
      <c r="R31" s="1049"/>
      <c r="S31" s="1049"/>
      <c r="T31" s="1049"/>
      <c r="U31" s="1049"/>
    </row>
    <row r="32" spans="1:21" ht="13.5" customHeight="1">
      <c r="A32" s="1049"/>
      <c r="B32" s="1049"/>
      <c r="C32" s="1049"/>
      <c r="D32" s="1049"/>
      <c r="E32" s="1049"/>
      <c r="F32" s="1049"/>
      <c r="G32" s="1049"/>
      <c r="H32" s="1049"/>
      <c r="I32" s="1049"/>
      <c r="J32" s="1049"/>
      <c r="K32" s="1049"/>
      <c r="L32" s="1049"/>
      <c r="M32" s="1049"/>
      <c r="N32" s="1049"/>
      <c r="O32" s="1049"/>
      <c r="P32" s="1049"/>
      <c r="Q32" s="1049"/>
      <c r="R32" s="1049"/>
      <c r="S32" s="1049"/>
      <c r="T32" s="1049"/>
      <c r="U32" s="1049"/>
    </row>
    <row r="33" spans="1:21" ht="13.5" customHeight="1">
      <c r="A33" s="1049"/>
      <c r="B33" s="1049"/>
      <c r="C33" s="1049"/>
      <c r="D33" s="1049"/>
      <c r="E33" s="1049"/>
      <c r="F33" s="1049"/>
      <c r="G33" s="1049"/>
      <c r="H33" s="1049"/>
      <c r="I33" s="1049"/>
      <c r="J33" s="1049"/>
      <c r="K33" s="1049"/>
      <c r="L33" s="1049"/>
      <c r="M33" s="1049"/>
      <c r="N33" s="1049"/>
      <c r="O33" s="1049"/>
      <c r="P33" s="1049"/>
      <c r="Q33" s="1049"/>
      <c r="R33" s="1049"/>
      <c r="S33" s="1049"/>
      <c r="T33" s="1049"/>
      <c r="U33" s="1049"/>
    </row>
    <row r="34" spans="1:21" ht="13.5" customHeight="1">
      <c r="A34" s="1049"/>
      <c r="B34" s="1049"/>
      <c r="C34" s="1049"/>
      <c r="D34" s="1049"/>
      <c r="E34" s="1049"/>
      <c r="F34" s="1049"/>
      <c r="G34" s="1049"/>
      <c r="H34" s="1049"/>
      <c r="I34" s="1049"/>
      <c r="J34" s="1049"/>
      <c r="K34" s="1049"/>
      <c r="L34" s="1049"/>
      <c r="M34" s="1049"/>
      <c r="N34" s="1049"/>
      <c r="O34" s="1049"/>
      <c r="P34" s="1049"/>
      <c r="Q34" s="1049"/>
      <c r="R34" s="1049"/>
      <c r="S34" s="1049"/>
      <c r="T34" s="1049"/>
      <c r="U34" s="1049"/>
    </row>
    <row r="35" spans="1:21" ht="13.5" customHeight="1">
      <c r="A35" s="1049"/>
      <c r="B35" s="1049"/>
      <c r="C35" s="1049"/>
      <c r="D35" s="1049"/>
      <c r="E35" s="1049"/>
      <c r="F35" s="1049"/>
      <c r="G35" s="1049"/>
      <c r="H35" s="1049"/>
      <c r="I35" s="1049"/>
      <c r="J35" s="1049"/>
      <c r="K35" s="1049"/>
      <c r="L35" s="1049"/>
      <c r="M35" s="1049"/>
      <c r="N35" s="1049"/>
      <c r="O35" s="1049"/>
      <c r="P35" s="1049"/>
      <c r="Q35" s="1049"/>
      <c r="R35" s="1049"/>
      <c r="S35" s="1049"/>
      <c r="T35" s="1049"/>
      <c r="U35" s="1049"/>
    </row>
    <row r="36" spans="1:21" ht="13.5" customHeight="1">
      <c r="A36" s="1049"/>
      <c r="B36" s="1049"/>
      <c r="C36" s="1049"/>
      <c r="D36" s="1049"/>
      <c r="E36" s="1049"/>
      <c r="F36" s="1049"/>
      <c r="G36" s="1049"/>
      <c r="H36" s="1049"/>
      <c r="I36" s="1049"/>
      <c r="J36" s="1049"/>
      <c r="K36" s="1049"/>
      <c r="L36" s="1049"/>
      <c r="M36" s="1049"/>
      <c r="N36" s="1049"/>
      <c r="O36" s="1049"/>
      <c r="P36" s="1049"/>
      <c r="Q36" s="1049"/>
      <c r="R36" s="1049"/>
      <c r="S36" s="1049"/>
      <c r="T36" s="1049"/>
      <c r="U36" s="1049"/>
    </row>
    <row r="37" spans="1:21" ht="13.5" customHeight="1">
      <c r="A37" s="1049"/>
      <c r="B37" s="1049"/>
      <c r="C37" s="1049"/>
      <c r="D37" s="1049"/>
      <c r="E37" s="1049"/>
      <c r="F37" s="1049"/>
      <c r="G37" s="1049"/>
      <c r="H37" s="1049"/>
      <c r="I37" s="1049"/>
      <c r="J37" s="1049"/>
      <c r="K37" s="1049"/>
      <c r="L37" s="1049"/>
      <c r="M37" s="1049"/>
      <c r="N37" s="1049"/>
      <c r="O37" s="1049"/>
      <c r="P37" s="1049"/>
      <c r="Q37" s="1049"/>
      <c r="R37" s="1049"/>
      <c r="S37" s="1049"/>
      <c r="T37" s="1049"/>
      <c r="U37" s="1049"/>
    </row>
    <row r="38" spans="1:21" ht="13.5" customHeight="1">
      <c r="A38" s="1049"/>
      <c r="B38" s="1049"/>
      <c r="C38" s="1049"/>
      <c r="D38" s="1049"/>
      <c r="E38" s="1049"/>
      <c r="F38" s="1049"/>
      <c r="G38" s="1049"/>
      <c r="H38" s="1049"/>
      <c r="I38" s="1049"/>
      <c r="J38" s="1049"/>
      <c r="K38" s="1049"/>
      <c r="L38" s="1049"/>
      <c r="M38" s="1049"/>
      <c r="N38" s="1049"/>
      <c r="O38" s="1049"/>
      <c r="P38" s="1049"/>
      <c r="Q38" s="1049"/>
      <c r="R38" s="1049"/>
      <c r="S38" s="1049"/>
      <c r="T38" s="1049"/>
      <c r="U38" s="1049"/>
    </row>
    <row r="39" spans="1:21" ht="13.5" customHeight="1">
      <c r="A39" s="1049"/>
      <c r="B39" s="1049"/>
      <c r="C39" s="1049"/>
      <c r="D39" s="1049"/>
      <c r="E39" s="1049"/>
      <c r="F39" s="1049"/>
      <c r="G39" s="1049"/>
      <c r="H39" s="1049"/>
      <c r="I39" s="1049"/>
      <c r="J39" s="1049"/>
      <c r="K39" s="1049"/>
      <c r="L39" s="1049"/>
      <c r="M39" s="1049"/>
      <c r="N39" s="1049"/>
      <c r="O39" s="1049"/>
      <c r="P39" s="1049"/>
      <c r="Q39" s="1049"/>
      <c r="R39" s="1049"/>
      <c r="S39" s="1049"/>
      <c r="T39" s="1049"/>
      <c r="U39" s="1049"/>
    </row>
    <row r="40" spans="1:21" ht="13.5" customHeight="1">
      <c r="A40" s="1049"/>
      <c r="B40" s="1049"/>
      <c r="C40" s="1049"/>
      <c r="D40" s="1049"/>
      <c r="E40" s="1049"/>
      <c r="F40" s="1049"/>
      <c r="G40" s="1049"/>
      <c r="H40" s="1049"/>
      <c r="I40" s="1049"/>
      <c r="J40" s="1049"/>
      <c r="K40" s="1049"/>
      <c r="L40" s="1049"/>
      <c r="M40" s="1049"/>
      <c r="N40" s="1049"/>
      <c r="O40" s="1049"/>
      <c r="P40" s="1049"/>
      <c r="Q40" s="1049"/>
      <c r="R40" s="1049"/>
      <c r="S40" s="1049"/>
      <c r="T40" s="1049"/>
      <c r="U40" s="1049"/>
    </row>
    <row r="41" spans="1:21" ht="13.5" customHeight="1">
      <c r="A41" s="1049"/>
      <c r="B41" s="1049"/>
      <c r="C41" s="1049"/>
      <c r="D41" s="1049"/>
      <c r="E41" s="1049"/>
      <c r="F41" s="1049"/>
      <c r="G41" s="1049"/>
      <c r="H41" s="1049"/>
      <c r="I41" s="1049"/>
      <c r="J41" s="1049"/>
      <c r="K41" s="1049"/>
      <c r="L41" s="1049"/>
      <c r="M41" s="1049"/>
      <c r="N41" s="1049"/>
      <c r="O41" s="1049"/>
      <c r="P41" s="1049"/>
      <c r="Q41" s="1049"/>
      <c r="R41" s="1049"/>
      <c r="S41" s="1049"/>
      <c r="T41" s="1049"/>
      <c r="U41" s="1049"/>
    </row>
    <row r="42" spans="1:21" ht="13.5" customHeight="1">
      <c r="A42" s="1049"/>
      <c r="B42" s="1049"/>
      <c r="C42" s="1049"/>
      <c r="D42" s="1049"/>
      <c r="E42" s="1049"/>
      <c r="F42" s="1049"/>
      <c r="G42" s="1049"/>
      <c r="H42" s="1049"/>
      <c r="I42" s="1049"/>
      <c r="J42" s="1049"/>
      <c r="K42" s="1049"/>
      <c r="L42" s="1049"/>
      <c r="M42" s="1049"/>
      <c r="N42" s="1049"/>
      <c r="O42" s="1049"/>
      <c r="P42" s="1049"/>
      <c r="Q42" s="1049"/>
      <c r="R42" s="1049"/>
      <c r="S42" s="1049"/>
      <c r="T42" s="1049"/>
      <c r="U42" s="1049"/>
    </row>
    <row r="43" spans="1:21" ht="30.75" customHeight="1" thickBot="1">
      <c r="A43" s="1049"/>
      <c r="B43" s="1049"/>
      <c r="C43" s="1049"/>
      <c r="D43" s="1049"/>
      <c r="E43" s="1049"/>
      <c r="F43" s="1049"/>
      <c r="G43" s="1049"/>
      <c r="H43" s="1049"/>
      <c r="I43" s="1049"/>
      <c r="J43" s="1049"/>
      <c r="K43" s="1049"/>
      <c r="L43" s="1049"/>
      <c r="M43" s="1049"/>
      <c r="N43" s="1049"/>
      <c r="O43" s="1051" t="s">
        <v>535</v>
      </c>
      <c r="P43" s="1049"/>
      <c r="Q43" s="1049"/>
      <c r="R43" s="1049"/>
      <c r="S43" s="1049"/>
      <c r="T43" s="1049"/>
      <c r="U43" s="1049"/>
    </row>
    <row r="44" spans="1:21" ht="30.75" customHeight="1" thickBot="1">
      <c r="A44" s="1049"/>
      <c r="B44" s="1052" t="s">
        <v>536</v>
      </c>
      <c r="C44" s="1053"/>
      <c r="D44" s="1053"/>
      <c r="E44" s="1054"/>
      <c r="F44" s="1054"/>
      <c r="G44" s="1054"/>
      <c r="H44" s="1054"/>
      <c r="I44" s="1054"/>
      <c r="J44" s="1055" t="s">
        <v>519</v>
      </c>
      <c r="K44" s="1056" t="s">
        <v>3</v>
      </c>
      <c r="L44" s="1057" t="s">
        <v>4</v>
      </c>
      <c r="M44" s="1057" t="s">
        <v>5</v>
      </c>
      <c r="N44" s="1057" t="s">
        <v>6</v>
      </c>
      <c r="O44" s="1058" t="s">
        <v>7</v>
      </c>
      <c r="P44" s="1049"/>
      <c r="Q44" s="1049"/>
      <c r="R44" s="1049"/>
      <c r="S44" s="1049"/>
      <c r="T44" s="1049"/>
      <c r="U44" s="1049"/>
    </row>
    <row r="45" spans="1:21" ht="30.75" customHeight="1">
      <c r="A45" s="1049"/>
      <c r="B45" s="1059" t="s">
        <v>537</v>
      </c>
      <c r="C45" s="1060"/>
      <c r="D45" s="1061"/>
      <c r="E45" s="1062" t="s">
        <v>538</v>
      </c>
      <c r="F45" s="1062"/>
      <c r="G45" s="1062"/>
      <c r="H45" s="1062"/>
      <c r="I45" s="1062"/>
      <c r="J45" s="1063"/>
      <c r="K45" s="1064">
        <v>470</v>
      </c>
      <c r="L45" s="1065">
        <v>492</v>
      </c>
      <c r="M45" s="1065">
        <v>524</v>
      </c>
      <c r="N45" s="1065">
        <v>531</v>
      </c>
      <c r="O45" s="1066">
        <v>531</v>
      </c>
      <c r="P45" s="1049"/>
      <c r="Q45" s="1049"/>
      <c r="R45" s="1049"/>
      <c r="S45" s="1049"/>
      <c r="T45" s="1049"/>
      <c r="U45" s="1049"/>
    </row>
    <row r="46" spans="1:21" ht="30.75" customHeight="1">
      <c r="A46" s="1049"/>
      <c r="B46" s="1067"/>
      <c r="C46" s="1068"/>
      <c r="D46" s="1069"/>
      <c r="E46" s="1070" t="s">
        <v>539</v>
      </c>
      <c r="F46" s="1070"/>
      <c r="G46" s="1070"/>
      <c r="H46" s="1070"/>
      <c r="I46" s="1070"/>
      <c r="J46" s="1071"/>
      <c r="K46" s="1072" t="s">
        <v>340</v>
      </c>
      <c r="L46" s="1073" t="s">
        <v>340</v>
      </c>
      <c r="M46" s="1073" t="s">
        <v>340</v>
      </c>
      <c r="N46" s="1073" t="s">
        <v>340</v>
      </c>
      <c r="O46" s="1074" t="s">
        <v>340</v>
      </c>
      <c r="P46" s="1049"/>
      <c r="Q46" s="1049"/>
      <c r="R46" s="1049"/>
      <c r="S46" s="1049"/>
      <c r="T46" s="1049"/>
      <c r="U46" s="1049"/>
    </row>
    <row r="47" spans="1:21" ht="30.75" customHeight="1">
      <c r="A47" s="1049"/>
      <c r="B47" s="1067"/>
      <c r="C47" s="1068"/>
      <c r="D47" s="1069"/>
      <c r="E47" s="1070" t="s">
        <v>540</v>
      </c>
      <c r="F47" s="1070"/>
      <c r="G47" s="1070"/>
      <c r="H47" s="1070"/>
      <c r="I47" s="1070"/>
      <c r="J47" s="1071"/>
      <c r="K47" s="1072" t="s">
        <v>340</v>
      </c>
      <c r="L47" s="1073" t="s">
        <v>340</v>
      </c>
      <c r="M47" s="1073" t="s">
        <v>340</v>
      </c>
      <c r="N47" s="1073" t="s">
        <v>340</v>
      </c>
      <c r="O47" s="1074" t="s">
        <v>340</v>
      </c>
      <c r="P47" s="1049"/>
      <c r="Q47" s="1049"/>
      <c r="R47" s="1049"/>
      <c r="S47" s="1049"/>
      <c r="T47" s="1049"/>
      <c r="U47" s="1049"/>
    </row>
    <row r="48" spans="1:21" ht="30.75" customHeight="1">
      <c r="A48" s="1049"/>
      <c r="B48" s="1067"/>
      <c r="C48" s="1068"/>
      <c r="D48" s="1069"/>
      <c r="E48" s="1070" t="s">
        <v>541</v>
      </c>
      <c r="F48" s="1070"/>
      <c r="G48" s="1070"/>
      <c r="H48" s="1070"/>
      <c r="I48" s="1070"/>
      <c r="J48" s="1071"/>
      <c r="K48" s="1072">
        <v>147</v>
      </c>
      <c r="L48" s="1073">
        <v>166</v>
      </c>
      <c r="M48" s="1073">
        <v>176</v>
      </c>
      <c r="N48" s="1073">
        <v>180</v>
      </c>
      <c r="O48" s="1074">
        <v>197</v>
      </c>
      <c r="P48" s="1049"/>
      <c r="Q48" s="1049"/>
      <c r="R48" s="1049"/>
      <c r="S48" s="1049"/>
      <c r="T48" s="1049"/>
      <c r="U48" s="1049"/>
    </row>
    <row r="49" spans="1:21" ht="30.75" customHeight="1">
      <c r="A49" s="1049"/>
      <c r="B49" s="1067"/>
      <c r="C49" s="1068"/>
      <c r="D49" s="1069"/>
      <c r="E49" s="1070" t="s">
        <v>542</v>
      </c>
      <c r="F49" s="1070"/>
      <c r="G49" s="1070"/>
      <c r="H49" s="1070"/>
      <c r="I49" s="1070"/>
      <c r="J49" s="1071"/>
      <c r="K49" s="1072">
        <v>26</v>
      </c>
      <c r="L49" s="1073">
        <v>22</v>
      </c>
      <c r="M49" s="1073">
        <v>22</v>
      </c>
      <c r="N49" s="1073">
        <v>23</v>
      </c>
      <c r="O49" s="1074">
        <v>23</v>
      </c>
      <c r="P49" s="1049"/>
      <c r="Q49" s="1049"/>
      <c r="R49" s="1049"/>
      <c r="S49" s="1049"/>
      <c r="T49" s="1049"/>
      <c r="U49" s="1049"/>
    </row>
    <row r="50" spans="1:21" ht="30.75" customHeight="1">
      <c r="A50" s="1049"/>
      <c r="B50" s="1067"/>
      <c r="C50" s="1068"/>
      <c r="D50" s="1069"/>
      <c r="E50" s="1070" t="s">
        <v>543</v>
      </c>
      <c r="F50" s="1070"/>
      <c r="G50" s="1070"/>
      <c r="H50" s="1070"/>
      <c r="I50" s="1070"/>
      <c r="J50" s="1071"/>
      <c r="K50" s="1072" t="s">
        <v>340</v>
      </c>
      <c r="L50" s="1073" t="s">
        <v>340</v>
      </c>
      <c r="M50" s="1073" t="s">
        <v>340</v>
      </c>
      <c r="N50" s="1073" t="s">
        <v>340</v>
      </c>
      <c r="O50" s="1074" t="s">
        <v>340</v>
      </c>
      <c r="P50" s="1049"/>
      <c r="Q50" s="1049"/>
      <c r="R50" s="1049"/>
      <c r="S50" s="1049"/>
      <c r="T50" s="1049"/>
      <c r="U50" s="1049"/>
    </row>
    <row r="51" spans="1:21" ht="30.75" customHeight="1">
      <c r="A51" s="1049"/>
      <c r="B51" s="1075"/>
      <c r="C51" s="1076"/>
      <c r="D51" s="1077"/>
      <c r="E51" s="1070" t="s">
        <v>544</v>
      </c>
      <c r="F51" s="1070"/>
      <c r="G51" s="1070"/>
      <c r="H51" s="1070"/>
      <c r="I51" s="1070"/>
      <c r="J51" s="1071"/>
      <c r="K51" s="1072" t="s">
        <v>340</v>
      </c>
      <c r="L51" s="1073" t="s">
        <v>340</v>
      </c>
      <c r="M51" s="1073" t="s">
        <v>340</v>
      </c>
      <c r="N51" s="1073" t="s">
        <v>340</v>
      </c>
      <c r="O51" s="1074" t="s">
        <v>340</v>
      </c>
      <c r="P51" s="1049"/>
      <c r="Q51" s="1049"/>
      <c r="R51" s="1049"/>
      <c r="S51" s="1049"/>
      <c r="T51" s="1049"/>
      <c r="U51" s="1049"/>
    </row>
    <row r="52" spans="1:21" ht="30.75" customHeight="1">
      <c r="A52" s="1049"/>
      <c r="B52" s="1078" t="s">
        <v>545</v>
      </c>
      <c r="C52" s="1079"/>
      <c r="D52" s="1077"/>
      <c r="E52" s="1070" t="s">
        <v>546</v>
      </c>
      <c r="F52" s="1070"/>
      <c r="G52" s="1070"/>
      <c r="H52" s="1070"/>
      <c r="I52" s="1070"/>
      <c r="J52" s="1071"/>
      <c r="K52" s="1072">
        <v>427</v>
      </c>
      <c r="L52" s="1073">
        <v>419</v>
      </c>
      <c r="M52" s="1073">
        <v>434</v>
      </c>
      <c r="N52" s="1073">
        <v>425</v>
      </c>
      <c r="O52" s="1074">
        <v>404</v>
      </c>
      <c r="P52" s="1049"/>
      <c r="Q52" s="1049"/>
      <c r="R52" s="1049"/>
      <c r="S52" s="1049"/>
      <c r="T52" s="1049"/>
      <c r="U52" s="1049"/>
    </row>
    <row r="53" spans="1:21" ht="30.75" customHeight="1" thickBot="1">
      <c r="A53" s="1049"/>
      <c r="B53" s="1080" t="s">
        <v>547</v>
      </c>
      <c r="C53" s="1081"/>
      <c r="D53" s="1082"/>
      <c r="E53" s="1083" t="s">
        <v>548</v>
      </c>
      <c r="F53" s="1083"/>
      <c r="G53" s="1083"/>
      <c r="H53" s="1083"/>
      <c r="I53" s="1083"/>
      <c r="J53" s="1084"/>
      <c r="K53" s="1085">
        <v>216</v>
      </c>
      <c r="L53" s="1086">
        <v>261</v>
      </c>
      <c r="M53" s="1086">
        <v>288</v>
      </c>
      <c r="N53" s="1086">
        <v>309</v>
      </c>
      <c r="O53" s="1087">
        <v>347</v>
      </c>
      <c r="P53" s="1049"/>
      <c r="Q53" s="1049"/>
      <c r="R53" s="1049"/>
      <c r="S53" s="1049"/>
      <c r="T53" s="1049"/>
      <c r="U53" s="1049"/>
    </row>
    <row r="54" spans="1:21" ht="24" customHeight="1">
      <c r="A54" s="1049"/>
      <c r="B54" s="1088" t="s">
        <v>549</v>
      </c>
      <c r="C54" s="1049"/>
      <c r="D54" s="1049"/>
      <c r="E54" s="1049"/>
      <c r="F54" s="1049"/>
      <c r="G54" s="1049"/>
      <c r="H54" s="1049"/>
      <c r="I54" s="1049"/>
      <c r="J54" s="1049"/>
      <c r="K54" s="1049"/>
      <c r="L54" s="1049"/>
      <c r="M54" s="1049"/>
      <c r="N54" s="1049"/>
      <c r="O54" s="1049"/>
      <c r="P54" s="1049"/>
      <c r="Q54" s="1049"/>
      <c r="R54" s="1049"/>
      <c r="S54" s="1049"/>
      <c r="T54" s="1049"/>
      <c r="U54" s="1049"/>
    </row>
    <row r="55" spans="1:21" ht="24" customHeight="1">
      <c r="A55" s="1049"/>
      <c r="B55" s="1088"/>
      <c r="C55" s="1049"/>
      <c r="D55" s="1049"/>
      <c r="E55" s="1049"/>
      <c r="F55" s="1049"/>
      <c r="G55" s="1049"/>
      <c r="H55" s="1049"/>
      <c r="I55" s="1049"/>
      <c r="J55" s="1049"/>
      <c r="K55" s="1049"/>
      <c r="L55" s="1049"/>
      <c r="M55" s="1049"/>
      <c r="N55" s="1049"/>
      <c r="O55" s="1049"/>
      <c r="P55" s="1049"/>
      <c r="Q55" s="1049"/>
      <c r="R55" s="1049"/>
      <c r="S55" s="1049"/>
      <c r="T55" s="1049"/>
      <c r="U55" s="1049"/>
    </row>
    <row r="56" spans="1:21" ht="24" customHeight="1" thickBot="1">
      <c r="A56" s="1049"/>
      <c r="B56" s="1089" t="s">
        <v>550</v>
      </c>
      <c r="C56" s="1090"/>
      <c r="D56" s="1090"/>
      <c r="E56" s="1090"/>
      <c r="F56" s="1090"/>
      <c r="G56" s="1090"/>
      <c r="H56" s="1090"/>
      <c r="I56" s="1090"/>
      <c r="J56" s="1090"/>
      <c r="K56" s="1091"/>
      <c r="L56" s="1091"/>
      <c r="M56" s="1091"/>
      <c r="N56" s="1091"/>
      <c r="O56" s="1092" t="s">
        <v>551</v>
      </c>
      <c r="P56" s="1049"/>
      <c r="Q56" s="1049"/>
      <c r="R56" s="1049"/>
      <c r="S56" s="1049"/>
      <c r="T56" s="1049"/>
      <c r="U56" s="1049"/>
    </row>
    <row r="57" spans="1:21" ht="31.5" customHeight="1" thickBot="1">
      <c r="A57" s="1049"/>
      <c r="B57" s="1093"/>
      <c r="C57" s="1094"/>
      <c r="D57" s="1094"/>
      <c r="E57" s="1095"/>
      <c r="F57" s="1095"/>
      <c r="G57" s="1095"/>
      <c r="H57" s="1095"/>
      <c r="I57" s="1095"/>
      <c r="J57" s="1096" t="s">
        <v>519</v>
      </c>
      <c r="K57" s="1097" t="s">
        <v>552</v>
      </c>
      <c r="L57" s="1098" t="s">
        <v>553</v>
      </c>
      <c r="M57" s="1098" t="s">
        <v>554</v>
      </c>
      <c r="N57" s="1098" t="s">
        <v>555</v>
      </c>
      <c r="O57" s="1099" t="s">
        <v>556</v>
      </c>
      <c r="P57" s="1049"/>
      <c r="Q57" s="1049"/>
      <c r="R57" s="1049"/>
      <c r="S57" s="1049"/>
      <c r="T57" s="1049"/>
      <c r="U57" s="1049"/>
    </row>
    <row r="58" spans="1:21" ht="31.5" customHeight="1">
      <c r="B58" s="1100" t="s">
        <v>557</v>
      </c>
      <c r="C58" s="1101"/>
      <c r="D58" s="1102" t="s">
        <v>558</v>
      </c>
      <c r="E58" s="1103"/>
      <c r="F58" s="1103"/>
      <c r="G58" s="1103"/>
      <c r="H58" s="1103"/>
      <c r="I58" s="1103"/>
      <c r="J58" s="1104"/>
      <c r="K58" s="1105"/>
      <c r="L58" s="1106"/>
      <c r="M58" s="1106"/>
      <c r="N58" s="1106"/>
      <c r="O58" s="1107"/>
    </row>
    <row r="59" spans="1:21" ht="31.5" customHeight="1">
      <c r="B59" s="1108"/>
      <c r="C59" s="1109"/>
      <c r="D59" s="1110" t="s">
        <v>559</v>
      </c>
      <c r="E59" s="1111"/>
      <c r="F59" s="1111"/>
      <c r="G59" s="1111"/>
      <c r="H59" s="1111"/>
      <c r="I59" s="1111"/>
      <c r="J59" s="1112"/>
      <c r="K59" s="1113"/>
      <c r="L59" s="1114"/>
      <c r="M59" s="1114"/>
      <c r="N59" s="1114"/>
      <c r="O59" s="1115"/>
    </row>
    <row r="60" spans="1:21" ht="31.5" customHeight="1" thickBot="1">
      <c r="B60" s="1116"/>
      <c r="C60" s="1117"/>
      <c r="D60" s="1118" t="s">
        <v>560</v>
      </c>
      <c r="E60" s="1119"/>
      <c r="F60" s="1119"/>
      <c r="G60" s="1119"/>
      <c r="H60" s="1119"/>
      <c r="I60" s="1119"/>
      <c r="J60" s="1120"/>
      <c r="K60" s="1121"/>
      <c r="L60" s="1122"/>
      <c r="M60" s="1122"/>
      <c r="N60" s="1122"/>
      <c r="O60" s="1123"/>
    </row>
    <row r="61" spans="1:21" ht="24" customHeight="1">
      <c r="B61" s="1124"/>
      <c r="C61" s="1124"/>
      <c r="D61" s="1125" t="s">
        <v>561</v>
      </c>
      <c r="E61" s="1126"/>
      <c r="F61" s="1126"/>
      <c r="G61" s="1126"/>
      <c r="H61" s="1126"/>
      <c r="I61" s="1126"/>
      <c r="J61" s="1126"/>
      <c r="K61" s="1126"/>
      <c r="L61" s="1126"/>
      <c r="M61" s="1126"/>
      <c r="N61" s="1126"/>
      <c r="O61" s="1126"/>
    </row>
    <row r="62" spans="1:21" ht="24" customHeight="1">
      <c r="B62" s="1127"/>
      <c r="C62" s="1127"/>
      <c r="D62" s="1125" t="s">
        <v>562</v>
      </c>
      <c r="E62" s="1126"/>
      <c r="F62" s="1126"/>
      <c r="G62" s="1126"/>
      <c r="H62" s="1126"/>
      <c r="I62" s="1126"/>
      <c r="J62" s="1126"/>
      <c r="K62" s="1126"/>
      <c r="L62" s="1126"/>
      <c r="M62" s="1126"/>
      <c r="N62" s="1126"/>
      <c r="O62" s="1126"/>
    </row>
    <row r="63" spans="1:21" ht="24" customHeight="1">
      <c r="A63" s="1049"/>
      <c r="B63" s="1088"/>
      <c r="C63" s="1049"/>
      <c r="D63" s="1049"/>
      <c r="E63" s="1049"/>
      <c r="F63" s="1049"/>
      <c r="G63" s="1049"/>
      <c r="H63" s="1049"/>
      <c r="I63" s="1049"/>
      <c r="J63" s="1049"/>
      <c r="K63" s="1049"/>
      <c r="L63" s="1049"/>
      <c r="M63" s="1049"/>
      <c r="N63" s="1049"/>
      <c r="O63" s="1049"/>
      <c r="P63" s="1049"/>
      <c r="Q63" s="1049"/>
      <c r="R63" s="1049"/>
      <c r="S63" s="1049"/>
      <c r="T63" s="1049"/>
      <c r="U63" s="1049"/>
    </row>
    <row r="64" spans="1:21" ht="24" customHeight="1">
      <c r="A64" s="1049"/>
      <c r="B64" s="1088"/>
      <c r="C64" s="1049"/>
      <c r="D64" s="1049"/>
      <c r="E64" s="1049"/>
      <c r="F64" s="1049"/>
      <c r="G64" s="1049"/>
      <c r="H64" s="1049"/>
      <c r="I64" s="1049"/>
      <c r="J64" s="1049"/>
      <c r="K64" s="1049"/>
      <c r="L64" s="1049"/>
      <c r="M64" s="1049"/>
      <c r="N64" s="1049"/>
      <c r="O64" s="1049"/>
      <c r="P64" s="1049"/>
      <c r="Q64" s="1049"/>
      <c r="R64" s="1049"/>
      <c r="S64" s="1049"/>
      <c r="T64" s="1049"/>
      <c r="U64" s="1049"/>
    </row>
  </sheetData>
  <sheetProtection algorithmName="SHA-512" hashValue="IWwe0eXH349ilya/G9yKcNH7kzOsspkOiVDCSSwt+kvlWzygfSo4Xa84Wad4ZEVecug5tnBSPh78NiUeLcneFg==" saltValue="YsE/TzTtcAwIdF7mAZKt6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E7525-52F6-495A-B021-CD589B176D2F}">
  <sheetPr>
    <pageSetUpPr fitToPage="1"/>
  </sheetPr>
  <dimension ref="B1:M55"/>
  <sheetViews>
    <sheetView showGridLines="0" zoomScaleNormal="100" zoomScaleSheetLayoutView="100" workbookViewId="0"/>
  </sheetViews>
  <sheetFormatPr defaultColWidth="0" defaultRowHeight="13.5" customHeight="1" zeroHeight="1"/>
  <cols>
    <col min="1" max="1" width="6.625" style="1128" customWidth="1"/>
    <col min="2" max="3" width="12.625" style="1128" customWidth="1"/>
    <col min="4" max="4" width="11.625" style="1128" customWidth="1"/>
    <col min="5" max="8" width="10.375" style="1128" customWidth="1"/>
    <col min="9" max="13" width="16.375" style="1128" customWidth="1"/>
    <col min="14" max="19" width="12.625" style="1128" customWidth="1"/>
    <col min="20" max="16384" width="0" style="1128"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1129" t="s">
        <v>535</v>
      </c>
    </row>
    <row r="40" spans="2:13" ht="27.75" customHeight="1" thickBot="1">
      <c r="B40" s="1130" t="s">
        <v>536</v>
      </c>
      <c r="C40" s="1131"/>
      <c r="D40" s="1131"/>
      <c r="E40" s="1132"/>
      <c r="F40" s="1132"/>
      <c r="G40" s="1132"/>
      <c r="H40" s="1133" t="s">
        <v>519</v>
      </c>
      <c r="I40" s="1134" t="s">
        <v>3</v>
      </c>
      <c r="J40" s="1135" t="s">
        <v>4</v>
      </c>
      <c r="K40" s="1135" t="s">
        <v>5</v>
      </c>
      <c r="L40" s="1135" t="s">
        <v>6</v>
      </c>
      <c r="M40" s="1136" t="s">
        <v>7</v>
      </c>
    </row>
    <row r="41" spans="2:13" ht="27.75" customHeight="1">
      <c r="B41" s="1137" t="s">
        <v>563</v>
      </c>
      <c r="C41" s="1138"/>
      <c r="D41" s="1139"/>
      <c r="E41" s="1140" t="s">
        <v>564</v>
      </c>
      <c r="F41" s="1140"/>
      <c r="G41" s="1140"/>
      <c r="H41" s="1141"/>
      <c r="I41" s="1142">
        <v>6747</v>
      </c>
      <c r="J41" s="1143">
        <v>6816</v>
      </c>
      <c r="K41" s="1143">
        <v>6756</v>
      </c>
      <c r="L41" s="1143">
        <v>6479</v>
      </c>
      <c r="M41" s="1144">
        <v>6258</v>
      </c>
    </row>
    <row r="42" spans="2:13" ht="27.75" customHeight="1">
      <c r="B42" s="1145"/>
      <c r="C42" s="1146"/>
      <c r="D42" s="1147"/>
      <c r="E42" s="1148" t="s">
        <v>565</v>
      </c>
      <c r="F42" s="1148"/>
      <c r="G42" s="1148"/>
      <c r="H42" s="1149"/>
      <c r="I42" s="1150">
        <v>18</v>
      </c>
      <c r="J42" s="1151">
        <v>16</v>
      </c>
      <c r="K42" s="1151">
        <v>13</v>
      </c>
      <c r="L42" s="1151">
        <v>10</v>
      </c>
      <c r="M42" s="1152">
        <v>9</v>
      </c>
    </row>
    <row r="43" spans="2:13" ht="27.75" customHeight="1">
      <c r="B43" s="1145"/>
      <c r="C43" s="1146"/>
      <c r="D43" s="1147"/>
      <c r="E43" s="1148" t="s">
        <v>566</v>
      </c>
      <c r="F43" s="1148"/>
      <c r="G43" s="1148"/>
      <c r="H43" s="1149"/>
      <c r="I43" s="1150">
        <v>2242</v>
      </c>
      <c r="J43" s="1151">
        <v>2056</v>
      </c>
      <c r="K43" s="1151">
        <v>2082</v>
      </c>
      <c r="L43" s="1151">
        <v>2048</v>
      </c>
      <c r="M43" s="1152">
        <v>2076</v>
      </c>
    </row>
    <row r="44" spans="2:13" ht="27.75" customHeight="1">
      <c r="B44" s="1145"/>
      <c r="C44" s="1146"/>
      <c r="D44" s="1147"/>
      <c r="E44" s="1148" t="s">
        <v>567</v>
      </c>
      <c r="F44" s="1148"/>
      <c r="G44" s="1148"/>
      <c r="H44" s="1149"/>
      <c r="I44" s="1150">
        <v>212</v>
      </c>
      <c r="J44" s="1151">
        <v>204</v>
      </c>
      <c r="K44" s="1151">
        <v>206</v>
      </c>
      <c r="L44" s="1151">
        <v>214</v>
      </c>
      <c r="M44" s="1152">
        <v>206</v>
      </c>
    </row>
    <row r="45" spans="2:13" ht="27.75" customHeight="1">
      <c r="B45" s="1145"/>
      <c r="C45" s="1146"/>
      <c r="D45" s="1147"/>
      <c r="E45" s="1148" t="s">
        <v>568</v>
      </c>
      <c r="F45" s="1148"/>
      <c r="G45" s="1148"/>
      <c r="H45" s="1149"/>
      <c r="I45" s="1150">
        <v>472</v>
      </c>
      <c r="J45" s="1151">
        <v>530</v>
      </c>
      <c r="K45" s="1151">
        <v>519</v>
      </c>
      <c r="L45" s="1151">
        <v>618</v>
      </c>
      <c r="M45" s="1152">
        <v>609</v>
      </c>
    </row>
    <row r="46" spans="2:13" ht="27.75" customHeight="1">
      <c r="B46" s="1145"/>
      <c r="C46" s="1146"/>
      <c r="D46" s="1153"/>
      <c r="E46" s="1148" t="s">
        <v>569</v>
      </c>
      <c r="F46" s="1148"/>
      <c r="G46" s="1148"/>
      <c r="H46" s="1149"/>
      <c r="I46" s="1150" t="s">
        <v>340</v>
      </c>
      <c r="J46" s="1151" t="s">
        <v>340</v>
      </c>
      <c r="K46" s="1151" t="s">
        <v>340</v>
      </c>
      <c r="L46" s="1151" t="s">
        <v>340</v>
      </c>
      <c r="M46" s="1152" t="s">
        <v>340</v>
      </c>
    </row>
    <row r="47" spans="2:13" ht="27.75" customHeight="1">
      <c r="B47" s="1145"/>
      <c r="C47" s="1146"/>
      <c r="D47" s="1154"/>
      <c r="E47" s="1155" t="s">
        <v>570</v>
      </c>
      <c r="F47" s="1156"/>
      <c r="G47" s="1156"/>
      <c r="H47" s="1157"/>
      <c r="I47" s="1150" t="s">
        <v>340</v>
      </c>
      <c r="J47" s="1151" t="s">
        <v>340</v>
      </c>
      <c r="K47" s="1151" t="s">
        <v>340</v>
      </c>
      <c r="L47" s="1151" t="s">
        <v>340</v>
      </c>
      <c r="M47" s="1152" t="s">
        <v>340</v>
      </c>
    </row>
    <row r="48" spans="2:13" ht="27.75" customHeight="1">
      <c r="B48" s="1145"/>
      <c r="C48" s="1146"/>
      <c r="D48" s="1147"/>
      <c r="E48" s="1148" t="s">
        <v>571</v>
      </c>
      <c r="F48" s="1148"/>
      <c r="G48" s="1148"/>
      <c r="H48" s="1149"/>
      <c r="I48" s="1150" t="s">
        <v>340</v>
      </c>
      <c r="J48" s="1151" t="s">
        <v>340</v>
      </c>
      <c r="K48" s="1151" t="s">
        <v>340</v>
      </c>
      <c r="L48" s="1151" t="s">
        <v>340</v>
      </c>
      <c r="M48" s="1152" t="s">
        <v>340</v>
      </c>
    </row>
    <row r="49" spans="2:13" ht="27.75" customHeight="1">
      <c r="B49" s="1158"/>
      <c r="C49" s="1159"/>
      <c r="D49" s="1147"/>
      <c r="E49" s="1148" t="s">
        <v>572</v>
      </c>
      <c r="F49" s="1148"/>
      <c r="G49" s="1148"/>
      <c r="H49" s="1149"/>
      <c r="I49" s="1150" t="s">
        <v>340</v>
      </c>
      <c r="J49" s="1151" t="s">
        <v>340</v>
      </c>
      <c r="K49" s="1151" t="s">
        <v>340</v>
      </c>
      <c r="L49" s="1151" t="s">
        <v>340</v>
      </c>
      <c r="M49" s="1152" t="s">
        <v>340</v>
      </c>
    </row>
    <row r="50" spans="2:13" ht="27.75" customHeight="1">
      <c r="B50" s="1160" t="s">
        <v>573</v>
      </c>
      <c r="C50" s="1161"/>
      <c r="D50" s="1162"/>
      <c r="E50" s="1148" t="s">
        <v>574</v>
      </c>
      <c r="F50" s="1148"/>
      <c r="G50" s="1148"/>
      <c r="H50" s="1149"/>
      <c r="I50" s="1150">
        <v>964</v>
      </c>
      <c r="J50" s="1151">
        <v>1287</v>
      </c>
      <c r="K50" s="1151">
        <v>1512</v>
      </c>
      <c r="L50" s="1151">
        <v>1562</v>
      </c>
      <c r="M50" s="1152">
        <v>1718</v>
      </c>
    </row>
    <row r="51" spans="2:13" ht="27.75" customHeight="1">
      <c r="B51" s="1145"/>
      <c r="C51" s="1146"/>
      <c r="D51" s="1147"/>
      <c r="E51" s="1148" t="s">
        <v>575</v>
      </c>
      <c r="F51" s="1148"/>
      <c r="G51" s="1148"/>
      <c r="H51" s="1149"/>
      <c r="I51" s="1150">
        <v>22</v>
      </c>
      <c r="J51" s="1151">
        <v>15</v>
      </c>
      <c r="K51" s="1151">
        <v>10</v>
      </c>
      <c r="L51" s="1151">
        <v>6</v>
      </c>
      <c r="M51" s="1152">
        <v>3</v>
      </c>
    </row>
    <row r="52" spans="2:13" ht="27.75" customHeight="1">
      <c r="B52" s="1158"/>
      <c r="C52" s="1159"/>
      <c r="D52" s="1147"/>
      <c r="E52" s="1148" t="s">
        <v>576</v>
      </c>
      <c r="F52" s="1148"/>
      <c r="G52" s="1148"/>
      <c r="H52" s="1149"/>
      <c r="I52" s="1150">
        <v>5453</v>
      </c>
      <c r="J52" s="1151">
        <v>5416</v>
      </c>
      <c r="K52" s="1151">
        <v>5230</v>
      </c>
      <c r="L52" s="1151">
        <v>5054</v>
      </c>
      <c r="M52" s="1152">
        <v>4799</v>
      </c>
    </row>
    <row r="53" spans="2:13" ht="27.75" customHeight="1" thickBot="1">
      <c r="B53" s="1163" t="s">
        <v>547</v>
      </c>
      <c r="C53" s="1164"/>
      <c r="D53" s="1165"/>
      <c r="E53" s="1166" t="s">
        <v>577</v>
      </c>
      <c r="F53" s="1166"/>
      <c r="G53" s="1166"/>
      <c r="H53" s="1167"/>
      <c r="I53" s="1168">
        <v>3251</v>
      </c>
      <c r="J53" s="1169">
        <v>2904</v>
      </c>
      <c r="K53" s="1169">
        <v>2824</v>
      </c>
      <c r="L53" s="1169">
        <v>2748</v>
      </c>
      <c r="M53" s="1170">
        <v>2640</v>
      </c>
    </row>
    <row r="54" spans="2:13" ht="27.75" customHeight="1">
      <c r="B54" s="1171"/>
      <c r="C54" s="1172"/>
      <c r="D54" s="1172"/>
      <c r="E54" s="1173"/>
      <c r="F54" s="1173"/>
      <c r="G54" s="1173"/>
      <c r="H54" s="1173"/>
      <c r="I54" s="1174"/>
      <c r="J54" s="1174"/>
      <c r="K54" s="1174"/>
      <c r="L54" s="1174"/>
      <c r="M54" s="1174"/>
    </row>
    <row r="55" spans="2:13"/>
  </sheetData>
  <sheetProtection algorithmName="SHA-512" hashValue="uBT4UMxD08Z1CYiKA7K2eeGM0sZpgsKXHCtLDHKDrvKTC40YKdZzDGbOHnegzV2q/YdNt9Tfim/nmZkMYnKUDw==" saltValue="3IYaYu5M6bit+YTwfonCG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FCE3F7-E044-491A-B97C-5C2EBA3010D0}">
  <sheetPr>
    <pageSetUpPr fitToPage="1"/>
  </sheetPr>
  <dimension ref="B1:W64"/>
  <sheetViews>
    <sheetView showGridLines="0" zoomScale="70" zoomScaleNormal="70" zoomScaleSheetLayoutView="100" workbookViewId="0"/>
  </sheetViews>
  <sheetFormatPr defaultColWidth="0" defaultRowHeight="13.5" customHeight="1" zeroHeight="1"/>
  <cols>
    <col min="1" max="1" width="8.25" style="992" customWidth="1"/>
    <col min="2" max="2" width="16.375" style="992" customWidth="1"/>
    <col min="3" max="5" width="26.25" style="992" customWidth="1"/>
    <col min="6" max="8" width="24.25" style="992" customWidth="1"/>
    <col min="9" max="14" width="26" style="992" customWidth="1"/>
    <col min="15" max="15" width="6.125" style="992" customWidth="1"/>
    <col min="16" max="16" width="9" style="992" hidden="1" customWidth="1"/>
    <col min="17" max="20" width="0" style="992" hidden="1" customWidth="1"/>
    <col min="21" max="21" width="9" style="992" hidden="1" customWidth="1"/>
    <col min="22" max="22" width="0" style="992" hidden="1" customWidth="1"/>
    <col min="23" max="23" width="9" style="992" hidden="1" customWidth="1"/>
    <col min="24" max="16384" width="0" style="992"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993"/>
      <c r="C53" s="993"/>
      <c r="D53" s="993"/>
      <c r="E53" s="993"/>
      <c r="F53" s="993"/>
      <c r="G53" s="993"/>
      <c r="H53" s="1175" t="s">
        <v>578</v>
      </c>
    </row>
    <row r="54" spans="2:8" ht="29.25" customHeight="1" thickBot="1">
      <c r="B54" s="1176" t="s">
        <v>24</v>
      </c>
      <c r="C54" s="1177"/>
      <c r="D54" s="1177"/>
      <c r="E54" s="1178" t="s">
        <v>519</v>
      </c>
      <c r="F54" s="1179" t="s">
        <v>5</v>
      </c>
      <c r="G54" s="1179" t="s">
        <v>6</v>
      </c>
      <c r="H54" s="1180" t="s">
        <v>7</v>
      </c>
    </row>
    <row r="55" spans="2:8" ht="52.5" customHeight="1">
      <c r="B55" s="1181"/>
      <c r="C55" s="1182" t="s">
        <v>118</v>
      </c>
      <c r="D55" s="1182"/>
      <c r="E55" s="1183"/>
      <c r="F55" s="1184">
        <v>468</v>
      </c>
      <c r="G55" s="1184">
        <v>469</v>
      </c>
      <c r="H55" s="1185">
        <v>409</v>
      </c>
    </row>
    <row r="56" spans="2:8" ht="52.5" customHeight="1">
      <c r="B56" s="1186"/>
      <c r="C56" s="1187" t="s">
        <v>579</v>
      </c>
      <c r="D56" s="1187"/>
      <c r="E56" s="1188"/>
      <c r="F56" s="1189">
        <v>232</v>
      </c>
      <c r="G56" s="1189">
        <v>262</v>
      </c>
      <c r="H56" s="1190">
        <v>442</v>
      </c>
    </row>
    <row r="57" spans="2:8" ht="53.25" customHeight="1">
      <c r="B57" s="1186"/>
      <c r="C57" s="1191" t="s">
        <v>123</v>
      </c>
      <c r="D57" s="1191"/>
      <c r="E57" s="1192"/>
      <c r="F57" s="1193">
        <v>728</v>
      </c>
      <c r="G57" s="1193">
        <v>793</v>
      </c>
      <c r="H57" s="1194">
        <v>843</v>
      </c>
    </row>
    <row r="58" spans="2:8" ht="45.75" customHeight="1">
      <c r="B58" s="1195"/>
      <c r="C58" s="1196" t="s">
        <v>580</v>
      </c>
      <c r="D58" s="1197"/>
      <c r="E58" s="1198"/>
      <c r="F58" s="1199">
        <v>366</v>
      </c>
      <c r="G58" s="1199">
        <v>454</v>
      </c>
      <c r="H58" s="1200">
        <v>520</v>
      </c>
    </row>
    <row r="59" spans="2:8" ht="45.75" customHeight="1">
      <c r="B59" s="1195"/>
      <c r="C59" s="1196" t="s">
        <v>581</v>
      </c>
      <c r="D59" s="1197"/>
      <c r="E59" s="1198"/>
      <c r="F59" s="1199">
        <v>167</v>
      </c>
      <c r="G59" s="1199">
        <v>146</v>
      </c>
      <c r="H59" s="1200">
        <v>124</v>
      </c>
    </row>
    <row r="60" spans="2:8" ht="45.75" customHeight="1">
      <c r="B60" s="1195"/>
      <c r="C60" s="1196" t="s">
        <v>582</v>
      </c>
      <c r="D60" s="1197"/>
      <c r="E60" s="1198"/>
      <c r="F60" s="1199">
        <v>98</v>
      </c>
      <c r="G60" s="1199">
        <v>100</v>
      </c>
      <c r="H60" s="1200">
        <v>102</v>
      </c>
    </row>
    <row r="61" spans="2:8" ht="45.75" customHeight="1">
      <c r="B61" s="1195"/>
      <c r="C61" s="1196" t="s">
        <v>583</v>
      </c>
      <c r="D61" s="1197"/>
      <c r="E61" s="1198"/>
      <c r="F61" s="1199">
        <v>31</v>
      </c>
      <c r="G61" s="1199">
        <v>31</v>
      </c>
      <c r="H61" s="1200">
        <v>31</v>
      </c>
    </row>
    <row r="62" spans="2:8" ht="45.75" customHeight="1" thickBot="1">
      <c r="B62" s="1201"/>
      <c r="C62" s="1202" t="s">
        <v>584</v>
      </c>
      <c r="D62" s="1203"/>
      <c r="E62" s="1204"/>
      <c r="F62" s="1205">
        <v>22</v>
      </c>
      <c r="G62" s="1205">
        <v>22</v>
      </c>
      <c r="H62" s="1206">
        <v>26</v>
      </c>
    </row>
    <row r="63" spans="2:8" ht="52.5" customHeight="1" thickBot="1">
      <c r="B63" s="1207"/>
      <c r="C63" s="1208" t="s">
        <v>585</v>
      </c>
      <c r="D63" s="1208"/>
      <c r="E63" s="1209"/>
      <c r="F63" s="1210">
        <v>1428</v>
      </c>
      <c r="G63" s="1210">
        <v>1523</v>
      </c>
      <c r="H63" s="1211">
        <v>1694</v>
      </c>
    </row>
    <row r="64" spans="2:8"/>
  </sheetData>
  <sheetProtection algorithmName="SHA-512" hashValue="lE2JiLDeQVKrqnq5lxAQUIuvnwUAO5/qJni8w0+41EFePwsMhgRD5hpz79Nl8qmRZ2d+187PfO57gyyLQwjVYw==" saltValue="NTLCmoY2PSQ6aWLb3Stms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E85"/>
  <sheetViews>
    <sheetView showGridLines="0" zoomScale="70" zoomScaleNormal="70" zoomScaleSheetLayoutView="55" workbookViewId="0"/>
  </sheetViews>
  <sheetFormatPr defaultColWidth="0" defaultRowHeight="13.5" customHeight="1" zeroHeight="1"/>
  <cols>
    <col min="1" max="1" width="6.375" style="3" customWidth="1"/>
    <col min="2" max="107" width="2.5" style="3" customWidth="1"/>
    <col min="108" max="108" width="6.125" style="11" customWidth="1"/>
    <col min="109" max="109" width="5.875" style="10" customWidth="1"/>
    <col min="110" max="16384" width="8.625" style="3" hidden="1"/>
  </cols>
  <sheetData>
    <row r="1" spans="1:109" ht="42.75" customHeight="1">
      <c r="A1" s="1"/>
      <c r="B1" s="2"/>
      <c r="DD1" s="3"/>
      <c r="DE1" s="3"/>
    </row>
    <row r="2" spans="1:109" ht="25.5" customHeight="1">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c r="DD19" s="3"/>
      <c r="DE19" s="3"/>
    </row>
    <row r="20" spans="1:109">
      <c r="DD20" s="3"/>
      <c r="DE20" s="3"/>
    </row>
    <row r="21" spans="1:109" ht="17.25" customHeight="1">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c r="B22" s="10"/>
    </row>
    <row r="23" spans="1:109">
      <c r="B23" s="10"/>
    </row>
    <row r="24" spans="1:109">
      <c r="B24" s="10"/>
    </row>
    <row r="25" spans="1:109">
      <c r="B25" s="10"/>
    </row>
    <row r="26" spans="1:109">
      <c r="B26" s="10"/>
    </row>
    <row r="27" spans="1:109">
      <c r="B27" s="10"/>
    </row>
    <row r="28" spans="1:109">
      <c r="B28" s="10"/>
    </row>
    <row r="29" spans="1:109">
      <c r="B29" s="10"/>
    </row>
    <row r="30" spans="1:109">
      <c r="B30" s="10"/>
    </row>
    <row r="31" spans="1:109">
      <c r="B31" s="10"/>
    </row>
    <row r="32" spans="1:109">
      <c r="B32" s="10"/>
    </row>
    <row r="33" spans="2:109">
      <c r="B33" s="10"/>
    </row>
    <row r="34" spans="2:109">
      <c r="B34" s="10"/>
    </row>
    <row r="35" spans="2:109">
      <c r="B35" s="10"/>
    </row>
    <row r="36" spans="2:109">
      <c r="B36" s="10"/>
    </row>
    <row r="37" spans="2:109">
      <c r="B37" s="10"/>
    </row>
    <row r="38" spans="2:109">
      <c r="B38" s="10"/>
    </row>
    <row r="39" spans="2:109">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c r="B40" s="15"/>
      <c r="DD40" s="15"/>
      <c r="DE40" s="3"/>
    </row>
    <row r="41" spans="2:109" ht="17.25">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c r="B43" s="10"/>
      <c r="AN43" s="47" t="s">
        <v>15</v>
      </c>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c r="DA43" s="48"/>
      <c r="DB43" s="48"/>
      <c r="DC43" s="49"/>
    </row>
    <row r="44" spans="2:109">
      <c r="B44" s="10"/>
      <c r="AN44" s="50"/>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c r="CA44" s="51"/>
      <c r="CB44" s="51"/>
      <c r="CC44" s="51"/>
      <c r="CD44" s="51"/>
      <c r="CE44" s="51"/>
      <c r="CF44" s="51"/>
      <c r="CG44" s="51"/>
      <c r="CH44" s="51"/>
      <c r="CI44" s="51"/>
      <c r="CJ44" s="51"/>
      <c r="CK44" s="51"/>
      <c r="CL44" s="51"/>
      <c r="CM44" s="51"/>
      <c r="CN44" s="51"/>
      <c r="CO44" s="51"/>
      <c r="CP44" s="51"/>
      <c r="CQ44" s="51"/>
      <c r="CR44" s="51"/>
      <c r="CS44" s="51"/>
      <c r="CT44" s="51"/>
      <c r="CU44" s="51"/>
      <c r="CV44" s="51"/>
      <c r="CW44" s="51"/>
      <c r="CX44" s="51"/>
      <c r="CY44" s="51"/>
      <c r="CZ44" s="51"/>
      <c r="DA44" s="51"/>
      <c r="DB44" s="51"/>
      <c r="DC44" s="52"/>
    </row>
    <row r="45" spans="2:109">
      <c r="B45" s="10"/>
      <c r="AN45" s="50"/>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c r="CA45" s="51"/>
      <c r="CB45" s="51"/>
      <c r="CC45" s="51"/>
      <c r="CD45" s="51"/>
      <c r="CE45" s="51"/>
      <c r="CF45" s="51"/>
      <c r="CG45" s="51"/>
      <c r="CH45" s="51"/>
      <c r="CI45" s="51"/>
      <c r="CJ45" s="51"/>
      <c r="CK45" s="51"/>
      <c r="CL45" s="51"/>
      <c r="CM45" s="51"/>
      <c r="CN45" s="51"/>
      <c r="CO45" s="51"/>
      <c r="CP45" s="51"/>
      <c r="CQ45" s="51"/>
      <c r="CR45" s="51"/>
      <c r="CS45" s="51"/>
      <c r="CT45" s="51"/>
      <c r="CU45" s="51"/>
      <c r="CV45" s="51"/>
      <c r="CW45" s="51"/>
      <c r="CX45" s="51"/>
      <c r="CY45" s="51"/>
      <c r="CZ45" s="51"/>
      <c r="DA45" s="51"/>
      <c r="DB45" s="51"/>
      <c r="DC45" s="52"/>
    </row>
    <row r="46" spans="2:109">
      <c r="B46" s="10"/>
      <c r="AN46" s="50"/>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c r="CA46" s="51"/>
      <c r="CB46" s="51"/>
      <c r="CC46" s="51"/>
      <c r="CD46" s="51"/>
      <c r="CE46" s="51"/>
      <c r="CF46" s="51"/>
      <c r="CG46" s="51"/>
      <c r="CH46" s="51"/>
      <c r="CI46" s="51"/>
      <c r="CJ46" s="51"/>
      <c r="CK46" s="51"/>
      <c r="CL46" s="51"/>
      <c r="CM46" s="51"/>
      <c r="CN46" s="51"/>
      <c r="CO46" s="51"/>
      <c r="CP46" s="51"/>
      <c r="CQ46" s="51"/>
      <c r="CR46" s="51"/>
      <c r="CS46" s="51"/>
      <c r="CT46" s="51"/>
      <c r="CU46" s="51"/>
      <c r="CV46" s="51"/>
      <c r="CW46" s="51"/>
      <c r="CX46" s="51"/>
      <c r="CY46" s="51"/>
      <c r="CZ46" s="51"/>
      <c r="DA46" s="51"/>
      <c r="DB46" s="51"/>
      <c r="DC46" s="52"/>
    </row>
    <row r="47" spans="2:109">
      <c r="B47" s="10"/>
      <c r="AN47" s="53"/>
      <c r="AO47" s="54"/>
      <c r="AP47" s="54"/>
      <c r="AQ47" s="54"/>
      <c r="AR47" s="54"/>
      <c r="AS47" s="54"/>
      <c r="AT47" s="54"/>
      <c r="AU47" s="54"/>
      <c r="AV47" s="54"/>
      <c r="AW47" s="54"/>
      <c r="AX47" s="54"/>
      <c r="AY47" s="54"/>
      <c r="AZ47" s="54"/>
      <c r="BA47" s="54"/>
      <c r="BB47" s="54"/>
      <c r="BC47" s="54"/>
      <c r="BD47" s="54"/>
      <c r="BE47" s="54"/>
      <c r="BF47" s="54"/>
      <c r="BG47" s="54"/>
      <c r="BH47" s="54"/>
      <c r="BI47" s="54"/>
      <c r="BJ47" s="54"/>
      <c r="BK47" s="54"/>
      <c r="BL47" s="54"/>
      <c r="BM47" s="54"/>
      <c r="BN47" s="54"/>
      <c r="BO47" s="54"/>
      <c r="BP47" s="54"/>
      <c r="BQ47" s="54"/>
      <c r="BR47" s="54"/>
      <c r="BS47" s="54"/>
      <c r="BT47" s="54"/>
      <c r="BU47" s="54"/>
      <c r="BV47" s="54"/>
      <c r="BW47" s="54"/>
      <c r="BX47" s="54"/>
      <c r="BY47" s="54"/>
      <c r="BZ47" s="54"/>
      <c r="CA47" s="54"/>
      <c r="CB47" s="54"/>
      <c r="CC47" s="54"/>
      <c r="CD47" s="54"/>
      <c r="CE47" s="54"/>
      <c r="CF47" s="54"/>
      <c r="CG47" s="54"/>
      <c r="CH47" s="54"/>
      <c r="CI47" s="54"/>
      <c r="CJ47" s="54"/>
      <c r="CK47" s="54"/>
      <c r="CL47" s="54"/>
      <c r="CM47" s="54"/>
      <c r="CN47" s="54"/>
      <c r="CO47" s="54"/>
      <c r="CP47" s="54"/>
      <c r="CQ47" s="54"/>
      <c r="CR47" s="54"/>
      <c r="CS47" s="54"/>
      <c r="CT47" s="54"/>
      <c r="CU47" s="54"/>
      <c r="CV47" s="54"/>
      <c r="CW47" s="54"/>
      <c r="CX47" s="54"/>
      <c r="CY47" s="54"/>
      <c r="CZ47" s="54"/>
      <c r="DA47" s="54"/>
      <c r="DB47" s="54"/>
      <c r="DC47" s="55"/>
    </row>
    <row r="48" spans="2:109">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c r="B49" s="10"/>
      <c r="AN49" s="3" t="s">
        <v>2</v>
      </c>
    </row>
    <row r="50" spans="1:109">
      <c r="B50" s="10"/>
      <c r="G50" s="39"/>
      <c r="H50" s="39"/>
      <c r="I50" s="39"/>
      <c r="J50" s="39"/>
      <c r="K50" s="20"/>
      <c r="L50" s="20"/>
      <c r="M50" s="21"/>
      <c r="N50" s="21"/>
      <c r="AN50" s="57"/>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9"/>
      <c r="BP50" s="45" t="s">
        <v>3</v>
      </c>
      <c r="BQ50" s="45"/>
      <c r="BR50" s="45"/>
      <c r="BS50" s="45"/>
      <c r="BT50" s="45"/>
      <c r="BU50" s="45"/>
      <c r="BV50" s="45"/>
      <c r="BW50" s="45"/>
      <c r="BX50" s="45" t="s">
        <v>4</v>
      </c>
      <c r="BY50" s="45"/>
      <c r="BZ50" s="45"/>
      <c r="CA50" s="45"/>
      <c r="CB50" s="45"/>
      <c r="CC50" s="45"/>
      <c r="CD50" s="45"/>
      <c r="CE50" s="45"/>
      <c r="CF50" s="45" t="s">
        <v>5</v>
      </c>
      <c r="CG50" s="45"/>
      <c r="CH50" s="45"/>
      <c r="CI50" s="45"/>
      <c r="CJ50" s="45"/>
      <c r="CK50" s="45"/>
      <c r="CL50" s="45"/>
      <c r="CM50" s="45"/>
      <c r="CN50" s="45" t="s">
        <v>6</v>
      </c>
      <c r="CO50" s="45"/>
      <c r="CP50" s="45"/>
      <c r="CQ50" s="45"/>
      <c r="CR50" s="45"/>
      <c r="CS50" s="45"/>
      <c r="CT50" s="45"/>
      <c r="CU50" s="45"/>
      <c r="CV50" s="45" t="s">
        <v>7</v>
      </c>
      <c r="CW50" s="45"/>
      <c r="CX50" s="45"/>
      <c r="CY50" s="45"/>
      <c r="CZ50" s="45"/>
      <c r="DA50" s="45"/>
      <c r="DB50" s="45"/>
      <c r="DC50" s="45"/>
    </row>
    <row r="51" spans="1:109" ht="13.5" customHeight="1">
      <c r="B51" s="10"/>
      <c r="G51" s="56"/>
      <c r="H51" s="56"/>
      <c r="I51" s="60"/>
      <c r="J51" s="60"/>
      <c r="K51" s="46"/>
      <c r="L51" s="46"/>
      <c r="M51" s="46"/>
      <c r="N51" s="46"/>
      <c r="AM51" s="19"/>
      <c r="AN51" s="44" t="s">
        <v>8</v>
      </c>
      <c r="AO51" s="44"/>
      <c r="AP51" s="44"/>
      <c r="AQ51" s="44"/>
      <c r="AR51" s="44"/>
      <c r="AS51" s="44"/>
      <c r="AT51" s="44"/>
      <c r="AU51" s="44"/>
      <c r="AV51" s="44"/>
      <c r="AW51" s="44"/>
      <c r="AX51" s="44"/>
      <c r="AY51" s="44"/>
      <c r="AZ51" s="44"/>
      <c r="BA51" s="44"/>
      <c r="BB51" s="44" t="s">
        <v>9</v>
      </c>
      <c r="BC51" s="44"/>
      <c r="BD51" s="44"/>
      <c r="BE51" s="44"/>
      <c r="BF51" s="44"/>
      <c r="BG51" s="44"/>
      <c r="BH51" s="44"/>
      <c r="BI51" s="44"/>
      <c r="BJ51" s="44"/>
      <c r="BK51" s="44"/>
      <c r="BL51" s="44"/>
      <c r="BM51" s="44"/>
      <c r="BN51" s="44"/>
      <c r="BO51" s="44"/>
      <c r="BP51" s="41">
        <v>122.7</v>
      </c>
      <c r="BQ51" s="41"/>
      <c r="BR51" s="41"/>
      <c r="BS51" s="41"/>
      <c r="BT51" s="41"/>
      <c r="BU51" s="41"/>
      <c r="BV51" s="41"/>
      <c r="BW51" s="41"/>
      <c r="BX51" s="41">
        <v>101.7</v>
      </c>
      <c r="BY51" s="41"/>
      <c r="BZ51" s="41"/>
      <c r="CA51" s="41"/>
      <c r="CB51" s="41"/>
      <c r="CC51" s="41"/>
      <c r="CD51" s="41"/>
      <c r="CE51" s="41"/>
      <c r="CF51" s="41">
        <v>100</v>
      </c>
      <c r="CG51" s="41"/>
      <c r="CH51" s="41"/>
      <c r="CI51" s="41"/>
      <c r="CJ51" s="41"/>
      <c r="CK51" s="41"/>
      <c r="CL51" s="41"/>
      <c r="CM51" s="41"/>
      <c r="CN51" s="41">
        <v>95.1</v>
      </c>
      <c r="CO51" s="41"/>
      <c r="CP51" s="41"/>
      <c r="CQ51" s="41"/>
      <c r="CR51" s="41"/>
      <c r="CS51" s="41"/>
      <c r="CT51" s="41"/>
      <c r="CU51" s="41"/>
      <c r="CV51" s="41">
        <v>88.6</v>
      </c>
      <c r="CW51" s="41"/>
      <c r="CX51" s="41"/>
      <c r="CY51" s="41"/>
      <c r="CZ51" s="41"/>
      <c r="DA51" s="41"/>
      <c r="DB51" s="41"/>
      <c r="DC51" s="41"/>
    </row>
    <row r="52" spans="1:109">
      <c r="B52" s="10"/>
      <c r="G52" s="56"/>
      <c r="H52" s="56"/>
      <c r="I52" s="60"/>
      <c r="J52" s="60"/>
      <c r="K52" s="46"/>
      <c r="L52" s="46"/>
      <c r="M52" s="46"/>
      <c r="N52" s="46"/>
      <c r="AM52" s="19"/>
      <c r="AN52" s="44"/>
      <c r="AO52" s="44"/>
      <c r="AP52" s="44"/>
      <c r="AQ52" s="44"/>
      <c r="AR52" s="44"/>
      <c r="AS52" s="44"/>
      <c r="AT52" s="44"/>
      <c r="AU52" s="44"/>
      <c r="AV52" s="44"/>
      <c r="AW52" s="44"/>
      <c r="AX52" s="44"/>
      <c r="AY52" s="44"/>
      <c r="AZ52" s="44"/>
      <c r="BA52" s="44"/>
      <c r="BB52" s="44"/>
      <c r="BC52" s="44"/>
      <c r="BD52" s="44"/>
      <c r="BE52" s="44"/>
      <c r="BF52" s="44"/>
      <c r="BG52" s="44"/>
      <c r="BH52" s="44"/>
      <c r="BI52" s="44"/>
      <c r="BJ52" s="44"/>
      <c r="BK52" s="44"/>
      <c r="BL52" s="44"/>
      <c r="BM52" s="44"/>
      <c r="BN52" s="44"/>
      <c r="BO52" s="44"/>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row>
    <row r="53" spans="1:109">
      <c r="A53" s="18"/>
      <c r="B53" s="10"/>
      <c r="G53" s="56"/>
      <c r="H53" s="56"/>
      <c r="I53" s="39"/>
      <c r="J53" s="39"/>
      <c r="K53" s="46"/>
      <c r="L53" s="46"/>
      <c r="M53" s="46"/>
      <c r="N53" s="46"/>
      <c r="AM53" s="19"/>
      <c r="AN53" s="44"/>
      <c r="AO53" s="44"/>
      <c r="AP53" s="44"/>
      <c r="AQ53" s="44"/>
      <c r="AR53" s="44"/>
      <c r="AS53" s="44"/>
      <c r="AT53" s="44"/>
      <c r="AU53" s="44"/>
      <c r="AV53" s="44"/>
      <c r="AW53" s="44"/>
      <c r="AX53" s="44"/>
      <c r="AY53" s="44"/>
      <c r="AZ53" s="44"/>
      <c r="BA53" s="44"/>
      <c r="BB53" s="44" t="s">
        <v>10</v>
      </c>
      <c r="BC53" s="44"/>
      <c r="BD53" s="44"/>
      <c r="BE53" s="44"/>
      <c r="BF53" s="44"/>
      <c r="BG53" s="44"/>
      <c r="BH53" s="44"/>
      <c r="BI53" s="44"/>
      <c r="BJ53" s="44"/>
      <c r="BK53" s="44"/>
      <c r="BL53" s="44"/>
      <c r="BM53" s="44"/>
      <c r="BN53" s="44"/>
      <c r="BO53" s="44"/>
      <c r="BP53" s="41">
        <v>61.6</v>
      </c>
      <c r="BQ53" s="41"/>
      <c r="BR53" s="41"/>
      <c r="BS53" s="41"/>
      <c r="BT53" s="41"/>
      <c r="BU53" s="41"/>
      <c r="BV53" s="41"/>
      <c r="BW53" s="41"/>
      <c r="BX53" s="41">
        <v>63.3</v>
      </c>
      <c r="BY53" s="41"/>
      <c r="BZ53" s="41"/>
      <c r="CA53" s="41"/>
      <c r="CB53" s="41"/>
      <c r="CC53" s="41"/>
      <c r="CD53" s="41"/>
      <c r="CE53" s="41"/>
      <c r="CF53" s="41">
        <v>64.599999999999994</v>
      </c>
      <c r="CG53" s="41"/>
      <c r="CH53" s="41"/>
      <c r="CI53" s="41"/>
      <c r="CJ53" s="41"/>
      <c r="CK53" s="41"/>
      <c r="CL53" s="41"/>
      <c r="CM53" s="41"/>
      <c r="CN53" s="41">
        <v>64.3</v>
      </c>
      <c r="CO53" s="41"/>
      <c r="CP53" s="41"/>
      <c r="CQ53" s="41"/>
      <c r="CR53" s="41"/>
      <c r="CS53" s="41"/>
      <c r="CT53" s="41"/>
      <c r="CU53" s="41"/>
      <c r="CV53" s="41">
        <v>65.5</v>
      </c>
      <c r="CW53" s="41"/>
      <c r="CX53" s="41"/>
      <c r="CY53" s="41"/>
      <c r="CZ53" s="41"/>
      <c r="DA53" s="41"/>
      <c r="DB53" s="41"/>
      <c r="DC53" s="41"/>
    </row>
    <row r="54" spans="1:109">
      <c r="A54" s="18"/>
      <c r="B54" s="10"/>
      <c r="G54" s="56"/>
      <c r="H54" s="56"/>
      <c r="I54" s="39"/>
      <c r="J54" s="39"/>
      <c r="K54" s="46"/>
      <c r="L54" s="46"/>
      <c r="M54" s="46"/>
      <c r="N54" s="46"/>
      <c r="AM54" s="19"/>
      <c r="AN54" s="44"/>
      <c r="AO54" s="44"/>
      <c r="AP54" s="44"/>
      <c r="AQ54" s="44"/>
      <c r="AR54" s="44"/>
      <c r="AS54" s="44"/>
      <c r="AT54" s="44"/>
      <c r="AU54" s="44"/>
      <c r="AV54" s="44"/>
      <c r="AW54" s="44"/>
      <c r="AX54" s="44"/>
      <c r="AY54" s="44"/>
      <c r="AZ54" s="44"/>
      <c r="BA54" s="44"/>
      <c r="BB54" s="44"/>
      <c r="BC54" s="44"/>
      <c r="BD54" s="44"/>
      <c r="BE54" s="44"/>
      <c r="BF54" s="44"/>
      <c r="BG54" s="44"/>
      <c r="BH54" s="44"/>
      <c r="BI54" s="44"/>
      <c r="BJ54" s="44"/>
      <c r="BK54" s="44"/>
      <c r="BL54" s="44"/>
      <c r="BM54" s="44"/>
      <c r="BN54" s="44"/>
      <c r="BO54" s="44"/>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row>
    <row r="55" spans="1:109">
      <c r="A55" s="18"/>
      <c r="B55" s="10"/>
      <c r="G55" s="39"/>
      <c r="H55" s="39"/>
      <c r="I55" s="39"/>
      <c r="J55" s="39"/>
      <c r="K55" s="46"/>
      <c r="L55" s="46"/>
      <c r="M55" s="46"/>
      <c r="N55" s="46"/>
      <c r="AN55" s="45" t="s">
        <v>11</v>
      </c>
      <c r="AO55" s="45"/>
      <c r="AP55" s="45"/>
      <c r="AQ55" s="45"/>
      <c r="AR55" s="45"/>
      <c r="AS55" s="45"/>
      <c r="AT55" s="45"/>
      <c r="AU55" s="45"/>
      <c r="AV55" s="45"/>
      <c r="AW55" s="45"/>
      <c r="AX55" s="45"/>
      <c r="AY55" s="45"/>
      <c r="AZ55" s="45"/>
      <c r="BA55" s="45"/>
      <c r="BB55" s="44" t="s">
        <v>9</v>
      </c>
      <c r="BC55" s="44"/>
      <c r="BD55" s="44"/>
      <c r="BE55" s="44"/>
      <c r="BF55" s="44"/>
      <c r="BG55" s="44"/>
      <c r="BH55" s="44"/>
      <c r="BI55" s="44"/>
      <c r="BJ55" s="44"/>
      <c r="BK55" s="44"/>
      <c r="BL55" s="44"/>
      <c r="BM55" s="44"/>
      <c r="BN55" s="44"/>
      <c r="BO55" s="44"/>
      <c r="BP55" s="41">
        <v>0</v>
      </c>
      <c r="BQ55" s="41"/>
      <c r="BR55" s="41"/>
      <c r="BS55" s="41"/>
      <c r="BT55" s="41"/>
      <c r="BU55" s="41"/>
      <c r="BV55" s="41"/>
      <c r="BW55" s="41"/>
      <c r="BX55" s="41">
        <v>0</v>
      </c>
      <c r="BY55" s="41"/>
      <c r="BZ55" s="41"/>
      <c r="CA55" s="41"/>
      <c r="CB55" s="41"/>
      <c r="CC55" s="41"/>
      <c r="CD55" s="41"/>
      <c r="CE55" s="41"/>
      <c r="CF55" s="41">
        <v>0</v>
      </c>
      <c r="CG55" s="41"/>
      <c r="CH55" s="41"/>
      <c r="CI55" s="41"/>
      <c r="CJ55" s="41"/>
      <c r="CK55" s="41"/>
      <c r="CL55" s="41"/>
      <c r="CM55" s="41"/>
      <c r="CN55" s="41">
        <v>0</v>
      </c>
      <c r="CO55" s="41"/>
      <c r="CP55" s="41"/>
      <c r="CQ55" s="41"/>
      <c r="CR55" s="41"/>
      <c r="CS55" s="41"/>
      <c r="CT55" s="41"/>
      <c r="CU55" s="41"/>
      <c r="CV55" s="41">
        <v>0</v>
      </c>
      <c r="CW55" s="41"/>
      <c r="CX55" s="41"/>
      <c r="CY55" s="41"/>
      <c r="CZ55" s="41"/>
      <c r="DA55" s="41"/>
      <c r="DB55" s="41"/>
      <c r="DC55" s="41"/>
    </row>
    <row r="56" spans="1:109">
      <c r="A56" s="18"/>
      <c r="B56" s="10"/>
      <c r="G56" s="39"/>
      <c r="H56" s="39"/>
      <c r="I56" s="39"/>
      <c r="J56" s="39"/>
      <c r="K56" s="46"/>
      <c r="L56" s="46"/>
      <c r="M56" s="46"/>
      <c r="N56" s="46"/>
      <c r="AN56" s="45"/>
      <c r="AO56" s="45"/>
      <c r="AP56" s="45"/>
      <c r="AQ56" s="45"/>
      <c r="AR56" s="45"/>
      <c r="AS56" s="45"/>
      <c r="AT56" s="45"/>
      <c r="AU56" s="45"/>
      <c r="AV56" s="45"/>
      <c r="AW56" s="45"/>
      <c r="AX56" s="45"/>
      <c r="AY56" s="45"/>
      <c r="AZ56" s="45"/>
      <c r="BA56" s="45"/>
      <c r="BB56" s="44"/>
      <c r="BC56" s="44"/>
      <c r="BD56" s="44"/>
      <c r="BE56" s="44"/>
      <c r="BF56" s="44"/>
      <c r="BG56" s="44"/>
      <c r="BH56" s="44"/>
      <c r="BI56" s="44"/>
      <c r="BJ56" s="44"/>
      <c r="BK56" s="44"/>
      <c r="BL56" s="44"/>
      <c r="BM56" s="44"/>
      <c r="BN56" s="44"/>
      <c r="BO56" s="44"/>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row>
    <row r="57" spans="1:109" s="18" customFormat="1">
      <c r="B57" s="22"/>
      <c r="G57" s="39"/>
      <c r="H57" s="39"/>
      <c r="I57" s="42"/>
      <c r="J57" s="42"/>
      <c r="K57" s="46"/>
      <c r="L57" s="46"/>
      <c r="M57" s="46"/>
      <c r="N57" s="46"/>
      <c r="AM57" s="3"/>
      <c r="AN57" s="45"/>
      <c r="AO57" s="45"/>
      <c r="AP57" s="45"/>
      <c r="AQ57" s="45"/>
      <c r="AR57" s="45"/>
      <c r="AS57" s="45"/>
      <c r="AT57" s="45"/>
      <c r="AU57" s="45"/>
      <c r="AV57" s="45"/>
      <c r="AW57" s="45"/>
      <c r="AX57" s="45"/>
      <c r="AY57" s="45"/>
      <c r="AZ57" s="45"/>
      <c r="BA57" s="45"/>
      <c r="BB57" s="44" t="s">
        <v>10</v>
      </c>
      <c r="BC57" s="44"/>
      <c r="BD57" s="44"/>
      <c r="BE57" s="44"/>
      <c r="BF57" s="44"/>
      <c r="BG57" s="44"/>
      <c r="BH57" s="44"/>
      <c r="BI57" s="44"/>
      <c r="BJ57" s="44"/>
      <c r="BK57" s="44"/>
      <c r="BL57" s="44"/>
      <c r="BM57" s="44"/>
      <c r="BN57" s="44"/>
      <c r="BO57" s="44"/>
      <c r="BP57" s="41">
        <v>64</v>
      </c>
      <c r="BQ57" s="41"/>
      <c r="BR57" s="41"/>
      <c r="BS57" s="41"/>
      <c r="BT57" s="41"/>
      <c r="BU57" s="41"/>
      <c r="BV57" s="41"/>
      <c r="BW57" s="41"/>
      <c r="BX57" s="41">
        <v>66.2</v>
      </c>
      <c r="BY57" s="41"/>
      <c r="BZ57" s="41"/>
      <c r="CA57" s="41"/>
      <c r="CB57" s="41"/>
      <c r="CC57" s="41"/>
      <c r="CD57" s="41"/>
      <c r="CE57" s="41"/>
      <c r="CF57" s="41">
        <v>67.099999999999994</v>
      </c>
      <c r="CG57" s="41"/>
      <c r="CH57" s="41"/>
      <c r="CI57" s="41"/>
      <c r="CJ57" s="41"/>
      <c r="CK57" s="41"/>
      <c r="CL57" s="41"/>
      <c r="CM57" s="41"/>
      <c r="CN57" s="41">
        <v>67</v>
      </c>
      <c r="CO57" s="41"/>
      <c r="CP57" s="41"/>
      <c r="CQ57" s="41"/>
      <c r="CR57" s="41"/>
      <c r="CS57" s="41"/>
      <c r="CT57" s="41"/>
      <c r="CU57" s="41"/>
      <c r="CV57" s="41">
        <v>68.2</v>
      </c>
      <c r="CW57" s="41"/>
      <c r="CX57" s="41"/>
      <c r="CY57" s="41"/>
      <c r="CZ57" s="41"/>
      <c r="DA57" s="41"/>
      <c r="DB57" s="41"/>
      <c r="DC57" s="41"/>
      <c r="DD57" s="23"/>
      <c r="DE57" s="22"/>
    </row>
    <row r="58" spans="1:109" s="18" customFormat="1">
      <c r="A58" s="3"/>
      <c r="B58" s="22"/>
      <c r="G58" s="39"/>
      <c r="H58" s="39"/>
      <c r="I58" s="42"/>
      <c r="J58" s="42"/>
      <c r="K58" s="46"/>
      <c r="L58" s="46"/>
      <c r="M58" s="46"/>
      <c r="N58" s="46"/>
      <c r="AM58" s="3"/>
      <c r="AN58" s="45"/>
      <c r="AO58" s="45"/>
      <c r="AP58" s="45"/>
      <c r="AQ58" s="45"/>
      <c r="AR58" s="45"/>
      <c r="AS58" s="45"/>
      <c r="AT58" s="45"/>
      <c r="AU58" s="45"/>
      <c r="AV58" s="45"/>
      <c r="AW58" s="45"/>
      <c r="AX58" s="45"/>
      <c r="AY58" s="45"/>
      <c r="AZ58" s="45"/>
      <c r="BA58" s="45"/>
      <c r="BB58" s="44"/>
      <c r="BC58" s="44"/>
      <c r="BD58" s="44"/>
      <c r="BE58" s="44"/>
      <c r="BF58" s="44"/>
      <c r="BG58" s="44"/>
      <c r="BH58" s="44"/>
      <c r="BI58" s="44"/>
      <c r="BJ58" s="44"/>
      <c r="BK58" s="44"/>
      <c r="BL58" s="44"/>
      <c r="BM58" s="44"/>
      <c r="BN58" s="44"/>
      <c r="BO58" s="44"/>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23"/>
      <c r="DE58" s="22"/>
    </row>
    <row r="59" spans="1:109" s="18" customFormat="1">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7.25">
      <c r="B63" s="29" t="s">
        <v>12</v>
      </c>
    </row>
    <row r="64" spans="1:109">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c r="B65" s="10"/>
      <c r="AN65" s="47" t="s">
        <v>16</v>
      </c>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48"/>
      <c r="CF65" s="48"/>
      <c r="CG65" s="48"/>
      <c r="CH65" s="48"/>
      <c r="CI65" s="48"/>
      <c r="CJ65" s="48"/>
      <c r="CK65" s="48"/>
      <c r="CL65" s="48"/>
      <c r="CM65" s="48"/>
      <c r="CN65" s="48"/>
      <c r="CO65" s="48"/>
      <c r="CP65" s="48"/>
      <c r="CQ65" s="48"/>
      <c r="CR65" s="48"/>
      <c r="CS65" s="48"/>
      <c r="CT65" s="48"/>
      <c r="CU65" s="48"/>
      <c r="CV65" s="48"/>
      <c r="CW65" s="48"/>
      <c r="CX65" s="48"/>
      <c r="CY65" s="48"/>
      <c r="CZ65" s="48"/>
      <c r="DA65" s="48"/>
      <c r="DB65" s="48"/>
      <c r="DC65" s="49"/>
    </row>
    <row r="66" spans="2:107">
      <c r="B66" s="10"/>
      <c r="AN66" s="50"/>
      <c r="AO66" s="51"/>
      <c r="AP66" s="51"/>
      <c r="AQ66" s="51"/>
      <c r="AR66" s="51"/>
      <c r="AS66" s="51"/>
      <c r="AT66" s="51"/>
      <c r="AU66" s="51"/>
      <c r="AV66" s="51"/>
      <c r="AW66" s="51"/>
      <c r="AX66" s="51"/>
      <c r="AY66" s="51"/>
      <c r="AZ66" s="51"/>
      <c r="BA66" s="51"/>
      <c r="BB66" s="51"/>
      <c r="BC66" s="51"/>
      <c r="BD66" s="51"/>
      <c r="BE66" s="51"/>
      <c r="BF66" s="51"/>
      <c r="BG66" s="51"/>
      <c r="BH66" s="51"/>
      <c r="BI66" s="51"/>
      <c r="BJ66" s="51"/>
      <c r="BK66" s="51"/>
      <c r="BL66" s="51"/>
      <c r="BM66" s="51"/>
      <c r="BN66" s="51"/>
      <c r="BO66" s="51"/>
      <c r="BP66" s="51"/>
      <c r="BQ66" s="51"/>
      <c r="BR66" s="51"/>
      <c r="BS66" s="51"/>
      <c r="BT66" s="51"/>
      <c r="BU66" s="51"/>
      <c r="BV66" s="51"/>
      <c r="BW66" s="51"/>
      <c r="BX66" s="51"/>
      <c r="BY66" s="51"/>
      <c r="BZ66" s="51"/>
      <c r="CA66" s="51"/>
      <c r="CB66" s="51"/>
      <c r="CC66" s="51"/>
      <c r="CD66" s="51"/>
      <c r="CE66" s="51"/>
      <c r="CF66" s="51"/>
      <c r="CG66" s="51"/>
      <c r="CH66" s="51"/>
      <c r="CI66" s="51"/>
      <c r="CJ66" s="51"/>
      <c r="CK66" s="51"/>
      <c r="CL66" s="51"/>
      <c r="CM66" s="51"/>
      <c r="CN66" s="51"/>
      <c r="CO66" s="51"/>
      <c r="CP66" s="51"/>
      <c r="CQ66" s="51"/>
      <c r="CR66" s="51"/>
      <c r="CS66" s="51"/>
      <c r="CT66" s="51"/>
      <c r="CU66" s="51"/>
      <c r="CV66" s="51"/>
      <c r="CW66" s="51"/>
      <c r="CX66" s="51"/>
      <c r="CY66" s="51"/>
      <c r="CZ66" s="51"/>
      <c r="DA66" s="51"/>
      <c r="DB66" s="51"/>
      <c r="DC66" s="52"/>
    </row>
    <row r="67" spans="2:107">
      <c r="B67" s="10"/>
      <c r="AN67" s="50"/>
      <c r="AO67" s="51"/>
      <c r="AP67" s="51"/>
      <c r="AQ67" s="51"/>
      <c r="AR67" s="51"/>
      <c r="AS67" s="51"/>
      <c r="AT67" s="51"/>
      <c r="AU67" s="51"/>
      <c r="AV67" s="51"/>
      <c r="AW67" s="51"/>
      <c r="AX67" s="51"/>
      <c r="AY67" s="51"/>
      <c r="AZ67" s="51"/>
      <c r="BA67" s="51"/>
      <c r="BB67" s="51"/>
      <c r="BC67" s="51"/>
      <c r="BD67" s="51"/>
      <c r="BE67" s="51"/>
      <c r="BF67" s="51"/>
      <c r="BG67" s="51"/>
      <c r="BH67" s="51"/>
      <c r="BI67" s="51"/>
      <c r="BJ67" s="51"/>
      <c r="BK67" s="51"/>
      <c r="BL67" s="51"/>
      <c r="BM67" s="51"/>
      <c r="BN67" s="51"/>
      <c r="BO67" s="51"/>
      <c r="BP67" s="51"/>
      <c r="BQ67" s="51"/>
      <c r="BR67" s="51"/>
      <c r="BS67" s="51"/>
      <c r="BT67" s="51"/>
      <c r="BU67" s="51"/>
      <c r="BV67" s="51"/>
      <c r="BW67" s="51"/>
      <c r="BX67" s="51"/>
      <c r="BY67" s="51"/>
      <c r="BZ67" s="51"/>
      <c r="CA67" s="51"/>
      <c r="CB67" s="51"/>
      <c r="CC67" s="51"/>
      <c r="CD67" s="51"/>
      <c r="CE67" s="51"/>
      <c r="CF67" s="51"/>
      <c r="CG67" s="51"/>
      <c r="CH67" s="51"/>
      <c r="CI67" s="51"/>
      <c r="CJ67" s="51"/>
      <c r="CK67" s="51"/>
      <c r="CL67" s="51"/>
      <c r="CM67" s="51"/>
      <c r="CN67" s="51"/>
      <c r="CO67" s="51"/>
      <c r="CP67" s="51"/>
      <c r="CQ67" s="51"/>
      <c r="CR67" s="51"/>
      <c r="CS67" s="51"/>
      <c r="CT67" s="51"/>
      <c r="CU67" s="51"/>
      <c r="CV67" s="51"/>
      <c r="CW67" s="51"/>
      <c r="CX67" s="51"/>
      <c r="CY67" s="51"/>
      <c r="CZ67" s="51"/>
      <c r="DA67" s="51"/>
      <c r="DB67" s="51"/>
      <c r="DC67" s="52"/>
    </row>
    <row r="68" spans="2:107">
      <c r="B68" s="10"/>
      <c r="AN68" s="50"/>
      <c r="AO68" s="51"/>
      <c r="AP68" s="51"/>
      <c r="AQ68" s="51"/>
      <c r="AR68" s="51"/>
      <c r="AS68" s="51"/>
      <c r="AT68" s="51"/>
      <c r="AU68" s="51"/>
      <c r="AV68" s="51"/>
      <c r="AW68" s="51"/>
      <c r="AX68" s="51"/>
      <c r="AY68" s="51"/>
      <c r="AZ68" s="51"/>
      <c r="BA68" s="51"/>
      <c r="BB68" s="51"/>
      <c r="BC68" s="51"/>
      <c r="BD68" s="51"/>
      <c r="BE68" s="51"/>
      <c r="BF68" s="51"/>
      <c r="BG68" s="51"/>
      <c r="BH68" s="51"/>
      <c r="BI68" s="51"/>
      <c r="BJ68" s="51"/>
      <c r="BK68" s="51"/>
      <c r="BL68" s="51"/>
      <c r="BM68" s="51"/>
      <c r="BN68" s="51"/>
      <c r="BO68" s="51"/>
      <c r="BP68" s="51"/>
      <c r="BQ68" s="51"/>
      <c r="BR68" s="51"/>
      <c r="BS68" s="51"/>
      <c r="BT68" s="51"/>
      <c r="BU68" s="51"/>
      <c r="BV68" s="51"/>
      <c r="BW68" s="51"/>
      <c r="BX68" s="51"/>
      <c r="BY68" s="51"/>
      <c r="BZ68" s="51"/>
      <c r="CA68" s="51"/>
      <c r="CB68" s="51"/>
      <c r="CC68" s="51"/>
      <c r="CD68" s="51"/>
      <c r="CE68" s="51"/>
      <c r="CF68" s="51"/>
      <c r="CG68" s="51"/>
      <c r="CH68" s="51"/>
      <c r="CI68" s="51"/>
      <c r="CJ68" s="51"/>
      <c r="CK68" s="51"/>
      <c r="CL68" s="51"/>
      <c r="CM68" s="51"/>
      <c r="CN68" s="51"/>
      <c r="CO68" s="51"/>
      <c r="CP68" s="51"/>
      <c r="CQ68" s="51"/>
      <c r="CR68" s="51"/>
      <c r="CS68" s="51"/>
      <c r="CT68" s="51"/>
      <c r="CU68" s="51"/>
      <c r="CV68" s="51"/>
      <c r="CW68" s="51"/>
      <c r="CX68" s="51"/>
      <c r="CY68" s="51"/>
      <c r="CZ68" s="51"/>
      <c r="DA68" s="51"/>
      <c r="DB68" s="51"/>
      <c r="DC68" s="52"/>
    </row>
    <row r="69" spans="2:107">
      <c r="B69" s="10"/>
      <c r="AN69" s="53"/>
      <c r="AO69" s="54"/>
      <c r="AP69" s="54"/>
      <c r="AQ69" s="54"/>
      <c r="AR69" s="54"/>
      <c r="AS69" s="54"/>
      <c r="AT69" s="54"/>
      <c r="AU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54"/>
      <c r="BU69" s="54"/>
      <c r="BV69" s="54"/>
      <c r="BW69" s="54"/>
      <c r="BX69" s="54"/>
      <c r="BY69" s="54"/>
      <c r="BZ69" s="54"/>
      <c r="CA69" s="54"/>
      <c r="CB69" s="54"/>
      <c r="CC69" s="54"/>
      <c r="CD69" s="54"/>
      <c r="CE69" s="54"/>
      <c r="CF69" s="54"/>
      <c r="CG69" s="54"/>
      <c r="CH69" s="54"/>
      <c r="CI69" s="54"/>
      <c r="CJ69" s="54"/>
      <c r="CK69" s="54"/>
      <c r="CL69" s="54"/>
      <c r="CM69" s="54"/>
      <c r="CN69" s="54"/>
      <c r="CO69" s="54"/>
      <c r="CP69" s="54"/>
      <c r="CQ69" s="54"/>
      <c r="CR69" s="54"/>
      <c r="CS69" s="54"/>
      <c r="CT69" s="54"/>
      <c r="CU69" s="54"/>
      <c r="CV69" s="54"/>
      <c r="CW69" s="54"/>
      <c r="CX69" s="54"/>
      <c r="CY69" s="54"/>
      <c r="CZ69" s="54"/>
      <c r="DA69" s="54"/>
      <c r="DB69" s="54"/>
      <c r="DC69" s="55"/>
    </row>
    <row r="70" spans="2:107">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c r="B71" s="10"/>
      <c r="G71" s="35"/>
      <c r="I71" s="36"/>
      <c r="J71" s="33"/>
      <c r="K71" s="33"/>
      <c r="L71" s="34"/>
      <c r="M71" s="33"/>
      <c r="N71" s="34"/>
      <c r="AM71" s="35"/>
      <c r="AN71" s="3" t="s">
        <v>2</v>
      </c>
    </row>
    <row r="72" spans="2:107">
      <c r="B72" s="10"/>
      <c r="G72" s="39"/>
      <c r="H72" s="39"/>
      <c r="I72" s="39"/>
      <c r="J72" s="39"/>
      <c r="K72" s="20"/>
      <c r="L72" s="20"/>
      <c r="M72" s="21"/>
      <c r="N72" s="21"/>
      <c r="AN72" s="57"/>
      <c r="AO72" s="58"/>
      <c r="AP72" s="58"/>
      <c r="AQ72" s="58"/>
      <c r="AR72" s="58"/>
      <c r="AS72" s="58"/>
      <c r="AT72" s="58"/>
      <c r="AU72" s="58"/>
      <c r="AV72" s="58"/>
      <c r="AW72" s="58"/>
      <c r="AX72" s="58"/>
      <c r="AY72" s="58"/>
      <c r="AZ72" s="58"/>
      <c r="BA72" s="58"/>
      <c r="BB72" s="58"/>
      <c r="BC72" s="58"/>
      <c r="BD72" s="58"/>
      <c r="BE72" s="58"/>
      <c r="BF72" s="58"/>
      <c r="BG72" s="58"/>
      <c r="BH72" s="58"/>
      <c r="BI72" s="58"/>
      <c r="BJ72" s="58"/>
      <c r="BK72" s="58"/>
      <c r="BL72" s="58"/>
      <c r="BM72" s="58"/>
      <c r="BN72" s="58"/>
      <c r="BO72" s="59"/>
      <c r="BP72" s="45" t="s">
        <v>3</v>
      </c>
      <c r="BQ72" s="45"/>
      <c r="BR72" s="45"/>
      <c r="BS72" s="45"/>
      <c r="BT72" s="45"/>
      <c r="BU72" s="45"/>
      <c r="BV72" s="45"/>
      <c r="BW72" s="45"/>
      <c r="BX72" s="45" t="s">
        <v>4</v>
      </c>
      <c r="BY72" s="45"/>
      <c r="BZ72" s="45"/>
      <c r="CA72" s="45"/>
      <c r="CB72" s="45"/>
      <c r="CC72" s="45"/>
      <c r="CD72" s="45"/>
      <c r="CE72" s="45"/>
      <c r="CF72" s="45" t="s">
        <v>5</v>
      </c>
      <c r="CG72" s="45"/>
      <c r="CH72" s="45"/>
      <c r="CI72" s="45"/>
      <c r="CJ72" s="45"/>
      <c r="CK72" s="45"/>
      <c r="CL72" s="45"/>
      <c r="CM72" s="45"/>
      <c r="CN72" s="45" t="s">
        <v>6</v>
      </c>
      <c r="CO72" s="45"/>
      <c r="CP72" s="45"/>
      <c r="CQ72" s="45"/>
      <c r="CR72" s="45"/>
      <c r="CS72" s="45"/>
      <c r="CT72" s="45"/>
      <c r="CU72" s="45"/>
      <c r="CV72" s="45" t="s">
        <v>7</v>
      </c>
      <c r="CW72" s="45"/>
      <c r="CX72" s="45"/>
      <c r="CY72" s="45"/>
      <c r="CZ72" s="45"/>
      <c r="DA72" s="45"/>
      <c r="DB72" s="45"/>
      <c r="DC72" s="45"/>
    </row>
    <row r="73" spans="2:107">
      <c r="B73" s="10"/>
      <c r="G73" s="56"/>
      <c r="H73" s="56"/>
      <c r="I73" s="56"/>
      <c r="J73" s="56"/>
      <c r="K73" s="40"/>
      <c r="L73" s="40"/>
      <c r="M73" s="40"/>
      <c r="N73" s="40"/>
      <c r="AM73" s="19"/>
      <c r="AN73" s="44" t="s">
        <v>8</v>
      </c>
      <c r="AO73" s="44"/>
      <c r="AP73" s="44"/>
      <c r="AQ73" s="44"/>
      <c r="AR73" s="44"/>
      <c r="AS73" s="44"/>
      <c r="AT73" s="44"/>
      <c r="AU73" s="44"/>
      <c r="AV73" s="44"/>
      <c r="AW73" s="44"/>
      <c r="AX73" s="44"/>
      <c r="AY73" s="44"/>
      <c r="AZ73" s="44"/>
      <c r="BA73" s="44"/>
      <c r="BB73" s="44" t="s">
        <v>9</v>
      </c>
      <c r="BC73" s="44"/>
      <c r="BD73" s="44"/>
      <c r="BE73" s="44"/>
      <c r="BF73" s="44"/>
      <c r="BG73" s="44"/>
      <c r="BH73" s="44"/>
      <c r="BI73" s="44"/>
      <c r="BJ73" s="44"/>
      <c r="BK73" s="44"/>
      <c r="BL73" s="44"/>
      <c r="BM73" s="44"/>
      <c r="BN73" s="44"/>
      <c r="BO73" s="44"/>
      <c r="BP73" s="41">
        <v>122.7</v>
      </c>
      <c r="BQ73" s="41"/>
      <c r="BR73" s="41"/>
      <c r="BS73" s="41"/>
      <c r="BT73" s="41"/>
      <c r="BU73" s="41"/>
      <c r="BV73" s="41"/>
      <c r="BW73" s="41"/>
      <c r="BX73" s="41">
        <v>101.7</v>
      </c>
      <c r="BY73" s="41"/>
      <c r="BZ73" s="41"/>
      <c r="CA73" s="41"/>
      <c r="CB73" s="41"/>
      <c r="CC73" s="41"/>
      <c r="CD73" s="41"/>
      <c r="CE73" s="41"/>
      <c r="CF73" s="41">
        <v>100</v>
      </c>
      <c r="CG73" s="41"/>
      <c r="CH73" s="41"/>
      <c r="CI73" s="41"/>
      <c r="CJ73" s="41"/>
      <c r="CK73" s="41"/>
      <c r="CL73" s="41"/>
      <c r="CM73" s="41"/>
      <c r="CN73" s="41">
        <v>95.1</v>
      </c>
      <c r="CO73" s="41"/>
      <c r="CP73" s="41"/>
      <c r="CQ73" s="41"/>
      <c r="CR73" s="41"/>
      <c r="CS73" s="41"/>
      <c r="CT73" s="41"/>
      <c r="CU73" s="41"/>
      <c r="CV73" s="41">
        <v>88.6</v>
      </c>
      <c r="CW73" s="41"/>
      <c r="CX73" s="41"/>
      <c r="CY73" s="41"/>
      <c r="CZ73" s="41"/>
      <c r="DA73" s="41"/>
      <c r="DB73" s="41"/>
      <c r="DC73" s="41"/>
    </row>
    <row r="74" spans="2:107">
      <c r="B74" s="10"/>
      <c r="G74" s="56"/>
      <c r="H74" s="56"/>
      <c r="I74" s="56"/>
      <c r="J74" s="56"/>
      <c r="K74" s="40"/>
      <c r="L74" s="40"/>
      <c r="M74" s="40"/>
      <c r="N74" s="40"/>
      <c r="AM74" s="19"/>
      <c r="AN74" s="44"/>
      <c r="AO74" s="44"/>
      <c r="AP74" s="44"/>
      <c r="AQ74" s="44"/>
      <c r="AR74" s="44"/>
      <c r="AS74" s="44"/>
      <c r="AT74" s="44"/>
      <c r="AU74" s="44"/>
      <c r="AV74" s="44"/>
      <c r="AW74" s="44"/>
      <c r="AX74" s="44"/>
      <c r="AY74" s="44"/>
      <c r="AZ74" s="44"/>
      <c r="BA74" s="44"/>
      <c r="BB74" s="44"/>
      <c r="BC74" s="44"/>
      <c r="BD74" s="44"/>
      <c r="BE74" s="44"/>
      <c r="BF74" s="44"/>
      <c r="BG74" s="44"/>
      <c r="BH74" s="44"/>
      <c r="BI74" s="44"/>
      <c r="BJ74" s="44"/>
      <c r="BK74" s="44"/>
      <c r="BL74" s="44"/>
      <c r="BM74" s="44"/>
      <c r="BN74" s="44"/>
      <c r="BO74" s="44"/>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row>
    <row r="75" spans="2:107">
      <c r="B75" s="10"/>
      <c r="G75" s="56"/>
      <c r="H75" s="56"/>
      <c r="I75" s="39"/>
      <c r="J75" s="39"/>
      <c r="K75" s="46"/>
      <c r="L75" s="46"/>
      <c r="M75" s="46"/>
      <c r="N75" s="46"/>
      <c r="AM75" s="19"/>
      <c r="AN75" s="44"/>
      <c r="AO75" s="44"/>
      <c r="AP75" s="44"/>
      <c r="AQ75" s="44"/>
      <c r="AR75" s="44"/>
      <c r="AS75" s="44"/>
      <c r="AT75" s="44"/>
      <c r="AU75" s="44"/>
      <c r="AV75" s="44"/>
      <c r="AW75" s="44"/>
      <c r="AX75" s="44"/>
      <c r="AY75" s="44"/>
      <c r="AZ75" s="44"/>
      <c r="BA75" s="44"/>
      <c r="BB75" s="44" t="s">
        <v>13</v>
      </c>
      <c r="BC75" s="44"/>
      <c r="BD75" s="44"/>
      <c r="BE75" s="44"/>
      <c r="BF75" s="44"/>
      <c r="BG75" s="44"/>
      <c r="BH75" s="44"/>
      <c r="BI75" s="44"/>
      <c r="BJ75" s="44"/>
      <c r="BK75" s="44"/>
      <c r="BL75" s="44"/>
      <c r="BM75" s="44"/>
      <c r="BN75" s="44"/>
      <c r="BO75" s="44"/>
      <c r="BP75" s="41">
        <v>6.8</v>
      </c>
      <c r="BQ75" s="41"/>
      <c r="BR75" s="41"/>
      <c r="BS75" s="41"/>
      <c r="BT75" s="41"/>
      <c r="BU75" s="41"/>
      <c r="BV75" s="41"/>
      <c r="BW75" s="41"/>
      <c r="BX75" s="41">
        <v>8</v>
      </c>
      <c r="BY75" s="41"/>
      <c r="BZ75" s="41"/>
      <c r="CA75" s="41"/>
      <c r="CB75" s="41"/>
      <c r="CC75" s="41"/>
      <c r="CD75" s="41"/>
      <c r="CE75" s="41"/>
      <c r="CF75" s="41">
        <v>9.1</v>
      </c>
      <c r="CG75" s="41"/>
      <c r="CH75" s="41"/>
      <c r="CI75" s="41"/>
      <c r="CJ75" s="41"/>
      <c r="CK75" s="41"/>
      <c r="CL75" s="41"/>
      <c r="CM75" s="41"/>
      <c r="CN75" s="41">
        <v>9.9</v>
      </c>
      <c r="CO75" s="41"/>
      <c r="CP75" s="41"/>
      <c r="CQ75" s="41"/>
      <c r="CR75" s="41"/>
      <c r="CS75" s="41"/>
      <c r="CT75" s="41"/>
      <c r="CU75" s="41"/>
      <c r="CV75" s="41">
        <v>10.8</v>
      </c>
      <c r="CW75" s="41"/>
      <c r="CX75" s="41"/>
      <c r="CY75" s="41"/>
      <c r="CZ75" s="41"/>
      <c r="DA75" s="41"/>
      <c r="DB75" s="41"/>
      <c r="DC75" s="41"/>
    </row>
    <row r="76" spans="2:107">
      <c r="B76" s="10"/>
      <c r="G76" s="56"/>
      <c r="H76" s="56"/>
      <c r="I76" s="39"/>
      <c r="J76" s="39"/>
      <c r="K76" s="46"/>
      <c r="L76" s="46"/>
      <c r="M76" s="46"/>
      <c r="N76" s="46"/>
      <c r="AM76" s="19"/>
      <c r="AN76" s="44"/>
      <c r="AO76" s="44"/>
      <c r="AP76" s="44"/>
      <c r="AQ76" s="44"/>
      <c r="AR76" s="44"/>
      <c r="AS76" s="44"/>
      <c r="AT76" s="44"/>
      <c r="AU76" s="44"/>
      <c r="AV76" s="44"/>
      <c r="AW76" s="44"/>
      <c r="AX76" s="44"/>
      <c r="AY76" s="44"/>
      <c r="AZ76" s="44"/>
      <c r="BA76" s="44"/>
      <c r="BB76" s="44"/>
      <c r="BC76" s="44"/>
      <c r="BD76" s="44"/>
      <c r="BE76" s="44"/>
      <c r="BF76" s="44"/>
      <c r="BG76" s="44"/>
      <c r="BH76" s="44"/>
      <c r="BI76" s="44"/>
      <c r="BJ76" s="44"/>
      <c r="BK76" s="44"/>
      <c r="BL76" s="44"/>
      <c r="BM76" s="44"/>
      <c r="BN76" s="44"/>
      <c r="BO76" s="44"/>
      <c r="BP76" s="41"/>
      <c r="BQ76" s="41"/>
      <c r="BR76" s="41"/>
      <c r="BS76" s="41"/>
      <c r="BT76" s="41"/>
      <c r="BU76" s="41"/>
      <c r="BV76" s="41"/>
      <c r="BW76" s="41"/>
      <c r="BX76" s="41"/>
      <c r="BY76" s="41"/>
      <c r="BZ76" s="41"/>
      <c r="CA76" s="41"/>
      <c r="CB76" s="41"/>
      <c r="CC76" s="41"/>
      <c r="CD76" s="41"/>
      <c r="CE76" s="41"/>
      <c r="CF76" s="41"/>
      <c r="CG76" s="41"/>
      <c r="CH76" s="41"/>
      <c r="CI76" s="41"/>
      <c r="CJ76" s="41"/>
      <c r="CK76" s="41"/>
      <c r="CL76" s="41"/>
      <c r="CM76" s="41"/>
      <c r="CN76" s="41"/>
      <c r="CO76" s="41"/>
      <c r="CP76" s="41"/>
      <c r="CQ76" s="41"/>
      <c r="CR76" s="41"/>
      <c r="CS76" s="41"/>
      <c r="CT76" s="41"/>
      <c r="CU76" s="41"/>
      <c r="CV76" s="41"/>
      <c r="CW76" s="41"/>
      <c r="CX76" s="41"/>
      <c r="CY76" s="41"/>
      <c r="CZ76" s="41"/>
      <c r="DA76" s="41"/>
      <c r="DB76" s="41"/>
      <c r="DC76" s="41"/>
    </row>
    <row r="77" spans="2:107">
      <c r="B77" s="10"/>
      <c r="G77" s="39"/>
      <c r="H77" s="39"/>
      <c r="I77" s="39"/>
      <c r="J77" s="39"/>
      <c r="K77" s="40"/>
      <c r="L77" s="40"/>
      <c r="M77" s="40"/>
      <c r="N77" s="40"/>
      <c r="AN77" s="45" t="s">
        <v>11</v>
      </c>
      <c r="AO77" s="45"/>
      <c r="AP77" s="45"/>
      <c r="AQ77" s="45"/>
      <c r="AR77" s="45"/>
      <c r="AS77" s="45"/>
      <c r="AT77" s="45"/>
      <c r="AU77" s="45"/>
      <c r="AV77" s="45"/>
      <c r="AW77" s="45"/>
      <c r="AX77" s="45"/>
      <c r="AY77" s="45"/>
      <c r="AZ77" s="45"/>
      <c r="BA77" s="45"/>
      <c r="BB77" s="44" t="s">
        <v>9</v>
      </c>
      <c r="BC77" s="44"/>
      <c r="BD77" s="44"/>
      <c r="BE77" s="44"/>
      <c r="BF77" s="44"/>
      <c r="BG77" s="44"/>
      <c r="BH77" s="44"/>
      <c r="BI77" s="44"/>
      <c r="BJ77" s="44"/>
      <c r="BK77" s="44"/>
      <c r="BL77" s="44"/>
      <c r="BM77" s="44"/>
      <c r="BN77" s="44"/>
      <c r="BO77" s="44"/>
      <c r="BP77" s="41">
        <v>0</v>
      </c>
      <c r="BQ77" s="41"/>
      <c r="BR77" s="41"/>
      <c r="BS77" s="41"/>
      <c r="BT77" s="41"/>
      <c r="BU77" s="41"/>
      <c r="BV77" s="41"/>
      <c r="BW77" s="41"/>
      <c r="BX77" s="41">
        <v>0</v>
      </c>
      <c r="BY77" s="41"/>
      <c r="BZ77" s="41"/>
      <c r="CA77" s="41"/>
      <c r="CB77" s="41"/>
      <c r="CC77" s="41"/>
      <c r="CD77" s="41"/>
      <c r="CE77" s="41"/>
      <c r="CF77" s="41">
        <v>0</v>
      </c>
      <c r="CG77" s="41"/>
      <c r="CH77" s="41"/>
      <c r="CI77" s="41"/>
      <c r="CJ77" s="41"/>
      <c r="CK77" s="41"/>
      <c r="CL77" s="41"/>
      <c r="CM77" s="41"/>
      <c r="CN77" s="41">
        <v>0</v>
      </c>
      <c r="CO77" s="41"/>
      <c r="CP77" s="41"/>
      <c r="CQ77" s="41"/>
      <c r="CR77" s="41"/>
      <c r="CS77" s="41"/>
      <c r="CT77" s="41"/>
      <c r="CU77" s="41"/>
      <c r="CV77" s="41">
        <v>0</v>
      </c>
      <c r="CW77" s="41"/>
      <c r="CX77" s="41"/>
      <c r="CY77" s="41"/>
      <c r="CZ77" s="41"/>
      <c r="DA77" s="41"/>
      <c r="DB77" s="41"/>
      <c r="DC77" s="41"/>
    </row>
    <row r="78" spans="2:107">
      <c r="B78" s="10"/>
      <c r="G78" s="39"/>
      <c r="H78" s="39"/>
      <c r="I78" s="39"/>
      <c r="J78" s="39"/>
      <c r="K78" s="40"/>
      <c r="L78" s="40"/>
      <c r="M78" s="40"/>
      <c r="N78" s="40"/>
      <c r="AN78" s="45"/>
      <c r="AO78" s="45"/>
      <c r="AP78" s="45"/>
      <c r="AQ78" s="45"/>
      <c r="AR78" s="45"/>
      <c r="AS78" s="45"/>
      <c r="AT78" s="45"/>
      <c r="AU78" s="45"/>
      <c r="AV78" s="45"/>
      <c r="AW78" s="45"/>
      <c r="AX78" s="45"/>
      <c r="AY78" s="45"/>
      <c r="AZ78" s="45"/>
      <c r="BA78" s="45"/>
      <c r="BB78" s="44"/>
      <c r="BC78" s="44"/>
      <c r="BD78" s="44"/>
      <c r="BE78" s="44"/>
      <c r="BF78" s="44"/>
      <c r="BG78" s="44"/>
      <c r="BH78" s="44"/>
      <c r="BI78" s="44"/>
      <c r="BJ78" s="44"/>
      <c r="BK78" s="44"/>
      <c r="BL78" s="44"/>
      <c r="BM78" s="44"/>
      <c r="BN78" s="44"/>
      <c r="BO78" s="44"/>
      <c r="BP78" s="41"/>
      <c r="BQ78" s="41"/>
      <c r="BR78" s="41"/>
      <c r="BS78" s="41"/>
      <c r="BT78" s="41"/>
      <c r="BU78" s="41"/>
      <c r="BV78" s="41"/>
      <c r="BW78" s="41"/>
      <c r="BX78" s="41"/>
      <c r="BY78" s="41"/>
      <c r="BZ78" s="41"/>
      <c r="CA78" s="41"/>
      <c r="CB78" s="41"/>
      <c r="CC78" s="41"/>
      <c r="CD78" s="41"/>
      <c r="CE78" s="41"/>
      <c r="CF78" s="41"/>
      <c r="CG78" s="41"/>
      <c r="CH78" s="41"/>
      <c r="CI78" s="41"/>
      <c r="CJ78" s="41"/>
      <c r="CK78" s="41"/>
      <c r="CL78" s="41"/>
      <c r="CM78" s="41"/>
      <c r="CN78" s="41"/>
      <c r="CO78" s="41"/>
      <c r="CP78" s="41"/>
      <c r="CQ78" s="41"/>
      <c r="CR78" s="41"/>
      <c r="CS78" s="41"/>
      <c r="CT78" s="41"/>
      <c r="CU78" s="41"/>
      <c r="CV78" s="41"/>
      <c r="CW78" s="41"/>
      <c r="CX78" s="41"/>
      <c r="CY78" s="41"/>
      <c r="CZ78" s="41"/>
      <c r="DA78" s="41"/>
      <c r="DB78" s="41"/>
      <c r="DC78" s="41"/>
    </row>
    <row r="79" spans="2:107">
      <c r="B79" s="10"/>
      <c r="G79" s="39"/>
      <c r="H79" s="39"/>
      <c r="I79" s="42"/>
      <c r="J79" s="42"/>
      <c r="K79" s="43"/>
      <c r="L79" s="43"/>
      <c r="M79" s="43"/>
      <c r="N79" s="43"/>
      <c r="AN79" s="45"/>
      <c r="AO79" s="45"/>
      <c r="AP79" s="45"/>
      <c r="AQ79" s="45"/>
      <c r="AR79" s="45"/>
      <c r="AS79" s="45"/>
      <c r="AT79" s="45"/>
      <c r="AU79" s="45"/>
      <c r="AV79" s="45"/>
      <c r="AW79" s="45"/>
      <c r="AX79" s="45"/>
      <c r="AY79" s="45"/>
      <c r="AZ79" s="45"/>
      <c r="BA79" s="45"/>
      <c r="BB79" s="44" t="s">
        <v>13</v>
      </c>
      <c r="BC79" s="44"/>
      <c r="BD79" s="44"/>
      <c r="BE79" s="44"/>
      <c r="BF79" s="44"/>
      <c r="BG79" s="44"/>
      <c r="BH79" s="44"/>
      <c r="BI79" s="44"/>
      <c r="BJ79" s="44"/>
      <c r="BK79" s="44"/>
      <c r="BL79" s="44"/>
      <c r="BM79" s="44"/>
      <c r="BN79" s="44"/>
      <c r="BO79" s="44"/>
      <c r="BP79" s="41">
        <v>8</v>
      </c>
      <c r="BQ79" s="41"/>
      <c r="BR79" s="41"/>
      <c r="BS79" s="41"/>
      <c r="BT79" s="41"/>
      <c r="BU79" s="41"/>
      <c r="BV79" s="41"/>
      <c r="BW79" s="41"/>
      <c r="BX79" s="41">
        <v>8</v>
      </c>
      <c r="BY79" s="41"/>
      <c r="BZ79" s="41"/>
      <c r="CA79" s="41"/>
      <c r="CB79" s="41"/>
      <c r="CC79" s="41"/>
      <c r="CD79" s="41"/>
      <c r="CE79" s="41"/>
      <c r="CF79" s="41">
        <v>8.3000000000000007</v>
      </c>
      <c r="CG79" s="41"/>
      <c r="CH79" s="41"/>
      <c r="CI79" s="41"/>
      <c r="CJ79" s="41"/>
      <c r="CK79" s="41"/>
      <c r="CL79" s="41"/>
      <c r="CM79" s="41"/>
      <c r="CN79" s="41">
        <v>8.4</v>
      </c>
      <c r="CO79" s="41"/>
      <c r="CP79" s="41"/>
      <c r="CQ79" s="41"/>
      <c r="CR79" s="41"/>
      <c r="CS79" s="41"/>
      <c r="CT79" s="41"/>
      <c r="CU79" s="41"/>
      <c r="CV79" s="41">
        <v>8.6999999999999993</v>
      </c>
      <c r="CW79" s="41"/>
      <c r="CX79" s="41"/>
      <c r="CY79" s="41"/>
      <c r="CZ79" s="41"/>
      <c r="DA79" s="41"/>
      <c r="DB79" s="41"/>
      <c r="DC79" s="41"/>
    </row>
    <row r="80" spans="2:107">
      <c r="B80" s="10"/>
      <c r="G80" s="39"/>
      <c r="H80" s="39"/>
      <c r="I80" s="42"/>
      <c r="J80" s="42"/>
      <c r="K80" s="43"/>
      <c r="L80" s="43"/>
      <c r="M80" s="43"/>
      <c r="N80" s="43"/>
      <c r="AN80" s="45"/>
      <c r="AO80" s="45"/>
      <c r="AP80" s="45"/>
      <c r="AQ80" s="45"/>
      <c r="AR80" s="45"/>
      <c r="AS80" s="45"/>
      <c r="AT80" s="45"/>
      <c r="AU80" s="45"/>
      <c r="AV80" s="45"/>
      <c r="AW80" s="45"/>
      <c r="AX80" s="45"/>
      <c r="AY80" s="45"/>
      <c r="AZ80" s="45"/>
      <c r="BA80" s="45"/>
      <c r="BB80" s="44"/>
      <c r="BC80" s="44"/>
      <c r="BD80" s="44"/>
      <c r="BE80" s="44"/>
      <c r="BF80" s="44"/>
      <c r="BG80" s="44"/>
      <c r="BH80" s="44"/>
      <c r="BI80" s="44"/>
      <c r="BJ80" s="44"/>
      <c r="BK80" s="44"/>
      <c r="BL80" s="44"/>
      <c r="BM80" s="44"/>
      <c r="BN80" s="44"/>
      <c r="BO80" s="44"/>
      <c r="BP80" s="41"/>
      <c r="BQ80" s="41"/>
      <c r="BR80" s="41"/>
      <c r="BS80" s="41"/>
      <c r="BT80" s="41"/>
      <c r="BU80" s="41"/>
      <c r="BV80" s="41"/>
      <c r="BW80" s="41"/>
      <c r="BX80" s="41"/>
      <c r="BY80" s="41"/>
      <c r="BZ80" s="41"/>
      <c r="CA80" s="41"/>
      <c r="CB80" s="41"/>
      <c r="CC80" s="41"/>
      <c r="CD80" s="41"/>
      <c r="CE80" s="41"/>
      <c r="CF80" s="41"/>
      <c r="CG80" s="41"/>
      <c r="CH80" s="41"/>
      <c r="CI80" s="41"/>
      <c r="CJ80" s="41"/>
      <c r="CK80" s="41"/>
      <c r="CL80" s="41"/>
      <c r="CM80" s="41"/>
      <c r="CN80" s="41"/>
      <c r="CO80" s="41"/>
      <c r="CP80" s="41"/>
      <c r="CQ80" s="41"/>
      <c r="CR80" s="41"/>
      <c r="CS80" s="41"/>
      <c r="CT80" s="41"/>
      <c r="CU80" s="41"/>
      <c r="CV80" s="41"/>
      <c r="CW80" s="41"/>
      <c r="CX80" s="41"/>
      <c r="CY80" s="41"/>
      <c r="CZ80" s="41"/>
      <c r="DA80" s="41"/>
      <c r="DB80" s="41"/>
      <c r="DC80" s="41"/>
    </row>
    <row r="81" spans="2:109">
      <c r="B81" s="10"/>
    </row>
    <row r="82" spans="2:109" ht="17.25">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c r="DD84" s="3"/>
      <c r="DE84" s="3"/>
    </row>
    <row r="85" spans="2:109">
      <c r="DD85" s="3"/>
      <c r="DE85" s="3"/>
    </row>
  </sheetData>
  <sheetProtection algorithmName="SHA-512" hashValue="O2I+NFuxUp65eG2BIJLiNR8OZ2IyTl13NrEgq4ZgMPKHW4ofBB+hDnZHsYsutx/pgti8PNImuFJ9Nl6SHBgt1Q==" saltValue="gnbUwncM+nh5yPernoW3S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DR125"/>
  <sheetViews>
    <sheetView showGridLines="0" zoomScale="70" zoomScaleNormal="70" zoomScaleSheetLayoutView="70" workbookViewId="0"/>
  </sheetViews>
  <sheetFormatPr defaultColWidth="0" defaultRowHeight="13.5" customHeight="1" zeroHeight="1"/>
  <cols>
    <col min="1" max="34" width="2.5" style="38" customWidth="1"/>
    <col min="35" max="122" width="2.5" style="5" customWidth="1"/>
    <col min="123" max="16384" width="2.5" style="5" hidden="1"/>
  </cols>
  <sheetData>
    <row r="1" spans="1:34" ht="13.5" customHeight="1">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c r="S2" s="5"/>
      <c r="AH2" s="5"/>
    </row>
    <row r="3" spans="1:34">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row r="5" spans="1:34"/>
    <row r="6" spans="1:34"/>
    <row r="7" spans="1:34"/>
    <row r="8" spans="1:34"/>
    <row r="9" spans="1:34">
      <c r="AH9" s="5"/>
    </row>
    <row r="10" spans="1:34"/>
    <row r="11" spans="1:34"/>
    <row r="12" spans="1:34"/>
    <row r="13" spans="1:34"/>
    <row r="14" spans="1:34"/>
    <row r="15" spans="1:34"/>
    <row r="16" spans="1:34"/>
    <row r="17" spans="12:34">
      <c r="AH17" s="5"/>
    </row>
    <row r="18" spans="12:34"/>
    <row r="19" spans="12:34"/>
    <row r="20" spans="12:34">
      <c r="AH20" s="5"/>
    </row>
    <row r="21" spans="12:34">
      <c r="AH21" s="5"/>
    </row>
    <row r="22" spans="12:34"/>
    <row r="23" spans="12:34"/>
    <row r="24" spans="12:34">
      <c r="Q24" s="5"/>
    </row>
    <row r="25" spans="12:34"/>
    <row r="26" spans="12:34"/>
    <row r="27" spans="12:34"/>
    <row r="28" spans="12:34">
      <c r="O28" s="5"/>
      <c r="T28" s="5"/>
      <c r="AH28" s="5"/>
    </row>
    <row r="29" spans="12:34"/>
    <row r="30" spans="12:34"/>
    <row r="31" spans="12:34">
      <c r="Q31" s="5"/>
    </row>
    <row r="32" spans="12:34">
      <c r="L32" s="5"/>
    </row>
    <row r="33" spans="2:34">
      <c r="C33" s="5"/>
      <c r="E33" s="5"/>
      <c r="G33" s="5"/>
      <c r="I33" s="5"/>
      <c r="X33" s="5"/>
    </row>
    <row r="34" spans="2:34">
      <c r="B34" s="5"/>
      <c r="P34" s="5"/>
      <c r="R34" s="5"/>
      <c r="T34" s="5"/>
    </row>
    <row r="35" spans="2:34">
      <c r="D35" s="5"/>
      <c r="W35" s="5"/>
      <c r="AC35" s="5"/>
      <c r="AD35" s="5"/>
      <c r="AE35" s="5"/>
      <c r="AF35" s="5"/>
      <c r="AG35" s="5"/>
      <c r="AH35" s="5"/>
    </row>
    <row r="36" spans="2:34">
      <c r="H36" s="5"/>
      <c r="J36" s="5"/>
      <c r="K36" s="5"/>
      <c r="M36" s="5"/>
      <c r="Y36" s="5"/>
      <c r="Z36" s="5"/>
      <c r="AA36" s="5"/>
      <c r="AB36" s="5"/>
      <c r="AC36" s="5"/>
      <c r="AD36" s="5"/>
      <c r="AE36" s="5"/>
      <c r="AF36" s="5"/>
      <c r="AG36" s="5"/>
      <c r="AH36" s="5"/>
    </row>
    <row r="37" spans="2:34">
      <c r="AH37" s="5"/>
    </row>
    <row r="38" spans="2:34">
      <c r="AG38" s="5"/>
      <c r="AH38" s="5"/>
    </row>
    <row r="39" spans="2:34"/>
    <row r="40" spans="2:34">
      <c r="X40" s="5"/>
    </row>
    <row r="41" spans="2:34">
      <c r="R41" s="5"/>
    </row>
    <row r="42" spans="2:34">
      <c r="W42" s="5"/>
    </row>
    <row r="43" spans="2:34">
      <c r="Y43" s="5"/>
      <c r="Z43" s="5"/>
      <c r="AA43" s="5"/>
      <c r="AB43" s="5"/>
      <c r="AC43" s="5"/>
      <c r="AD43" s="5"/>
      <c r="AE43" s="5"/>
      <c r="AF43" s="5"/>
      <c r="AG43" s="5"/>
      <c r="AH43" s="5"/>
    </row>
    <row r="44" spans="2:34">
      <c r="AH44" s="5"/>
    </row>
    <row r="45" spans="2:34">
      <c r="X45" s="5"/>
    </row>
    <row r="46" spans="2:34"/>
    <row r="47" spans="2:34"/>
    <row r="48" spans="2:34">
      <c r="W48" s="5"/>
      <c r="Y48" s="5"/>
      <c r="Z48" s="5"/>
      <c r="AA48" s="5"/>
      <c r="AB48" s="5"/>
      <c r="AC48" s="5"/>
      <c r="AD48" s="5"/>
      <c r="AE48" s="5"/>
      <c r="AF48" s="5"/>
      <c r="AG48" s="5"/>
      <c r="AH48" s="5"/>
    </row>
    <row r="49" spans="28:34"/>
    <row r="50" spans="28:34">
      <c r="AE50" s="5"/>
      <c r="AF50" s="5"/>
      <c r="AG50" s="5"/>
      <c r="AH50" s="5"/>
    </row>
    <row r="51" spans="28:34">
      <c r="AC51" s="5"/>
      <c r="AD51" s="5"/>
      <c r="AE51" s="5"/>
      <c r="AF51" s="5"/>
      <c r="AG51" s="5"/>
      <c r="AH51" s="5"/>
    </row>
    <row r="52" spans="28:34"/>
    <row r="53" spans="28:34">
      <c r="AF53" s="5"/>
      <c r="AG53" s="5"/>
      <c r="AH53" s="5"/>
    </row>
    <row r="54" spans="28:34">
      <c r="AH54" s="5"/>
    </row>
    <row r="55" spans="28:34"/>
    <row r="56" spans="28:34">
      <c r="AB56" s="5"/>
      <c r="AC56" s="5"/>
      <c r="AD56" s="5"/>
      <c r="AE56" s="5"/>
      <c r="AF56" s="5"/>
      <c r="AG56" s="5"/>
      <c r="AH56" s="5"/>
    </row>
    <row r="57" spans="28:34">
      <c r="AH57" s="5"/>
    </row>
    <row r="58" spans="28:34">
      <c r="AH58" s="5"/>
    </row>
    <row r="59" spans="28:34"/>
    <row r="60" spans="28:34"/>
    <row r="61" spans="28:34"/>
    <row r="62" spans="28:34"/>
    <row r="63" spans="28:34">
      <c r="AH63" s="5"/>
    </row>
    <row r="64" spans="28:34">
      <c r="AG64" s="5"/>
      <c r="AH64" s="5"/>
    </row>
    <row r="65" spans="28:34"/>
    <row r="66" spans="28:34"/>
    <row r="67" spans="28:34"/>
    <row r="68" spans="28:34">
      <c r="AB68" s="5"/>
      <c r="AC68" s="5"/>
      <c r="AD68" s="5"/>
      <c r="AE68" s="5"/>
      <c r="AF68" s="5"/>
      <c r="AG68" s="5"/>
      <c r="AH68" s="5"/>
    </row>
    <row r="69" spans="28:34">
      <c r="AF69" s="5"/>
      <c r="AG69" s="5"/>
      <c r="AH69" s="5"/>
    </row>
    <row r="70" spans="28:34"/>
    <row r="71" spans="28:34"/>
    <row r="72" spans="28:34"/>
    <row r="73" spans="28:34"/>
    <row r="74" spans="28:34"/>
    <row r="75" spans="28:34">
      <c r="AH75" s="5"/>
    </row>
    <row r="76" spans="28:34">
      <c r="AF76" s="5"/>
      <c r="AG76" s="5"/>
      <c r="AH76" s="5"/>
    </row>
    <row r="77" spans="28:34">
      <c r="AG77" s="5"/>
      <c r="AH77" s="5"/>
    </row>
    <row r="78" spans="28:34"/>
    <row r="79" spans="28:34"/>
    <row r="80" spans="28:34"/>
    <row r="81" spans="25:34"/>
    <row r="82" spans="25:34">
      <c r="Y82" s="5"/>
    </row>
    <row r="83" spans="25:34">
      <c r="Y83" s="5"/>
      <c r="Z83" s="5"/>
      <c r="AA83" s="5"/>
      <c r="AB83" s="5"/>
      <c r="AC83" s="5"/>
      <c r="AD83" s="5"/>
      <c r="AE83" s="5"/>
      <c r="AF83" s="5"/>
      <c r="AG83" s="5"/>
      <c r="AH83" s="5"/>
    </row>
    <row r="84" spans="25:34"/>
    <row r="85" spans="25:34"/>
    <row r="86" spans="25:34"/>
    <row r="87" spans="25:34"/>
    <row r="88" spans="25:34">
      <c r="AH88" s="5"/>
    </row>
    <row r="89" spans="25:34"/>
    <row r="90" spans="25:34"/>
    <row r="91" spans="25:34"/>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nEpO+rRUHeKSvNzdc/tolHwh7C2Mt4C1ZwzNtV0YI+5sbo4Zf3LMv9yGD/rYXZ5+zWOeEo/i8c1W672soMJj2A==" saltValue="RWIRBOgInDI5w5B2f8qx2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DR125"/>
  <sheetViews>
    <sheetView showGridLines="0" zoomScale="70" zoomScaleNormal="70" zoomScaleSheetLayoutView="55" workbookViewId="0"/>
  </sheetViews>
  <sheetFormatPr defaultColWidth="0" defaultRowHeight="13.5" customHeight="1" zeroHeight="1"/>
  <cols>
    <col min="1" max="34" width="2.5" style="38" customWidth="1"/>
    <col min="35" max="122" width="2.5" style="5" customWidth="1"/>
    <col min="123" max="16384" width="2.5" style="5" hidden="1"/>
  </cols>
  <sheetData>
    <row r="1" spans="2:34" ht="13.5" customHeight="1">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c r="S2" s="5"/>
      <c r="AH2" s="5"/>
    </row>
    <row r="3" spans="2:34">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row r="5" spans="2:34"/>
    <row r="6" spans="2:34"/>
    <row r="7" spans="2:34"/>
    <row r="8" spans="2:34"/>
    <row r="9" spans="2:34">
      <c r="AH9" s="5"/>
    </row>
    <row r="10" spans="2:34"/>
    <row r="11" spans="2:34"/>
    <row r="12" spans="2:34"/>
    <row r="13" spans="2:34"/>
    <row r="14" spans="2:34"/>
    <row r="15" spans="2:34"/>
    <row r="16" spans="2:34"/>
    <row r="17" spans="12:34">
      <c r="AH17" s="5"/>
    </row>
    <row r="18" spans="12:34"/>
    <row r="19" spans="12:34"/>
    <row r="20" spans="12:34">
      <c r="AH20" s="5"/>
    </row>
    <row r="21" spans="12:34">
      <c r="AH21" s="5"/>
    </row>
    <row r="22" spans="12:34"/>
    <row r="23" spans="12:34"/>
    <row r="24" spans="12:34">
      <c r="Q24" s="5"/>
    </row>
    <row r="25" spans="12:34"/>
    <row r="26" spans="12:34"/>
    <row r="27" spans="12:34"/>
    <row r="28" spans="12:34">
      <c r="O28" s="5"/>
      <c r="T28" s="5"/>
      <c r="AH28" s="5"/>
    </row>
    <row r="29" spans="12:34"/>
    <row r="30" spans="12:34"/>
    <row r="31" spans="12:34">
      <c r="Q31" s="5"/>
    </row>
    <row r="32" spans="12:34">
      <c r="L32" s="5"/>
    </row>
    <row r="33" spans="2:34">
      <c r="C33" s="5"/>
      <c r="E33" s="5"/>
      <c r="G33" s="5"/>
      <c r="I33" s="5"/>
      <c r="X33" s="5"/>
    </row>
    <row r="34" spans="2:34">
      <c r="B34" s="5"/>
      <c r="P34" s="5"/>
      <c r="R34" s="5"/>
      <c r="T34" s="5"/>
    </row>
    <row r="35" spans="2:34">
      <c r="D35" s="5"/>
      <c r="W35" s="5"/>
      <c r="AC35" s="5"/>
      <c r="AD35" s="5"/>
      <c r="AE35" s="5"/>
      <c r="AF35" s="5"/>
      <c r="AG35" s="5"/>
      <c r="AH35" s="5"/>
    </row>
    <row r="36" spans="2:34">
      <c r="H36" s="5"/>
      <c r="J36" s="5"/>
      <c r="K36" s="5"/>
      <c r="M36" s="5"/>
      <c r="Y36" s="5"/>
      <c r="Z36" s="5"/>
      <c r="AA36" s="5"/>
      <c r="AB36" s="5"/>
      <c r="AC36" s="5"/>
      <c r="AD36" s="5"/>
      <c r="AE36" s="5"/>
      <c r="AF36" s="5"/>
      <c r="AG36" s="5"/>
      <c r="AH36" s="5"/>
    </row>
    <row r="37" spans="2:34">
      <c r="AH37" s="5"/>
    </row>
    <row r="38" spans="2:34">
      <c r="AG38" s="5"/>
      <c r="AH38" s="5"/>
    </row>
    <row r="39" spans="2:34"/>
    <row r="40" spans="2:34">
      <c r="X40" s="5"/>
    </row>
    <row r="41" spans="2:34">
      <c r="R41" s="5"/>
    </row>
    <row r="42" spans="2:34">
      <c r="W42" s="5"/>
    </row>
    <row r="43" spans="2:34">
      <c r="Y43" s="5"/>
      <c r="Z43" s="5"/>
      <c r="AA43" s="5"/>
      <c r="AB43" s="5"/>
      <c r="AC43" s="5"/>
      <c r="AD43" s="5"/>
      <c r="AE43" s="5"/>
      <c r="AF43" s="5"/>
      <c r="AG43" s="5"/>
      <c r="AH43" s="5"/>
    </row>
    <row r="44" spans="2:34">
      <c r="AH44" s="5"/>
    </row>
    <row r="45" spans="2:34">
      <c r="X45" s="5"/>
    </row>
    <row r="46" spans="2:34"/>
    <row r="47" spans="2:34"/>
    <row r="48" spans="2:34">
      <c r="W48" s="5"/>
      <c r="Y48" s="5"/>
      <c r="Z48" s="5"/>
      <c r="AA48" s="5"/>
      <c r="AB48" s="5"/>
      <c r="AC48" s="5"/>
      <c r="AD48" s="5"/>
      <c r="AE48" s="5"/>
      <c r="AF48" s="5"/>
      <c r="AG48" s="5"/>
      <c r="AH48" s="5"/>
    </row>
    <row r="49" spans="28:34"/>
    <row r="50" spans="28:34">
      <c r="AE50" s="5"/>
      <c r="AF50" s="5"/>
      <c r="AG50" s="5"/>
      <c r="AH50" s="5"/>
    </row>
    <row r="51" spans="28:34">
      <c r="AC51" s="5"/>
      <c r="AD51" s="5"/>
      <c r="AE51" s="5"/>
      <c r="AF51" s="5"/>
      <c r="AG51" s="5"/>
      <c r="AH51" s="5"/>
    </row>
    <row r="52" spans="28:34"/>
    <row r="53" spans="28:34">
      <c r="AF53" s="5"/>
      <c r="AG53" s="5"/>
      <c r="AH53" s="5"/>
    </row>
    <row r="54" spans="28:34">
      <c r="AH54" s="5"/>
    </row>
    <row r="55" spans="28:34"/>
    <row r="56" spans="28:34">
      <c r="AB56" s="5"/>
      <c r="AC56" s="5"/>
      <c r="AD56" s="5"/>
      <c r="AE56" s="5"/>
      <c r="AF56" s="5"/>
      <c r="AG56" s="5"/>
      <c r="AH56" s="5"/>
    </row>
    <row r="57" spans="28:34">
      <c r="AH57" s="5"/>
    </row>
    <row r="58" spans="28:34">
      <c r="AH58" s="5"/>
    </row>
    <row r="59" spans="28:34">
      <c r="AG59" s="5"/>
      <c r="AH59" s="5"/>
    </row>
    <row r="60" spans="28:34"/>
    <row r="61" spans="28:34"/>
    <row r="62" spans="28:34"/>
    <row r="63" spans="28:34">
      <c r="AH63" s="5"/>
    </row>
    <row r="64" spans="28:34">
      <c r="AG64" s="5"/>
      <c r="AH64" s="5"/>
    </row>
    <row r="65" spans="28:34"/>
    <row r="66" spans="28:34"/>
    <row r="67" spans="28:34"/>
    <row r="68" spans="28:34">
      <c r="AB68" s="5"/>
      <c r="AC68" s="5"/>
      <c r="AD68" s="5"/>
      <c r="AE68" s="5"/>
      <c r="AF68" s="5"/>
      <c r="AG68" s="5"/>
      <c r="AH68" s="5"/>
    </row>
    <row r="69" spans="28:34">
      <c r="AF69" s="5"/>
      <c r="AG69" s="5"/>
      <c r="AH69" s="5"/>
    </row>
    <row r="70" spans="28:34"/>
    <row r="71" spans="28:34"/>
    <row r="72" spans="28:34"/>
    <row r="73" spans="28:34"/>
    <row r="74" spans="28:34"/>
    <row r="75" spans="28:34">
      <c r="AH75" s="5"/>
    </row>
    <row r="76" spans="28:34">
      <c r="AF76" s="5"/>
      <c r="AG76" s="5"/>
      <c r="AH76" s="5"/>
    </row>
    <row r="77" spans="28:34">
      <c r="AG77" s="5"/>
      <c r="AH77" s="5"/>
    </row>
    <row r="78" spans="28:34"/>
    <row r="79" spans="28:34"/>
    <row r="80" spans="28:34"/>
    <row r="81" spans="25:34"/>
    <row r="82" spans="25:34">
      <c r="Y82" s="5"/>
    </row>
    <row r="83" spans="25:34">
      <c r="Y83" s="5"/>
      <c r="Z83" s="5"/>
      <c r="AA83" s="5"/>
      <c r="AB83" s="5"/>
      <c r="AC83" s="5"/>
      <c r="AD83" s="5"/>
      <c r="AE83" s="5"/>
      <c r="AF83" s="5"/>
      <c r="AG83" s="5"/>
      <c r="AH83" s="5"/>
    </row>
    <row r="84" spans="25:34"/>
    <row r="85" spans="25:34"/>
    <row r="86" spans="25:34"/>
    <row r="87" spans="25:34"/>
    <row r="88" spans="25:34">
      <c r="AH88" s="5"/>
    </row>
    <row r="89" spans="25:34"/>
    <row r="90" spans="25:34"/>
    <row r="91" spans="25:34"/>
    <row r="92" spans="25:34" ht="13.5" customHeight="1"/>
    <row r="93" spans="25:34" ht="13.5" customHeight="1"/>
    <row r="94" spans="25:34" ht="13.5" customHeight="1">
      <c r="AF94" s="5"/>
      <c r="AG94" s="5"/>
      <c r="AH94" s="5"/>
    </row>
    <row r="95" spans="25:34" ht="13.5" customHeight="1">
      <c r="AH95" s="5"/>
    </row>
    <row r="96" spans="25:34" ht="13.5" customHeight="1"/>
    <row r="97" spans="33:34" ht="13.5" customHeight="1"/>
    <row r="98" spans="33:34" ht="13.5" customHeight="1"/>
    <row r="99" spans="33:34" ht="13.5" customHeight="1"/>
    <row r="100" spans="33:34" ht="13.5" customHeight="1"/>
    <row r="101" spans="33:34" ht="13.5" customHeight="1">
      <c r="AH101" s="5"/>
    </row>
    <row r="102" spans="33:34" ht="13.5" customHeight="1"/>
    <row r="103" spans="33:34" ht="13.5" customHeight="1"/>
    <row r="104" spans="33:34" ht="13.5" customHeight="1">
      <c r="AG104" s="5"/>
      <c r="AH104" s="5"/>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5"/>
    </row>
    <row r="117" spans="34:122" ht="13.5" customHeight="1"/>
    <row r="118" spans="34:122" ht="13.5" customHeight="1"/>
    <row r="119" spans="34:122" ht="13.5" customHeight="1"/>
    <row r="120" spans="34:122" ht="13.5" customHeight="1">
      <c r="AH120" s="5"/>
    </row>
    <row r="121" spans="34:122" ht="13.5" customHeight="1">
      <c r="AH121" s="5"/>
    </row>
    <row r="122" spans="34:122" ht="13.5" customHeight="1"/>
    <row r="123" spans="34:122" ht="13.5" customHeight="1"/>
    <row r="124" spans="34:122" ht="13.5" customHeight="1"/>
    <row r="125" spans="34:122" ht="13.5" customHeight="1">
      <c r="DR125" s="5" t="s">
        <v>14</v>
      </c>
    </row>
  </sheetData>
  <sheetProtection algorithmName="SHA-512" hashValue="GOSQgAUc7d92V/K0WYGYUq9CJYpGRFw6oeqn9B49te36kLPYuXHykcO72oLcmYqPWNKiK+Nk7O2D32l64MCL2A==" saltValue="k4wAkYdGQGue8b5TGltXAA=="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ut1205</dc:creator>
  <cp:lastModifiedBy>村田　綾香</cp:lastModifiedBy>
  <cp:lastPrinted>2026-09-14T04:49:08Z</cp:lastPrinted>
  <dcterms:modified xsi:type="dcterms:W3CDTF">2026-10-02T05:38:02Z</dcterms:modified>
</cp:coreProperties>
</file>