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各課専用\自治振興課\06税財政担当（財政）\06 決算統計\15 財政比較分析表／歳出比較分析表→資料集へ\令和６年度決算\03 ②R8.10公表分\07 国へ報告\"/>
    </mc:Choice>
  </mc:AlternateContent>
  <xr:revisionPtr revIDLastSave="0" documentId="13_ncr:1_{E1F68E07-BD70-4F11-BB02-F43FBE082283}" xr6:coauthVersionLast="47" xr6:coauthVersionMax="47" xr10:uidLastSave="{00000000-0000-0000-0000-000000000000}"/>
  <bookViews>
    <workbookView xWindow="3120" yWindow="720" windowWidth="18225" windowHeight="1548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7" l="1"/>
  <c r="CQ43" i="7"/>
  <c r="CO43" i="7"/>
  <c r="BY43" i="7"/>
  <c r="BW43" i="7" s="1"/>
  <c r="BE43" i="7"/>
  <c r="AM43" i="7"/>
  <c r="U43" i="7"/>
  <c r="E43" i="7"/>
  <c r="C43" i="7"/>
  <c r="DG42" i="7"/>
  <c r="CQ42" i="7"/>
  <c r="CO42" i="7"/>
  <c r="BY42" i="7"/>
  <c r="BE42" i="7"/>
  <c r="AM42" i="7"/>
  <c r="U42" i="7"/>
  <c r="E42" i="7"/>
  <c r="C42" i="7"/>
  <c r="DG41" i="7"/>
  <c r="CQ41" i="7"/>
  <c r="CO41" i="7"/>
  <c r="BY41" i="7"/>
  <c r="BE41" i="7"/>
  <c r="AM41" i="7"/>
  <c r="U41" i="7"/>
  <c r="E41" i="7"/>
  <c r="C41" i="7"/>
  <c r="DG40" i="7"/>
  <c r="CQ40" i="7"/>
  <c r="CO40" i="7"/>
  <c r="BY40" i="7"/>
  <c r="BE40" i="7"/>
  <c r="AM40" i="7"/>
  <c r="U40" i="7"/>
  <c r="E40" i="7"/>
  <c r="C40" i="7"/>
  <c r="DG39" i="7"/>
  <c r="CQ39" i="7"/>
  <c r="CO39" i="7"/>
  <c r="BY39" i="7"/>
  <c r="BE39" i="7"/>
  <c r="AM39" i="7"/>
  <c r="U39" i="7"/>
  <c r="E39" i="7"/>
  <c r="C39" i="7"/>
  <c r="DG38" i="7"/>
  <c r="CQ38" i="7"/>
  <c r="CO38" i="7" s="1"/>
  <c r="BY38" i="7"/>
  <c r="BE38" i="7"/>
  <c r="AM38" i="7"/>
  <c r="U38" i="7"/>
  <c r="E38" i="7"/>
  <c r="C38" i="7"/>
  <c r="DG37" i="7"/>
  <c r="CQ37" i="7"/>
  <c r="CO37" i="7"/>
  <c r="BY37" i="7"/>
  <c r="BE37" i="7"/>
  <c r="AM37" i="7"/>
  <c r="U37" i="7"/>
  <c r="E37" i="7"/>
  <c r="C37" i="7"/>
  <c r="DG36" i="7"/>
  <c r="CQ36" i="7"/>
  <c r="CO36" i="7"/>
  <c r="BY36" i="7"/>
  <c r="BE36" i="7"/>
  <c r="AM36" i="7"/>
  <c r="W36" i="7"/>
  <c r="E36" i="7"/>
  <c r="C36" i="7"/>
  <c r="DG35" i="7"/>
  <c r="CQ35" i="7"/>
  <c r="CO35" i="7"/>
  <c r="BY35" i="7"/>
  <c r="BE35" i="7"/>
  <c r="AO35" i="7"/>
  <c r="W35" i="7"/>
  <c r="E35" i="7"/>
  <c r="C35" i="7"/>
  <c r="DG34" i="7"/>
  <c r="CQ34" i="7"/>
  <c r="CO34" i="7"/>
  <c r="BY34" i="7"/>
  <c r="BG34" i="7"/>
  <c r="AO34" i="7"/>
  <c r="W34" i="7"/>
  <c r="E34" i="7"/>
  <c r="C34" i="7"/>
  <c r="U34" i="7" l="1"/>
  <c r="U35" i="7" l="1"/>
  <c r="U36" i="7" s="1"/>
  <c r="AM34" i="7"/>
  <c r="AM35" i="7" s="1"/>
  <c r="BE34" i="7" l="1"/>
  <c r="BW34" i="7" s="1"/>
  <c r="BW35" i="7" s="1"/>
  <c r="BW36" i="7" s="1"/>
  <c r="BW37" i="7" s="1"/>
  <c r="BW38" i="7" s="1"/>
  <c r="BW39" i="7" s="1"/>
  <c r="BW40" i="7" s="1"/>
  <c r="BW41" i="7" s="1"/>
  <c r="BW42" i="7" s="1"/>
</calcChain>
</file>

<file path=xl/sharedStrings.xml><?xml version="1.0" encoding="utf-8"?>
<sst xmlns="http://schemas.openxmlformats.org/spreadsheetml/2006/main" count="1144" uniqueCount="594">
  <si>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</si>
  <si>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</si>
  <si>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</si>
  <si>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</si>
  <si>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</si>
  <si>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</si>
  <si>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</si>
  <si>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</si>
  <si>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</si>
  <si>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</si>
  <si>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</si>
  <si>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</si>
  <si>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</si>
  <si>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</si>
  <si>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</si>
  <si>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従前から交付税措置のある有利な地方債の活用や、繰上償還、地方債発行抑制等による公債費適正化に取り組んできた結果、類似団体平均を大きく下回っている。今後とも効率的な財政運営に努める。</t>
    <rPh sb="0" eb="2">
      <t>ジュウゼン</t>
    </rPh>
    <rPh sb="4" eb="7">
      <t>コウフゼイ</t>
    </rPh>
    <rPh sb="7" eb="9">
      <t>ソチ</t>
    </rPh>
    <rPh sb="12" eb="14">
      <t>ユウリ</t>
    </rPh>
    <rPh sb="15" eb="18">
      <t>チホウサイ</t>
    </rPh>
    <rPh sb="19" eb="21">
      <t>カツヨウ</t>
    </rPh>
    <rPh sb="23" eb="25">
      <t>クリアゲ</t>
    </rPh>
    <rPh sb="25" eb="27">
      <t>ショウカン</t>
    </rPh>
    <rPh sb="28" eb="31">
      <t>チホウサイ</t>
    </rPh>
    <rPh sb="31" eb="33">
      <t>ハッコウ</t>
    </rPh>
    <rPh sb="33" eb="35">
      <t>ヨクセイ</t>
    </rPh>
    <rPh sb="35" eb="36">
      <t>トウ</t>
    </rPh>
    <rPh sb="39" eb="42">
      <t>コウサイヒ</t>
    </rPh>
    <rPh sb="42" eb="45">
      <t>テキセイカ</t>
    </rPh>
    <rPh sb="46" eb="47">
      <t>ト</t>
    </rPh>
    <rPh sb="48" eb="49">
      <t>ク</t>
    </rPh>
    <rPh sb="53" eb="55">
      <t>ケッカ</t>
    </rPh>
    <rPh sb="56" eb="58">
      <t>ルイジ</t>
    </rPh>
    <rPh sb="58" eb="60">
      <t>ダンタイ</t>
    </rPh>
    <rPh sb="60" eb="62">
      <t>ヘイキン</t>
    </rPh>
    <rPh sb="63" eb="64">
      <t>オオ</t>
    </rPh>
    <rPh sb="66" eb="68">
      <t>シタマワ</t>
    </rPh>
    <rPh sb="73" eb="75">
      <t>コンゴ</t>
    </rPh>
    <rPh sb="77" eb="80">
      <t>コウリツテキ</t>
    </rPh>
    <rPh sb="81" eb="83">
      <t>ザイセイ</t>
    </rPh>
    <rPh sb="83" eb="85">
      <t>ウンエイ</t>
    </rPh>
    <rPh sb="86" eb="87">
      <t>ツト</t>
    </rPh>
    <phoneticPr fontId="5"/>
  </si>
  <si>
    <t>令和6年度　財政状況資料集</t>
    <phoneticPr fontId="5"/>
  </si>
  <si>
    <t>総括表（市町村）</t>
    <rPh sb="0" eb="2">
      <t>ソウカツ</t>
    </rPh>
    <rPh sb="2" eb="3">
      <t>ヒョウ</t>
    </rPh>
    <rPh sb="4" eb="7">
      <t>シチョウソン</t>
    </rPh>
    <phoneticPr fontId="5"/>
  </si>
  <si>
    <t>都道府県名</t>
    <phoneticPr fontId="5"/>
  </si>
  <si>
    <t>京都府</t>
    <phoneticPr fontId="5"/>
  </si>
  <si>
    <t>市町村類型</t>
    <phoneticPr fontId="5"/>
  </si>
  <si>
    <t>Ⅱ－２</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</si>
  <si>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</si>
  <si>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</si>
  <si>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</si>
  <si>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</si>
  <si>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</si>
  <si>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</si>
  <si>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</si>
  <si>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</si>
  <si>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</si>
  <si>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</si>
  <si>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</si>
  <si>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</si>
  <si>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</si>
  <si>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井手町</t>
    <phoneticPr fontId="5"/>
  </si>
  <si>
    <t>地方交付税種地</t>
    <rPh sb="0" eb="2">
      <t>チホウ</t>
    </rPh>
    <rPh sb="2" eb="5">
      <t>コウフゼイ</t>
    </rPh>
    <rPh sb="5" eb="6">
      <t>シュ</t>
    </rPh>
    <rPh sb="6" eb="7">
      <t>チ</t>
    </rPh>
    <phoneticPr fontId="5"/>
  </si>
  <si>
    <t>2-5</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</si>
  <si>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</si>
  <si>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</si>
  <si>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</si>
  <si>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</si>
  <si>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</si>
  <si>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</si>
  <si>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</si>
  <si>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</si>
  <si>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</si>
  <si>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</si>
  <si>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</si>
  <si>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</si>
  <si>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</si>
  <si>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</si>
  <si>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</si>
  <si>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</si>
  <si>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</si>
  <si>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</si>
  <si>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</si>
  <si>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</si>
  <si>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</si>
  <si>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-6.4</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</si>
  <si>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</si>
  <si>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</si>
  <si>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</si>
  <si>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</si>
  <si>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</si>
  <si>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</si>
  <si>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</si>
  <si>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</si>
  <si>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</si>
  <si>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</si>
  <si>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</si>
  <si>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</si>
  <si>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</si>
  <si>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</si>
  <si>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</si>
  <si>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</si>
  <si>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</si>
  <si>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</si>
  <si>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</si>
  <si>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</si>
  <si>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</si>
  <si>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</si>
  <si>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-0.4</t>
    <phoneticPr fontId="5"/>
  </si>
  <si>
    <t>基準財政需要額</t>
    <phoneticPr fontId="14"/>
  </si>
  <si>
    <t>うち日本人(％)</t>
    <phoneticPr fontId="5"/>
  </si>
  <si>
    <t>-0.7</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</si>
  <si>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</si>
  <si>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</si>
  <si>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</si>
  <si>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</si>
  <si>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</si>
  <si>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</si>
  <si>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</si>
  <si>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</si>
  <si>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</si>
  <si>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</si>
  <si>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</si>
  <si>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</si>
  <si>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</si>
  <si>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</si>
  <si>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</si>
  <si>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</si>
  <si>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</si>
  <si>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</si>
  <si>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</si>
  <si>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</si>
  <si>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</si>
  <si>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</si>
  <si>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</si>
  <si>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</si>
  <si>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</si>
  <si>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</si>
  <si>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</si>
  <si>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</si>
  <si>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</si>
  <si>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</si>
  <si>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</si>
  <si>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</si>
  <si>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</si>
  <si>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</si>
  <si>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</si>
  <si>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</si>
  <si>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</si>
  <si>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</si>
  <si>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</si>
  <si>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</si>
  <si>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</si>
  <si>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</si>
  <si>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</si>
  <si>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</si>
  <si>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</si>
  <si>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</si>
  <si>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</si>
  <si>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</si>
  <si>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</si>
  <si>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</si>
  <si>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</si>
  <si>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</si>
  <si>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</si>
  <si>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</si>
  <si>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</si>
  <si>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</si>
  <si>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</si>
  <si>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</si>
  <si>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</si>
  <si>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</si>
  <si>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</si>
  <si>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京都府井手町</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</si>
  <si>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</si>
  <si>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</si>
  <si>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</si>
  <si>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</si>
  <si>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</si>
  <si>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</si>
  <si>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</si>
  <si>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</si>
  <si>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</si>
  <si>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</si>
  <si>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</si>
  <si>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</si>
  <si>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</si>
  <si>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</si>
  <si>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</si>
  <si>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</si>
  <si>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</si>
  <si>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</si>
  <si>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</si>
  <si>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</si>
  <si>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</si>
  <si>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</si>
  <si>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</si>
  <si>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</si>
  <si>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</si>
  <si>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</si>
  <si>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</si>
  <si>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</si>
  <si>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</si>
  <si>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</si>
  <si>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</si>
  <si>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</si>
  <si>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</si>
  <si>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</si>
  <si>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</si>
  <si>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</si>
  <si>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</si>
  <si>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</si>
  <si>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</si>
  <si>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</si>
  <si>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</si>
  <si>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</si>
  <si>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</si>
  <si>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</si>
  <si>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</si>
  <si>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</si>
  <si>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</si>
  <si>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</si>
  <si>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</si>
  <si>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</si>
  <si>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</si>
  <si>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</si>
  <si>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</si>
  <si>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</si>
  <si>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</si>
  <si>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</si>
  <si>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</si>
  <si>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</si>
  <si>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</si>
  <si>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</si>
  <si>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</si>
  <si>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</si>
  <si>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</si>
  <si>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</si>
  <si>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</si>
  <si>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</si>
  <si>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</si>
  <si>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</si>
  <si>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</si>
  <si>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</si>
  <si>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</si>
  <si>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</si>
  <si>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</si>
  <si>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</si>
  <si>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</si>
  <si>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</si>
  <si>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</si>
  <si>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</si>
  <si>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</si>
  <si>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</si>
  <si>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</si>
  <si>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</si>
  <si>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</si>
  <si>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</si>
  <si>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</si>
  <si>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</si>
  <si>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</si>
  <si>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</si>
  <si>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</si>
  <si>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</si>
  <si>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</si>
  <si>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</si>
  <si>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</si>
  <si>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</si>
  <si>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</si>
  <si>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</si>
  <si>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</si>
  <si>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</si>
  <si>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</si>
  <si>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</si>
  <si>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</si>
  <si>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</si>
  <si>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</si>
  <si>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</si>
  <si>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</si>
  <si>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</si>
  <si>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</si>
  <si>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</si>
  <si>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</si>
  <si>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</si>
  <si>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</si>
  <si>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</si>
  <si>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</si>
  <si>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</si>
  <si>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</si>
  <si>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</si>
  <si>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</si>
  <si>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</si>
  <si>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</si>
  <si>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</si>
  <si>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</si>
  <si>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</si>
  <si>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</si>
  <si>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</si>
  <si>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</si>
  <si>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</si>
  <si>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</si>
  <si>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</si>
  <si>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</si>
  <si>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</si>
  <si>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</si>
  <si>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</si>
  <si>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</si>
  <si>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</si>
  <si>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</si>
  <si>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</si>
  <si>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</si>
  <si>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</si>
  <si>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</si>
  <si>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</si>
  <si>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</si>
  <si>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</si>
  <si>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</si>
  <si>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</si>
  <si>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</si>
  <si>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</si>
  <si>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</si>
  <si>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</si>
  <si>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</si>
  <si>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</si>
  <si>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</si>
  <si>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京都府井手町</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</si>
  <si>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</si>
  <si>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</si>
  <si>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</si>
  <si>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</si>
  <si>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</si>
  <si>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</si>
  <si>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</si>
  <si>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</si>
  <si>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</si>
  <si>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</si>
  <si>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</si>
  <si>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</si>
  <si>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</si>
  <si>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</si>
  <si>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</si>
  <si>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</si>
  <si>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</si>
  <si>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</si>
  <si>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</si>
  <si>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</si>
  <si>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6,254</t>
  </si>
  <si>
    <t>5,825</t>
  </si>
  <si>
    <t>429</t>
  </si>
  <si>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</si>
  <si>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</si>
  <si>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</si>
  <si>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</si>
  <si>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</si>
  <si>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</si>
  <si>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</si>
  <si>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</si>
  <si>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</si>
  <si>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</si>
  <si>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</si>
  <si>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</si>
  <si>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</si>
  <si>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井手町国民健康保険特別会計</t>
    <phoneticPr fontId="5"/>
  </si>
  <si>
    <t>883</t>
  </si>
  <si>
    <t>838</t>
  </si>
  <si>
    <t>45</t>
  </si>
  <si>
    <t>-</t>
  </si>
  <si>
    <t>井手町介護保険特別会計</t>
    <phoneticPr fontId="5"/>
  </si>
  <si>
    <t>1,006</t>
  </si>
  <si>
    <t>974</t>
  </si>
  <si>
    <t>31</t>
  </si>
  <si>
    <t>井手町後期高齢者医療特別会計</t>
    <phoneticPr fontId="5"/>
  </si>
  <si>
    <t>158</t>
  </si>
  <si>
    <t>154</t>
  </si>
  <si>
    <t>4</t>
  </si>
  <si>
    <t>井手町水道事業会計</t>
    <phoneticPr fontId="5"/>
  </si>
  <si>
    <t>143</t>
  </si>
  <si>
    <t>法適用企業</t>
    <phoneticPr fontId="5"/>
  </si>
  <si>
    <t>井手町下水道事業会計</t>
    <phoneticPr fontId="5"/>
  </si>
  <si>
    <t>1,609</t>
  </si>
  <si>
    <t>1,086</t>
  </si>
  <si>
    <t>井手町多賀地区簡易水道事業特別会計</t>
    <phoneticPr fontId="5"/>
  </si>
  <si>
    <t>-</t>
    <phoneticPr fontId="2"/>
  </si>
  <si>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</si>
  <si>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</si>
  <si>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</si>
  <si>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</si>
  <si>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</si>
  <si>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</si>
  <si>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京都府市町村議会議員公務災害補償等組合</t>
  </si>
  <si>
    <t>3</t>
  </si>
  <si>
    <t>1</t>
  </si>
  <si>
    <t>2</t>
  </si>
  <si>
    <t>城南衛生管理組合</t>
  </si>
  <si>
    <t>5,374</t>
  </si>
  <si>
    <t>5,285</t>
  </si>
  <si>
    <t>90</t>
  </si>
  <si>
    <t>74</t>
  </si>
  <si>
    <t>118</t>
  </si>
  <si>
    <t>6,720</t>
  </si>
  <si>
    <t>京都府市町村職員退職手当組合</t>
  </si>
  <si>
    <t>4,064</t>
  </si>
  <si>
    <t>3,765</t>
  </si>
  <si>
    <t>299</t>
  </si>
  <si>
    <t>京都府自治会館管理組合</t>
  </si>
  <si>
    <t>98</t>
  </si>
  <si>
    <t>96</t>
  </si>
  <si>
    <t>京都府住宅新築資金等貸付事業管理組合（一般会計）</t>
  </si>
  <si>
    <t>58</t>
  </si>
  <si>
    <t>55</t>
  </si>
  <si>
    <t>51</t>
  </si>
  <si>
    <t>京都府住宅新築資金等貸付事業管理組合（特別会計）</t>
  </si>
  <si>
    <t>775</t>
  </si>
  <si>
    <t>103</t>
  </si>
  <si>
    <t>672</t>
  </si>
  <si>
    <t>50</t>
  </si>
  <si>
    <t>京都府後期高齢者医療広域連合（一般会計）</t>
  </si>
  <si>
    <t>1,731</t>
  </si>
  <si>
    <t>1,681</t>
  </si>
  <si>
    <t>516</t>
  </si>
  <si>
    <t>京都府後期高齢者医療広域連合（特別会計）</t>
  </si>
  <si>
    <t>431,888</t>
  </si>
  <si>
    <t>423,822</t>
  </si>
  <si>
    <t>8,066</t>
  </si>
  <si>
    <t>87</t>
  </si>
  <si>
    <t>京都地方税機構</t>
  </si>
  <si>
    <t>2,645</t>
  </si>
  <si>
    <t>2,643</t>
  </si>
  <si>
    <t>一部事務組合等</t>
    <rPh sb="0" eb="2">
      <t>イチブ</t>
    </rPh>
    <rPh sb="2" eb="4">
      <t>ジム</t>
    </rPh>
    <rPh sb="4" eb="6">
      <t>クミアイ</t>
    </rPh>
    <rPh sb="6" eb="7">
      <t>トウ</t>
    </rPh>
    <phoneticPr fontId="5"/>
  </si>
  <si>
    <t>9,170</t>
  </si>
  <si>
    <t/>
  </si>
  <si>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</si>
  <si>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</si>
  <si>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</si>
  <si>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</si>
  <si>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</si>
  <si>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</si>
  <si>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</si>
  <si>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</si>
  <si>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</si>
  <si>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</si>
  <si>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</si>
  <si>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</si>
  <si>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</si>
  <si>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</si>
  <si>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</si>
  <si>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</si>
  <si>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</si>
  <si>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</si>
  <si>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</si>
  <si>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</si>
  <si>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</si>
  <si>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</si>
  <si>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</si>
  <si>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</si>
  <si>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</si>
  <si>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</si>
  <si>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</si>
  <si>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</si>
  <si>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</si>
  <si>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</si>
  <si>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</si>
  <si>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</si>
  <si>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</si>
  <si>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</si>
  <si>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</si>
  <si>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</si>
  <si>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</si>
  <si>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</si>
  <si>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</si>
  <si>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</si>
  <si>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</si>
  <si>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</si>
  <si>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</si>
  <si>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</si>
  <si>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</si>
  <si>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</si>
  <si>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井手町公共下水道事業特別会計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</si>
  <si>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</si>
  <si>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</si>
  <si>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</si>
  <si>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</si>
  <si>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</si>
  <si>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</si>
  <si>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</si>
  <si>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</si>
  <si>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</si>
  <si>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</si>
  <si>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</si>
  <si>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</si>
  <si>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</si>
  <si>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</si>
  <si>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</si>
  <si>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</si>
  <si>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</si>
  <si>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</si>
  <si>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</si>
  <si>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</si>
  <si>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</si>
  <si>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</si>
  <si>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</si>
  <si>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</si>
  <si>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</si>
  <si>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</si>
  <si>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</si>
  <si>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</si>
  <si>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</si>
  <si>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</si>
  <si>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</si>
  <si>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</si>
  <si>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</si>
  <si>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</si>
  <si>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</si>
  <si>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</si>
  <si>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</si>
  <si>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</si>
  <si>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</si>
  <si>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</si>
  <si>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</si>
  <si>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</si>
  <si>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</si>
  <si>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</si>
  <si>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</si>
  <si>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</si>
  <si>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</si>
  <si>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</si>
  <si>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</si>
  <si>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</si>
  <si>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</si>
  <si>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</si>
  <si>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</si>
  <si>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</si>
  <si>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</si>
  <si>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</si>
  <si>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</si>
  <si>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</si>
  <si>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</si>
  <si>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</si>
  <si>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</si>
  <si>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</si>
  <si>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</si>
  <si>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</si>
  <si>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</si>
  <si>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</si>
  <si>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</si>
  <si>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</si>
  <si>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</si>
  <si>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</si>
  <si>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</si>
  <si>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</si>
  <si>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</si>
  <si>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</si>
  <si>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</si>
  <si>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</si>
  <si>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</si>
  <si>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</si>
  <si>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</si>
  <si>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</si>
  <si>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</si>
  <si>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</si>
  <si>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井手町水道事業会計</t>
  </si>
  <si>
    <t>一般会計</t>
  </si>
  <si>
    <t>井手町下水道事業会計</t>
  </si>
  <si>
    <t>井手町国民健康保険特別会計</t>
  </si>
  <si>
    <t>井手町介護保険特別会計</t>
  </si>
  <si>
    <t>井手町多賀地区簡易水道事業特別会計</t>
  </si>
  <si>
    <t>井手町後期高齢者医療特別会計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</si>
  <si>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</si>
  <si>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</si>
  <si>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</si>
  <si>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</si>
  <si>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</si>
  <si>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</si>
  <si>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</si>
  <si>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</si>
  <si>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</si>
  <si>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</si>
  <si>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</si>
  <si>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</si>
  <si>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</si>
  <si>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</si>
  <si>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</si>
  <si>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</si>
  <si>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</si>
  <si>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</si>
  <si>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</si>
  <si>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</si>
  <si>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</si>
  <si>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</si>
  <si>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</si>
  <si>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</si>
  <si>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</si>
  <si>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</si>
  <si>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</si>
  <si>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</si>
  <si>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</si>
  <si>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</si>
  <si>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</si>
  <si>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</si>
  <si>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</si>
  <si>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</si>
  <si>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</si>
  <si>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</si>
  <si>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</si>
  <si>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</si>
  <si>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</si>
  <si>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</si>
  <si>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</si>
  <si>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</si>
  <si>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</si>
  <si>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</si>
  <si>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</si>
  <si>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</si>
  <si>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</si>
  <si>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都市開発基金</t>
    <rPh sb="0" eb="6">
      <t>トシカイハツキキン</t>
    </rPh>
    <phoneticPr fontId="5"/>
  </si>
  <si>
    <t>教育施設整備基金</t>
    <rPh sb="0" eb="8">
      <t>キョウイクシセツセイビキキン</t>
    </rPh>
    <phoneticPr fontId="5"/>
  </si>
  <si>
    <t>庁舎等整備基金</t>
    <rPh sb="0" eb="7">
      <t>チョウシャトウセイビキキン</t>
    </rPh>
    <phoneticPr fontId="5"/>
  </si>
  <si>
    <t>社会福祉基金</t>
    <rPh sb="0" eb="6">
      <t>シャカイフクシキキン</t>
    </rPh>
    <phoneticPr fontId="5"/>
  </si>
  <si>
    <t>消防防災施設等整備基金</t>
    <rPh sb="0" eb="2">
      <t>ショウボウ</t>
    </rPh>
    <rPh sb="2" eb="4">
      <t>ボウサイ</t>
    </rPh>
    <rPh sb="4" eb="6">
      <t>シセツ</t>
    </rPh>
    <rPh sb="6" eb="7">
      <t>トウ</t>
    </rPh>
    <rPh sb="7" eb="9">
      <t>セイビ</t>
    </rPh>
    <rPh sb="9" eb="11">
      <t>キキン</t>
    </rPh>
    <phoneticPr fontId="5"/>
  </si>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</sst>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xf numFmtId="0" fontId="9" fillId="0" borderId="0" xfId="7" applyFont="1">
      <alignment vertical="center"/>
    </xf>
    <xf numFmtId="49" fontId="10" fillId="0" borderId="0" xfId="7" applyNumberFormat="1" applyFont="1" applyAlignment="1">
      <alignment horizontal="center"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3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13" fillId="0" borderId="32" xfId="9" applyFont="1" applyBorder="1">
      <alignment vertical="center"/>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9" fillId="0" borderId="27" xfId="7" applyFont="1" applyBorder="1" applyAlignment="1">
      <alignment horizontal="left" vertical="center"/>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42" xfId="9" applyFont="1" applyBorder="1" applyAlignment="1">
      <alignment horizontal="center"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15" fillId="0" borderId="39" xfId="7" applyFont="1" applyBorder="1" applyAlignment="1">
      <alignment horizontal="center" vertical="center" wrapText="1"/>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4" xfId="7" applyFont="1" applyBorder="1" applyAlignment="1">
      <alignment horizontal="center" vertical="center" textRotation="255"/>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0" xfId="7" applyFont="1" applyBorder="1" applyAlignment="1">
      <alignment horizontal="center" vertical="center" wrapText="1"/>
    </xf>
    <xf numFmtId="0" fontId="16" fillId="0" borderId="9" xfId="7" applyFont="1" applyBorder="1">
      <alignment vertical="center"/>
    </xf>
    <xf numFmtId="0" fontId="16" fillId="0" borderId="11" xfId="7" applyFont="1" applyBorder="1">
      <alignment vertical="center"/>
    </xf>
    <xf numFmtId="0" fontId="9" fillId="0" borderId="27" xfId="7" applyFont="1" applyBorder="1" applyAlignment="1">
      <alignment horizontal="center"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49" fontId="9" fillId="0" borderId="0" xfId="7" applyNumberFormat="1" applyFont="1" applyAlignment="1">
      <alignment horizontal="lef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0" xfId="7" applyFont="1" applyAlignment="1">
      <alignment horizontal="center" vertical="center" shrinkToFit="1"/>
    </xf>
    <xf numFmtId="0" fontId="9" fillId="0" borderId="28" xfId="7" applyFont="1" applyBorder="1" applyAlignment="1">
      <alignment horizontal="center"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0" fontId="9" fillId="0" borderId="0" xfId="7" applyFont="1">
      <alignment vertical="center"/>
    </xf>
    <xf numFmtId="0" fontId="9" fillId="0" borderId="0" xfId="10">
      <alignment vertical="center"/>
    </xf>
    <xf numFmtId="49" fontId="19" fillId="0" borderId="0" xfId="11" applyNumberFormat="1" applyFont="1">
      <alignment vertical="center"/>
    </xf>
    <xf numFmtId="49" fontId="9" fillId="0" borderId="0" xfId="11" applyNumberFormat="1" applyFont="1">
      <alignment vertical="center"/>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2"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5"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177" fontId="9" fillId="0" borderId="72" xfId="11" applyNumberFormat="1" applyFont="1" applyBorder="1" applyAlignment="1">
      <alignment horizontal="right" vertical="center"/>
    </xf>
    <xf numFmtId="177" fontId="9" fillId="0" borderId="5"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68" xfId="11" applyNumberFormat="1" applyFont="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182" fontId="3" fillId="0" borderId="5" xfId="11" applyNumberFormat="1" applyBorder="1" applyAlignment="1">
      <alignment horizontal="right" vertical="center" shrinkToFit="1"/>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2" xfId="11" applyFont="1" applyBorder="1">
      <alignment vertical="center"/>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0" fontId="3" fillId="0" borderId="3" xfId="1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0" xfId="11" applyFont="1" applyAlignment="1">
      <alignment vertical="center" textRotation="255"/>
    </xf>
    <xf numFmtId="182" fontId="9" fillId="0" borderId="4" xfId="11" applyNumberFormat="1" applyFont="1" applyBorder="1" applyAlignment="1">
      <alignment horizontal="right" vertical="center" shrinkToFit="1"/>
    </xf>
    <xf numFmtId="0" fontId="3" fillId="0" borderId="5" xfId="11" applyBorder="1" applyAlignment="1">
      <alignment horizontal="right" vertical="center" shrinkToFit="1"/>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7" xfId="11" applyFont="1" applyBorder="1" applyAlignment="1">
      <alignment vertical="center" textRotation="255"/>
    </xf>
    <xf numFmtId="0" fontId="9" fillId="0" borderId="7" xfId="11" applyFont="1" applyBorder="1">
      <alignment vertical="center"/>
    </xf>
    <xf numFmtId="182"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3"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9" fillId="0" borderId="0" xfId="11" applyFont="1" applyAlignment="1">
      <alignment horizontal="center" vertical="center" wrapText="1"/>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0" fontId="9" fillId="0" borderId="7" xfId="11" applyFont="1" applyBorder="1" applyAlignment="1">
      <alignment horizontal="center" vertical="center" wrapText="1"/>
    </xf>
    <xf numFmtId="177" fontId="9" fillId="0" borderId="8"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13" fillId="0" borderId="0" xfId="11" applyFont="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4" fillId="0" borderId="81" xfId="12" applyFont="1" applyBorder="1" applyAlignment="1" applyProtection="1">
      <alignment horizontal="center"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93" xfId="15" applyFont="1" applyBorder="1" applyAlignment="1" applyProtection="1">
      <alignment horizontal="center"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94" xfId="15" applyFont="1" applyBorder="1" applyAlignment="1" applyProtection="1">
      <alignment horizontal="left" vertical="center" shrinkToFit="1"/>
      <protection locked="0"/>
    </xf>
    <xf numFmtId="0" fontId="4" fillId="0" borderId="95" xfId="12" applyFont="1" applyBorder="1" applyAlignment="1" applyProtection="1">
      <alignment horizontal="center"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106" xfId="15" applyFont="1" applyBorder="1" applyAlignment="1" applyProtection="1">
      <alignment horizontal="center"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5" borderId="112" xfId="12" applyFont="1" applyFill="1" applyBorder="1" applyAlignment="1" applyProtection="1">
      <alignment horizontal="center"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2" borderId="19" xfId="12" applyFont="1" applyFill="1" applyBorder="1" applyAlignment="1">
      <alignment horizontal="left" vertical="center"/>
    </xf>
    <xf numFmtId="0" fontId="16" fillId="2" borderId="0" xfId="12" applyFont="1" applyFill="1">
      <alignment vertical="center"/>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0" xfId="12" applyFont="1" applyBorder="1" applyAlignment="1" applyProtection="1">
      <alignment horizontal="center"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103" xfId="12" applyFont="1" applyFill="1" applyBorder="1" applyAlignment="1" applyProtection="1">
      <alignment horizontal="left"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0" borderId="129" xfId="12" applyFont="1" applyBorder="1" applyAlignment="1" applyProtection="1">
      <alignment horizontal="center"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12"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wrapText="1"/>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9" xfId="12" applyFont="1" applyFill="1" applyBorder="1">
      <alignment vertical="center"/>
    </xf>
    <xf numFmtId="0" fontId="25" fillId="2" borderId="11" xfId="12" applyFont="1" applyFill="1" applyBorder="1" applyAlignment="1">
      <alignment horizontal="center" vertical="center"/>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27" xfId="12" applyFont="1" applyFill="1" applyBorder="1" applyAlignment="1">
      <alignment horizontal="center" vertical="center" textRotation="255" wrapTex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38" xfId="12" applyFont="1" applyFill="1" applyBorder="1" applyAlignment="1">
      <alignment horizontal="center" vertical="center" wrapText="1"/>
    </xf>
    <xf numFmtId="0" fontId="4" fillId="2" borderId="0" xfId="12" applyFont="1" applyFill="1" applyAlignment="1">
      <alignment horizontal="center" vertical="center"/>
    </xf>
    <xf numFmtId="0" fontId="4" fillId="2" borderId="27" xfId="12" applyFont="1" applyFill="1" applyBorder="1" applyAlignment="1">
      <alignment horizontal="center" vertical="center" wrapText="1"/>
    </xf>
    <xf numFmtId="0" fontId="4" fillId="2" borderId="29" xfId="12" applyFont="1" applyFill="1" applyBorder="1" applyAlignment="1">
      <alignment horizontal="center" vertical="center" textRotation="255" wrapTex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24" fillId="2" borderId="0" xfId="12" applyFont="1" applyFill="1" applyAlignment="1">
      <alignment horizontal="center"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24" fillId="2" borderId="27" xfId="12" applyFont="1" applyFill="1" applyBorder="1">
      <alignment vertical="center"/>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26"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2" xfId="2" applyFont="1" applyFill="1" applyBorder="1" applyAlignment="1">
      <alignment horizontal="center" vertical="center" wrapText="1"/>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0" fontId="3" fillId="2" borderId="12" xfId="2" applyFont="1" applyFill="1" applyBorder="1" applyAlignment="1">
      <alignment horizontal="center"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190" fontId="27" fillId="0" borderId="12" xfId="2" applyNumberFormat="1" applyFont="1" applyBorder="1" applyAlignment="1">
      <alignment horizontal="right" vertical="center" shrinkToFit="1"/>
    </xf>
    <xf numFmtId="190" fontId="27"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7" fillId="0" borderId="12" xfId="2" applyNumberFormat="1" applyFont="1" applyBorder="1" applyAlignment="1">
      <alignment horizontal="right" vertical="center" shrinkToFit="1"/>
    </xf>
    <xf numFmtId="179" fontId="27"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177" fontId="21" fillId="0" borderId="2"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36"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32" xfId="4" applyNumberFormat="1" applyFont="1" applyBorder="1" applyAlignment="1">
      <alignment horizontal="center" vertical="center" wrapText="1"/>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176" xfId="5" applyNumberFormat="1" applyFont="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Border="1" applyAlignment="1">
      <alignment horizontal="right" vertical="center" shrinkToFit="1"/>
    </xf>
    <xf numFmtId="181" fontId="27" fillId="0" borderId="179" xfId="5" applyNumberFormat="1" applyFont="1" applyBorder="1" applyAlignment="1">
      <alignment horizontal="right" vertical="center" shrinkToFit="1"/>
    </xf>
    <xf numFmtId="179" fontId="27" fillId="0" borderId="177" xfId="5" applyNumberFormat="1" applyFont="1" applyBorder="1" applyAlignment="1">
      <alignment horizontal="right" vertical="center" shrinkToFit="1"/>
    </xf>
    <xf numFmtId="181" fontId="27" fillId="0" borderId="180" xfId="5" applyNumberFormat="1" applyFont="1" applyBorder="1" applyAlignment="1">
      <alignment horizontal="right" vertical="center" shrinkToFit="1"/>
    </xf>
    <xf numFmtId="179" fontId="27" fillId="0" borderId="181" xfId="5" applyNumberFormat="1" applyFont="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79" fontId="27"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Border="1" applyAlignment="1">
      <alignment horizontal="center" vertical="center" wrapText="1"/>
    </xf>
    <xf numFmtId="0" fontId="29" fillId="0" borderId="19" xfId="16" applyFont="1" applyBorder="1" applyAlignment="1">
      <alignment horizontal="left" vertical="center" wrapText="1"/>
    </xf>
    <xf numFmtId="0" fontId="29" fillId="0" borderId="20" xfId="16" applyFont="1" applyBorder="1" applyAlignment="1">
      <alignment horizontal="left" vertical="center" wrapText="1"/>
    </xf>
    <xf numFmtId="188" fontId="29" fillId="0" borderId="13" xfId="16" applyNumberFormat="1" applyFont="1" applyBorder="1" applyAlignment="1">
      <alignment horizontal="right" vertical="center" shrinkToFit="1"/>
    </xf>
    <xf numFmtId="188" fontId="29" fillId="0" borderId="15" xfId="16" applyNumberFormat="1" applyFont="1" applyBorder="1" applyAlignment="1">
      <alignment horizontal="right" vertical="center" shrinkToFit="1"/>
    </xf>
    <xf numFmtId="188" fontId="29" fillId="0" borderId="17" xfId="16" applyNumberFormat="1" applyFont="1" applyBorder="1" applyAlignment="1">
      <alignment horizontal="right" vertical="center" shrinkToFit="1"/>
    </xf>
    <xf numFmtId="0" fontId="29" fillId="0" borderId="38" xfId="16" applyFont="1" applyBorder="1" applyAlignment="1">
      <alignment horizontal="center" vertical="center" wrapText="1"/>
    </xf>
    <xf numFmtId="0" fontId="29" fillId="0" borderId="2" xfId="16" applyFont="1" applyBorder="1" applyAlignment="1">
      <alignment horizontal="left" vertical="center"/>
    </xf>
    <xf numFmtId="0" fontId="29" fillId="0" borderId="39" xfId="16" applyFont="1" applyBorder="1" applyAlignment="1">
      <alignment horizontal="left" vertical="center"/>
    </xf>
    <xf numFmtId="188" fontId="29" fillId="0" borderId="35" xfId="16" applyNumberFormat="1" applyFont="1" applyBorder="1" applyAlignment="1">
      <alignment horizontal="right" vertical="center" shrinkToFit="1"/>
    </xf>
    <xf numFmtId="188" fontId="29" fillId="0" borderId="36" xfId="16" applyNumberFormat="1" applyFont="1" applyBorder="1" applyAlignment="1">
      <alignment horizontal="right" vertical="center" shrinkToFit="1"/>
    </xf>
    <xf numFmtId="188" fontId="29" fillId="0" borderId="37" xfId="16" applyNumberFormat="1" applyFont="1" applyBorder="1" applyAlignment="1">
      <alignment horizontal="right" vertical="center" shrinkToFit="1"/>
    </xf>
    <xf numFmtId="0" fontId="29" fillId="0" borderId="62" xfId="16" applyFont="1" applyBorder="1" applyAlignment="1">
      <alignment horizontal="center" vertical="center"/>
    </xf>
    <xf numFmtId="0" fontId="29" fillId="0" borderId="55" xfId="16" applyFont="1" applyBorder="1" applyAlignment="1">
      <alignment horizontal="left" vertical="center"/>
    </xf>
    <xf numFmtId="0" fontId="29" fillId="0" borderId="57" xfId="16" applyFont="1" applyBorder="1" applyAlignment="1">
      <alignment horizontal="left" vertical="center"/>
    </xf>
    <xf numFmtId="188" fontId="29" fillId="0" borderId="112" xfId="16" applyNumberFormat="1" applyFont="1" applyBorder="1" applyAlignment="1">
      <alignment horizontal="right" vertical="center" shrinkToFit="1"/>
    </xf>
    <xf numFmtId="188" fontId="29" fillId="0" borderId="182" xfId="16" applyNumberFormat="1" applyFont="1" applyBorder="1" applyAlignment="1">
      <alignment horizontal="right" vertical="center" shrinkToFit="1"/>
    </xf>
    <xf numFmtId="188" fontId="29" fillId="0" borderId="63" xfId="16" applyNumberFormat="1" applyFont="1" applyBorder="1" applyAlignment="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Border="1" applyAlignment="1">
      <alignment vertical="center" wrapText="1"/>
    </xf>
    <xf numFmtId="0" fontId="30" fillId="0" borderId="50" xfId="17" applyFont="1" applyBorder="1" applyAlignment="1">
      <alignment horizontal="left" vertical="center" wrapText="1"/>
    </xf>
    <xf numFmtId="0" fontId="30" fillId="0" borderId="52" xfId="17" applyFont="1" applyBorder="1" applyAlignment="1">
      <alignment horizontal="left" vertical="center" wrapText="1"/>
    </xf>
    <xf numFmtId="188" fontId="29" fillId="0" borderId="183" xfId="17" applyNumberFormat="1" applyFont="1" applyBorder="1" applyAlignment="1">
      <alignment horizontal="right" vertical="center" shrinkToFit="1"/>
    </xf>
    <xf numFmtId="188" fontId="29" fillId="0" borderId="184" xfId="17" applyNumberFormat="1" applyFont="1" applyBorder="1" applyAlignment="1">
      <alignment horizontal="right" vertical="center" shrinkToFit="1"/>
    </xf>
    <xf numFmtId="188" fontId="29" fillId="0" borderId="185" xfId="17" applyNumberFormat="1" applyFont="1" applyBorder="1" applyAlignment="1">
      <alignment horizontal="right" vertical="center" shrinkToFit="1"/>
    </xf>
    <xf numFmtId="0" fontId="29" fillId="0" borderId="34" xfId="17" applyFont="1" applyBorder="1">
      <alignment vertical="center"/>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188" fontId="29" fillId="0" borderId="186" xfId="17" applyNumberFormat="1" applyFont="1" applyBorder="1" applyAlignment="1">
      <alignment horizontal="right" vertical="center" shrinkToFit="1"/>
    </xf>
    <xf numFmtId="188" fontId="29" fillId="0" borderId="12" xfId="17" applyNumberFormat="1" applyFont="1" applyBorder="1" applyAlignment="1">
      <alignment horizontal="right" vertical="center" shrinkToFit="1"/>
    </xf>
    <xf numFmtId="188" fontId="29" fillId="0" borderId="187" xfId="17" applyNumberFormat="1" applyFont="1" applyBorder="1" applyAlignment="1">
      <alignment horizontal="right" vertical="center" shrinkToFit="1"/>
    </xf>
    <xf numFmtId="0" fontId="29" fillId="0" borderId="38" xfId="17" applyFont="1" applyBorder="1">
      <alignment vertical="center"/>
    </xf>
    <xf numFmtId="0" fontId="29" fillId="0" borderId="62" xfId="17" applyFont="1" applyBorder="1">
      <alignment vertical="center"/>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188" fontId="29" fillId="0" borderId="112" xfId="17" applyNumberFormat="1" applyFont="1" applyBorder="1" applyAlignment="1">
      <alignment horizontal="right" vertical="center" shrinkToFit="1"/>
    </xf>
    <xf numFmtId="188" fontId="29" fillId="0" borderId="182" xfId="17" applyNumberFormat="1" applyFont="1" applyBorder="1" applyAlignment="1">
      <alignment horizontal="right" vertical="center" shrinkToFit="1"/>
    </xf>
    <xf numFmtId="188" fontId="29" fillId="0" borderId="63" xfId="17" applyNumberFormat="1" applyFont="1" applyBorder="1" applyAlignment="1">
      <alignment horizontal="right" vertical="center" shrinkToFit="1"/>
    </xf>
    <xf numFmtId="0" fontId="30" fillId="0" borderId="0" xfId="17" applyFont="1">
      <alignment vertical="center"/>
    </xf>
    <xf numFmtId="0" fontId="30" fillId="0" borderId="0" xfId="17" applyFont="1" applyAlignment="1">
      <alignment vertical="center" wrapText="1"/>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18" xfId="18" applyFont="1" applyBorder="1" applyAlignment="1">
      <alignment vertical="center" wrapText="1"/>
    </xf>
    <xf numFmtId="0" fontId="30" fillId="0" borderId="14" xfId="18" applyFont="1" applyBorder="1" applyAlignment="1">
      <alignment vertical="center" wrapText="1"/>
    </xf>
    <xf numFmtId="0" fontId="30" fillId="0" borderId="6" xfId="18" applyFont="1" applyBorder="1" applyAlignment="1">
      <alignment vertical="center" wrapText="1"/>
    </xf>
    <xf numFmtId="0" fontId="30" fillId="0" borderId="50" xfId="18" applyFont="1" applyBorder="1">
      <alignment vertical="center"/>
    </xf>
    <xf numFmtId="0" fontId="30" fillId="0" borderId="52" xfId="18" applyFont="1" applyBorder="1">
      <alignment vertical="center"/>
    </xf>
    <xf numFmtId="181" fontId="30" fillId="0" borderId="183" xfId="18" applyNumberFormat="1" applyFont="1" applyBorder="1" applyAlignment="1">
      <alignment horizontal="right" vertical="center" shrinkToFit="1"/>
    </xf>
    <xf numFmtId="181" fontId="30" fillId="0" borderId="184" xfId="18" applyNumberFormat="1" applyFont="1" applyBorder="1" applyAlignment="1">
      <alignment horizontal="right" vertical="center" shrinkToFit="1"/>
    </xf>
    <xf numFmtId="181" fontId="30" fillId="0" borderId="185" xfId="18" applyNumberFormat="1" applyFont="1" applyBorder="1" applyAlignment="1">
      <alignment horizontal="right" vertical="center" shrinkToFit="1"/>
    </xf>
    <xf numFmtId="0" fontId="30" fillId="0" borderId="27" xfId="18" applyFont="1" applyBorder="1" applyAlignment="1">
      <alignment vertical="center" wrapText="1"/>
    </xf>
    <xf numFmtId="0" fontId="30" fillId="0" borderId="5" xfId="18" applyFont="1" applyBorder="1" applyAlignment="1">
      <alignment vertical="center" wrapText="1"/>
    </xf>
    <xf numFmtId="0" fontId="30" fillId="0" borderId="10" xfId="18" applyFont="1" applyBorder="1">
      <alignment vertical="center"/>
    </xf>
    <xf numFmtId="0" fontId="30" fillId="0" borderId="9" xfId="18" applyFont="1" applyBorder="1">
      <alignment vertical="center"/>
    </xf>
    <xf numFmtId="0" fontId="30" fillId="0" borderId="53" xfId="18" applyFont="1" applyBorder="1">
      <alignment vertical="center"/>
    </xf>
    <xf numFmtId="181" fontId="30" fillId="0" borderId="186" xfId="18" applyNumberFormat="1" applyFont="1" applyBorder="1" applyAlignment="1">
      <alignment horizontal="right" vertical="center" shrinkToFit="1"/>
    </xf>
    <xf numFmtId="181" fontId="30" fillId="0" borderId="12" xfId="18" applyNumberFormat="1" applyFont="1" applyBorder="1" applyAlignment="1">
      <alignment horizontal="right" vertical="center" shrinkToFit="1"/>
    </xf>
    <xf numFmtId="181" fontId="30" fillId="0" borderId="187" xfId="18" applyNumberFormat="1" applyFont="1" applyBorder="1" applyAlignment="1">
      <alignment horizontal="right" vertical="center" shrinkToFit="1"/>
    </xf>
    <xf numFmtId="0" fontId="30" fillId="0" borderId="29" xfId="18" applyFont="1" applyBorder="1" applyAlignment="1">
      <alignment vertical="center" wrapText="1"/>
    </xf>
    <xf numFmtId="0" fontId="30" fillId="0" borderId="8" xfId="18" applyFont="1" applyBorder="1" applyAlignment="1">
      <alignment vertical="center" wrapText="1"/>
    </xf>
    <xf numFmtId="0" fontId="30" fillId="0" borderId="1" xfId="18" applyFont="1" applyBorder="1">
      <alignment vertical="center"/>
    </xf>
    <xf numFmtId="0" fontId="30" fillId="0" borderId="34" xfId="18" applyFont="1" applyBorder="1" applyAlignment="1">
      <alignment vertical="center" wrapText="1"/>
    </xf>
    <xf numFmtId="0" fontId="30" fillId="0" borderId="11" xfId="18" applyFont="1" applyBorder="1" applyAlignment="1">
      <alignment vertical="center" wrapText="1"/>
    </xf>
    <xf numFmtId="0" fontId="30" fillId="0" borderId="62" xfId="18" applyFont="1" applyBorder="1">
      <alignment vertical="center"/>
    </xf>
    <xf numFmtId="0" fontId="30" fillId="0" borderId="56" xfId="18" applyFont="1" applyBorder="1">
      <alignment vertical="center"/>
    </xf>
    <xf numFmtId="0" fontId="30" fillId="0" borderId="54" xfId="18" applyFont="1" applyBorder="1">
      <alignment vertical="center"/>
    </xf>
    <xf numFmtId="0" fontId="30" fillId="0" borderId="55" xfId="18" applyFont="1" applyBorder="1">
      <alignment vertical="center"/>
    </xf>
    <xf numFmtId="0" fontId="30" fillId="0" borderId="57" xfId="18" applyFont="1" applyBorder="1">
      <alignment vertical="center"/>
    </xf>
    <xf numFmtId="181" fontId="30" fillId="0" borderId="112" xfId="18" applyNumberFormat="1" applyFont="1" applyBorder="1" applyAlignment="1">
      <alignment horizontal="right" vertical="center" shrinkToFit="1"/>
    </xf>
    <xf numFmtId="181" fontId="30" fillId="0" borderId="182" xfId="18" applyNumberFormat="1" applyFont="1" applyBorder="1" applyAlignment="1">
      <alignment horizontal="right" vertical="center" shrinkToFit="1"/>
    </xf>
    <xf numFmtId="181" fontId="30" fillId="0" borderId="63" xfId="18" applyNumberFormat="1" applyFont="1" applyBorder="1" applyAlignment="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18" xfId="19" applyFont="1" applyBorder="1" applyAlignment="1">
      <alignment vertical="center" wrapText="1"/>
    </xf>
    <xf numFmtId="0" fontId="30" fillId="0" borderId="14" xfId="19" applyFont="1" applyBorder="1" applyAlignment="1">
      <alignment vertical="center" wrapText="1"/>
    </xf>
    <xf numFmtId="0" fontId="30" fillId="0" borderId="6" xfId="19" applyFont="1" applyBorder="1" applyAlignment="1">
      <alignment vertical="center" wrapText="1"/>
    </xf>
    <xf numFmtId="0" fontId="30" fillId="0" borderId="50" xfId="19" applyFont="1" applyBorder="1" applyAlignment="1">
      <alignment horizontal="left" vertical="center"/>
    </xf>
    <xf numFmtId="0" fontId="30" fillId="0" borderId="52" xfId="19" applyFont="1" applyBorder="1" applyAlignment="1">
      <alignment horizontal="left" vertical="center"/>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27" xfId="19" applyFont="1" applyBorder="1" applyAlignment="1">
      <alignment vertical="center" wrapText="1"/>
    </xf>
    <xf numFmtId="0" fontId="30" fillId="0" borderId="5" xfId="19" applyFont="1" applyBorder="1" applyAlignment="1">
      <alignment vertical="center" wrapText="1"/>
    </xf>
    <xf numFmtId="0" fontId="30" fillId="0" borderId="10" xfId="19" applyFont="1" applyBorder="1">
      <alignment vertical="center"/>
    </xf>
    <xf numFmtId="0" fontId="30" fillId="0" borderId="9" xfId="19" applyFont="1" applyBorder="1" applyAlignment="1">
      <alignment horizontal="left" vertical="center"/>
    </xf>
    <xf numFmtId="0" fontId="30" fillId="0" borderId="53" xfId="19" applyFont="1" applyBorder="1" applyAlignment="1">
      <alignment horizontal="lef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Border="1">
      <alignment vertical="center"/>
    </xf>
    <xf numFmtId="0" fontId="30" fillId="0" borderId="32" xfId="19" applyFont="1" applyBorder="1">
      <alignment vertical="center"/>
    </xf>
    <xf numFmtId="0" fontId="30" fillId="0" borderId="10" xfId="19" applyFont="1" applyBorder="1" applyAlignment="1">
      <alignment horizontal="center" vertical="center" shrinkToFit="1"/>
    </xf>
    <xf numFmtId="0" fontId="30" fillId="0" borderId="9" xfId="19" applyFont="1" applyBorder="1" applyAlignment="1">
      <alignment horizontal="center" vertical="center" shrinkToFit="1"/>
    </xf>
    <xf numFmtId="0" fontId="30" fillId="0" borderId="53" xfId="19" applyFont="1" applyBorder="1" applyAlignment="1">
      <alignment horizontal="center" vertical="center" shrinkToFit="1"/>
    </xf>
    <xf numFmtId="0" fontId="30" fillId="0" borderId="29" xfId="19" applyFont="1" applyBorder="1" applyAlignment="1">
      <alignment vertical="center" wrapText="1"/>
    </xf>
    <xf numFmtId="0" fontId="30" fillId="0" borderId="8" xfId="19" applyFont="1" applyBorder="1" applyAlignment="1">
      <alignment vertical="center" wrapText="1"/>
    </xf>
    <xf numFmtId="0" fontId="30" fillId="0" borderId="38" xfId="19" applyFont="1" applyBorder="1" applyAlignment="1">
      <alignment vertical="center" wrapText="1"/>
    </xf>
    <xf numFmtId="0" fontId="30" fillId="0" borderId="3" xfId="19" applyFont="1" applyBorder="1" applyAlignment="1">
      <alignment vertical="center" wrapText="1"/>
    </xf>
    <xf numFmtId="0" fontId="30" fillId="0" borderId="10" xfId="19" applyFont="1" applyBorder="1" applyAlignment="1">
      <alignment vertical="center" wrapText="1"/>
    </xf>
    <xf numFmtId="0" fontId="30" fillId="0" borderId="62" xfId="19" applyFont="1" applyBorder="1">
      <alignment vertical="center"/>
    </xf>
    <xf numFmtId="0" fontId="30" fillId="0" borderId="56" xfId="19" applyFont="1" applyBorder="1">
      <alignment vertical="center"/>
    </xf>
    <xf numFmtId="0" fontId="30" fillId="0" borderId="54" xfId="19" applyFont="1" applyBorder="1">
      <alignment vertical="center"/>
    </xf>
    <xf numFmtId="0" fontId="30" fillId="0" borderId="55" xfId="19" applyFont="1" applyBorder="1" applyAlignment="1">
      <alignment horizontal="left" vertical="center"/>
    </xf>
    <xf numFmtId="0" fontId="30" fillId="0" borderId="57" xfId="19" applyFont="1" applyBorder="1" applyAlignment="1">
      <alignment horizontal="lef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Alignment="1"/>
    <xf numFmtId="0" fontId="30" fillId="0" borderId="0" xfId="19" applyFont="1">
      <alignment vertical="center"/>
    </xf>
    <xf numFmtId="0" fontId="30" fillId="0" borderId="0" xfId="19" applyFont="1" applyAlignment="1">
      <alignment horizontal="left" vertical="center"/>
    </xf>
    <xf numFmtId="181" fontId="30" fillId="0" borderId="0" xfId="19" applyNumberFormat="1" applyFont="1" applyAlignment="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Border="1" applyAlignment="1">
      <alignment horizontal="center" vertical="center" wrapText="1"/>
    </xf>
    <xf numFmtId="0" fontId="36" fillId="0" borderId="19" xfId="16" applyFont="1" applyBorder="1" applyAlignment="1">
      <alignment horizontal="left" vertical="center" wrapText="1"/>
    </xf>
    <xf numFmtId="0" fontId="36" fillId="0" borderId="20" xfId="16" applyFont="1" applyBorder="1" applyAlignment="1">
      <alignment horizontal="left"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Border="1" applyAlignment="1">
      <alignment horizontal="center" vertical="center" wrapText="1"/>
    </xf>
    <xf numFmtId="0" fontId="36" fillId="0" borderId="2" xfId="16" applyFont="1" applyBorder="1" applyAlignment="1">
      <alignment horizontal="left" vertical="center"/>
    </xf>
    <xf numFmtId="0" fontId="36" fillId="0" borderId="39" xfId="16" applyFont="1" applyBorder="1" applyAlignment="1">
      <alignment horizontal="left" vertical="center"/>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0" fontId="36" fillId="0" borderId="9" xfId="16" applyFont="1" applyBorder="1" applyAlignment="1">
      <alignment horizontal="left" vertical="center"/>
    </xf>
    <xf numFmtId="0" fontId="36" fillId="0" borderId="53" xfId="16" applyFont="1" applyBorder="1" applyAlignment="1">
      <alignment horizontal="left" vertical="center"/>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Border="1" applyAlignment="1">
      <alignment horizontal="center" vertical="center"/>
    </xf>
    <xf numFmtId="0" fontId="36" fillId="0" borderId="10" xfId="16" applyFont="1" applyBorder="1" applyAlignment="1" applyProtection="1">
      <alignment horizontal="left" vertical="center" wrapText="1"/>
      <protection locked="0"/>
    </xf>
    <xf numFmtId="0" fontId="36" fillId="0" borderId="9" xfId="16" applyFont="1" applyBorder="1" applyAlignment="1" applyProtection="1">
      <alignment horizontal="left" vertical="center" wrapText="1"/>
      <protection locked="0"/>
    </xf>
    <xf numFmtId="0" fontId="36" fillId="0" borderId="53" xfId="16" applyFont="1" applyBorder="1" applyAlignment="1" applyProtection="1">
      <alignment horizontal="left" vertical="center" wrapText="1"/>
      <protection locked="0"/>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Border="1" applyAlignment="1">
      <alignment horizontal="center" vertical="center"/>
    </xf>
    <xf numFmtId="0" fontId="36" fillId="0" borderId="54" xfId="16" applyFont="1" applyBorder="1" applyAlignment="1" applyProtection="1">
      <alignment horizontal="left" vertical="center" wrapText="1"/>
      <protection locked="0"/>
    </xf>
    <xf numFmtId="0" fontId="36" fillId="0" borderId="55" xfId="16" applyFont="1" applyBorder="1" applyAlignment="1" applyProtection="1">
      <alignment horizontal="left" vertical="center" wrapText="1"/>
      <protection locked="0"/>
    </xf>
    <xf numFmtId="0" fontId="36" fillId="0" borderId="57" xfId="16" applyFont="1" applyBorder="1" applyAlignment="1" applyProtection="1">
      <alignment horizontal="left" vertical="center" wrapText="1"/>
      <protection locked="0"/>
    </xf>
    <xf numFmtId="181" fontId="36" fillId="0" borderId="182" xfId="20" applyNumberFormat="1" applyFont="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Border="1" applyAlignment="1">
      <alignment horizontal="center" vertical="center"/>
    </xf>
    <xf numFmtId="0" fontId="36" fillId="0" borderId="22" xfId="16" applyFont="1" applyBorder="1" applyAlignment="1">
      <alignment horizontal="left" vertical="center"/>
    </xf>
    <xf numFmtId="0" fontId="36" fillId="0" borderId="23" xfId="16" applyFont="1" applyBorder="1" applyAlignment="1">
      <alignment horizontal="left"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cellXfs>
  <cellStyles count="21">
    <cellStyle name="標準" xfId="0" builtinId="0"/>
    <cellStyle name="標準 2" xfId="1" xr:uid="{00000000-0005-0000-0000-000001000000}"/>
    <cellStyle name="標準 2 2" xfId="8" xr:uid="{99145E51-2D19-4988-8101-31C979B29E78}"/>
    <cellStyle name="標準 2 3" xfId="10" xr:uid="{618F881F-21D3-4F96-805F-FF168AAB20FD}"/>
    <cellStyle name="標準 3" xfId="11" xr:uid="{644130AB-C37B-4474-AC82-BD585596FC00}"/>
    <cellStyle name="標準 4" xfId="20" xr:uid="{44252D63-0B79-44C0-9A09-42B73FFF6715}"/>
    <cellStyle name="標準 4_APAHO401600" xfId="16" xr:uid="{539B35EF-8C1F-4AAA-9701-B1FADB4BDADB}"/>
    <cellStyle name="標準 4_APAHO4019001" xfId="19" xr:uid="{08E27B19-9060-4811-A94B-744330654C53}"/>
    <cellStyle name="標準 4_ZJ08_022012_青森市_2010" xfId="18" xr:uid="{A6A8F60D-BABA-4B68-A4DA-2958EFFB5C92}"/>
    <cellStyle name="標準 6" xfId="7" xr:uid="{50070CF4-F958-4818-8DEE-D375629813A1}"/>
    <cellStyle name="標準 6_APAHO401000" xfId="9" xr:uid="{0825019C-4D2A-4FC6-A5B3-62C80F7E2F1C}"/>
    <cellStyle name="標準 6_APAHO401200_O-JJ1016-001-3_財政状況資料集(決算状況カード(各会計・関係団体))(Rev2)2" xfId="15" xr:uid="{265C1566-2FE1-45A1-8EB9-2C3E93E5C3B3}"/>
    <cellStyle name="標準 6_APAHO402200_O-JJ1016-001-3_財政状況資料集(決算状況カード(各会計・関係団体))(Rev2)2" xfId="12" xr:uid="{41B4AD05-FFD4-45EE-857E-ED13E08987D9}"/>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02CF9F6D-E539-49B8-AC38-8E596A5F594D}"/>
    <cellStyle name="標準_O-JJ0722-001-3_決算状況カード(各会計・関係団体)_O-JJ1016-001-3_財政状況資料集(決算状況カード(各会計・関係団体))(Rev2)2" xfId="14" xr:uid="{D12867A6-4500-40D5-AD23-EDAE82E1CC79}"/>
    <cellStyle name="標準_O-JJ0722-001-8_連結実質赤字比率に係る赤字・黒字の構成分析" xfId="17" xr:uid="{380F95AD-FC66-4BE9-BA82-3E0E22B82DF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#,##0;"△ "#,##0</c:formatCode>
                <c:ptCount val="5"/>
                <c:pt idx="0">
                  <c:v>126525</c:v>
                </c:pt>
                <c:pt idx="1">
                  <c:v>138402</c:v>
                </c:pt>
                <c:pt idx="2">
                  <c:v>146367</c:v>
                </c:pt>
                <c:pt idx="3">
                  <c:v>165181</c:v>
                </c:pt>
                <c:pt idx="4">
                  <c:v>166234</c:v>
                </c:pt>
              </c:numCache>
            </c:numRef>
          </c:val>
          <c:smooth val="0"/>
          <c:extLst>
            <c:ext xmlns:c16="http://schemas.microsoft.com/office/drawing/2014/chart" uri="{C3380CC4-5D6E-409C-BE32-E72D297353CC}">
              <c16:uniqueId val="{00000000-29F3-4567-9429-E4E9201A2233}"/>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#,##0;"△ "#,##0</c:formatCode>
                <c:ptCount val="5"/>
                <c:pt idx="0">
                  <c:v>76282</c:v>
                </c:pt>
                <c:pt idx="1">
                  <c:v>178205</c:v>
                </c:pt>
                <c:pt idx="2">
                  <c:v>452011</c:v>
                </c:pt>
                <c:pt idx="3">
                  <c:v>384085</c:v>
                </c:pt>
                <c:pt idx="4">
                  <c:v>132042</c:v>
                </c:pt>
              </c:numCache>
            </c:numRef>
          </c:val>
          <c:smooth val="0"/>
          <c:extLst>
            <c:ext xmlns:c16="http://schemas.microsoft.com/office/drawing/2014/chart" uri="{C3380CC4-5D6E-409C-BE32-E72D297353CC}">
              <c16:uniqueId val="{00000001-29F3-4567-9429-E4E9201A223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5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14.34</c:v>
                </c:pt>
                <c:pt idx="1">
                  <c:v>13.39</c:v>
                </c:pt>
                <c:pt idx="2">
                  <c:v>14.05</c:v>
                </c:pt>
                <c:pt idx="3">
                  <c:v>15.2</c:v>
                </c:pt>
                <c:pt idx="4">
                  <c:v>12.67</c:v>
                </c:pt>
              </c:numCache>
            </c:numRef>
          </c:val>
          <c:extLst>
            <c:ext xmlns:c16="http://schemas.microsoft.com/office/drawing/2014/chart" uri="{C3380CC4-5D6E-409C-BE32-E72D297353CC}">
              <c16:uniqueId val="{00000000-D427-4611-A955-AD1B0D8F15FB}"/>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93.31</c:v>
                </c:pt>
                <c:pt idx="1">
                  <c:v>86.23</c:v>
                </c:pt>
                <c:pt idx="2">
                  <c:v>87.2</c:v>
                </c:pt>
                <c:pt idx="3">
                  <c:v>85.49</c:v>
                </c:pt>
                <c:pt idx="4">
                  <c:v>84.02</c:v>
                </c:pt>
              </c:numCache>
            </c:numRef>
          </c:val>
          <c:extLst>
            <c:ext xmlns:c16="http://schemas.microsoft.com/office/drawing/2014/chart" uri="{C3380CC4-5D6E-409C-BE32-E72D297353CC}">
              <c16:uniqueId val="{00000001-D427-4611-A955-AD1B0D8F15F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0.77</c:v>
                </c:pt>
                <c:pt idx="1">
                  <c:v>24.38</c:v>
                </c:pt>
                <c:pt idx="2">
                  <c:v>0.8</c:v>
                </c:pt>
                <c:pt idx="3">
                  <c:v>21.33</c:v>
                </c:pt>
                <c:pt idx="4">
                  <c:v>16.07</c:v>
                </c:pt>
              </c:numCache>
            </c:numRef>
          </c:val>
          <c:smooth val="0"/>
          <c:extLst>
            <c:ext xmlns:c16="http://schemas.microsoft.com/office/drawing/2014/chart" uri="{C3380CC4-5D6E-409C-BE32-E72D297353CC}">
              <c16:uniqueId val="{00000002-D427-4611-A955-AD1B0D8F15F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0.47</c:v>
                </c:pt>
                <c:pt idx="2">
                  <c:v>#N/A</c:v>
                </c:pt>
                <c:pt idx="3">
                  <c:v>0.48</c:v>
                </c:pt>
                <c:pt idx="4">
                  <c:v>#N/A</c:v>
                </c:pt>
                <c:pt idx="5">
                  <c:v>0.54</c:v>
                </c:pt>
                <c:pt idx="6">
                  <c:v>#N/A</c:v>
                </c:pt>
                <c:pt idx="7">
                  <c:v>2.8</c:v>
                </c:pt>
                <c:pt idx="8">
                  <c:v>0</c:v>
                </c:pt>
                <c:pt idx="9">
                  <c:v>0</c:v>
                </c:pt>
              </c:numCache>
            </c:numRef>
          </c:val>
          <c:extLst>
            <c:ext xmlns:c16="http://schemas.microsoft.com/office/drawing/2014/chart" uri="{C3380CC4-5D6E-409C-BE32-E72D297353CC}">
              <c16:uniqueId val="{00000000-49D0-4C6F-B23E-425636497E88}"/>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9D0-4C6F-B23E-425636497E88}"/>
            </c:ext>
          </c:extLst>
        </c:ser>
        <c:ser>
          <c:idx val="2"/>
          <c:order val="2"/>
          <c:tx>
            <c:strRef>
              <c:f>[1]データシート!$A$29</c:f>
              <c:strCache>
                <c:ptCount val="1"/>
                <c:pt idx="0">
                  <c:v>#N/A</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49D0-4C6F-B23E-425636497E88}"/>
            </c:ext>
          </c:extLst>
        </c:ser>
        <c:ser>
          <c:idx val="3"/>
          <c:order val="3"/>
          <c:tx>
            <c:strRef>
              <c:f>[1]データシート!$A$30</c:f>
              <c:strCache>
                <c:ptCount val="1"/>
                <c:pt idx="0">
                  <c:v>井手町後期高齢者医療特別会計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0.11</c:v>
                </c:pt>
                <c:pt idx="2">
                  <c:v>#N/A</c:v>
                </c:pt>
                <c:pt idx="3">
                  <c:v>0.11</c:v>
                </c:pt>
                <c:pt idx="4">
                  <c:v>#N/A</c:v>
                </c:pt>
                <c:pt idx="5">
                  <c:v>0.14000000000000001</c:v>
                </c:pt>
                <c:pt idx="6">
                  <c:v>#N/A</c:v>
                </c:pt>
                <c:pt idx="7">
                  <c:v>0.13</c:v>
                </c:pt>
                <c:pt idx="8">
                  <c:v>#N/A</c:v>
                </c:pt>
                <c:pt idx="9">
                  <c:v>0.12</c:v>
                </c:pt>
              </c:numCache>
            </c:numRef>
          </c:val>
          <c:extLst>
            <c:ext xmlns:c16="http://schemas.microsoft.com/office/drawing/2014/chart" uri="{C3380CC4-5D6E-409C-BE32-E72D297353CC}">
              <c16:uniqueId val="{00000003-49D0-4C6F-B23E-425636497E88}"/>
            </c:ext>
          </c:extLst>
        </c:ser>
        <c:ser>
          <c:idx val="4"/>
          <c:order val="4"/>
          <c:tx>
            <c:strRef>
              <c:f>[1]データシート!$A$31</c:f>
              <c:strCache>
                <c:ptCount val="1"/>
                <c:pt idx="0">
                  <c:v>井手町多賀地区簡易水道事業特別会計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0.3</c:v>
                </c:pt>
                <c:pt idx="2">
                  <c:v>#N/A</c:v>
                </c:pt>
                <c:pt idx="3">
                  <c:v>0.12</c:v>
                </c:pt>
                <c:pt idx="4">
                  <c:v>#N/A</c:v>
                </c:pt>
                <c:pt idx="5">
                  <c:v>0.47</c:v>
                </c:pt>
                <c:pt idx="6">
                  <c:v>#N/A</c:v>
                </c:pt>
                <c:pt idx="7">
                  <c:v>0.63</c:v>
                </c:pt>
                <c:pt idx="8">
                  <c:v>#N/A</c:v>
                </c:pt>
                <c:pt idx="9">
                  <c:v>1.0900000000000001</c:v>
                </c:pt>
              </c:numCache>
            </c:numRef>
          </c:val>
          <c:extLst>
            <c:ext xmlns:c16="http://schemas.microsoft.com/office/drawing/2014/chart" uri="{C3380CC4-5D6E-409C-BE32-E72D297353CC}">
              <c16:uniqueId val="{00000004-49D0-4C6F-B23E-425636497E88}"/>
            </c:ext>
          </c:extLst>
        </c:ser>
        <c:ser>
          <c:idx val="5"/>
          <c:order val="5"/>
          <c:tx>
            <c:strRef>
              <c:f>[1]データシート!$A$32</c:f>
              <c:strCache>
                <c:ptCount val="1"/>
                <c:pt idx="0">
                  <c:v>井手町介護保険特別会計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2.31</c:v>
                </c:pt>
                <c:pt idx="2">
                  <c:v>#N/A</c:v>
                </c:pt>
                <c:pt idx="3">
                  <c:v>2.39</c:v>
                </c:pt>
                <c:pt idx="4">
                  <c:v>#N/A</c:v>
                </c:pt>
                <c:pt idx="5">
                  <c:v>2.21</c:v>
                </c:pt>
                <c:pt idx="6">
                  <c:v>#N/A</c:v>
                </c:pt>
                <c:pt idx="7">
                  <c:v>1.18</c:v>
                </c:pt>
                <c:pt idx="8">
                  <c:v>#N/A</c:v>
                </c:pt>
                <c:pt idx="9">
                  <c:v>1.0900000000000001</c:v>
                </c:pt>
              </c:numCache>
            </c:numRef>
          </c:val>
          <c:extLst>
            <c:ext xmlns:c16="http://schemas.microsoft.com/office/drawing/2014/chart" uri="{C3380CC4-5D6E-409C-BE32-E72D297353CC}">
              <c16:uniqueId val="{00000005-49D0-4C6F-B23E-425636497E88}"/>
            </c:ext>
          </c:extLst>
        </c:ser>
        <c:ser>
          <c:idx val="6"/>
          <c:order val="6"/>
          <c:tx>
            <c:strRef>
              <c:f>[1]データシート!$A$33</c:f>
              <c:strCache>
                <c:ptCount val="1"/>
                <c:pt idx="0">
                  <c:v>井手町国民健康保険特別会計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1.45</c:v>
                </c:pt>
                <c:pt idx="2">
                  <c:v>#N/A</c:v>
                </c:pt>
                <c:pt idx="3">
                  <c:v>1.58</c:v>
                </c:pt>
                <c:pt idx="4">
                  <c:v>#N/A</c:v>
                </c:pt>
                <c:pt idx="5">
                  <c:v>2.2400000000000002</c:v>
                </c:pt>
                <c:pt idx="6">
                  <c:v>#N/A</c:v>
                </c:pt>
                <c:pt idx="7">
                  <c:v>2.06</c:v>
                </c:pt>
                <c:pt idx="8">
                  <c:v>#N/A</c:v>
                </c:pt>
                <c:pt idx="9">
                  <c:v>1.56</c:v>
                </c:pt>
              </c:numCache>
            </c:numRef>
          </c:val>
          <c:extLst>
            <c:ext xmlns:c16="http://schemas.microsoft.com/office/drawing/2014/chart" uri="{C3380CC4-5D6E-409C-BE32-E72D297353CC}">
              <c16:uniqueId val="{00000006-49D0-4C6F-B23E-425636497E88}"/>
            </c:ext>
          </c:extLst>
        </c:ser>
        <c:ser>
          <c:idx val="7"/>
          <c:order val="7"/>
          <c:tx>
            <c:strRef>
              <c:f>[1]データシート!$A$34</c:f>
              <c:strCache>
                <c:ptCount val="1"/>
                <c:pt idx="0">
                  <c:v>井手町下水道事業会計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0</c:v>
                </c:pt>
                <c:pt idx="1">
                  <c:v>0</c:v>
                </c:pt>
                <c:pt idx="2">
                  <c:v>0</c:v>
                </c:pt>
                <c:pt idx="3">
                  <c:v>0</c:v>
                </c:pt>
                <c:pt idx="4">
                  <c:v>0</c:v>
                </c:pt>
                <c:pt idx="5">
                  <c:v>0</c:v>
                </c:pt>
                <c:pt idx="6">
                  <c:v>0</c:v>
                </c:pt>
                <c:pt idx="7">
                  <c:v>0</c:v>
                </c:pt>
                <c:pt idx="8">
                  <c:v>#N/A</c:v>
                </c:pt>
                <c:pt idx="9">
                  <c:v>2.33</c:v>
                </c:pt>
              </c:numCache>
            </c:numRef>
          </c:val>
          <c:extLst>
            <c:ext xmlns:c16="http://schemas.microsoft.com/office/drawing/2014/chart" uri="{C3380CC4-5D6E-409C-BE32-E72D297353CC}">
              <c16:uniqueId val="{00000007-49D0-4C6F-B23E-425636497E88}"/>
            </c:ext>
          </c:extLst>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14.33</c:v>
                </c:pt>
                <c:pt idx="2">
                  <c:v>#N/A</c:v>
                </c:pt>
                <c:pt idx="3">
                  <c:v>13.39</c:v>
                </c:pt>
                <c:pt idx="4">
                  <c:v>#N/A</c:v>
                </c:pt>
                <c:pt idx="5">
                  <c:v>14.04</c:v>
                </c:pt>
                <c:pt idx="6">
                  <c:v>#N/A</c:v>
                </c:pt>
                <c:pt idx="7">
                  <c:v>11.03</c:v>
                </c:pt>
                <c:pt idx="8">
                  <c:v>#N/A</c:v>
                </c:pt>
                <c:pt idx="9">
                  <c:v>12.67</c:v>
                </c:pt>
              </c:numCache>
            </c:numRef>
          </c:val>
          <c:extLst>
            <c:ext xmlns:c16="http://schemas.microsoft.com/office/drawing/2014/chart" uri="{C3380CC4-5D6E-409C-BE32-E72D297353CC}">
              <c16:uniqueId val="{00000008-49D0-4C6F-B23E-425636497E88}"/>
            </c:ext>
          </c:extLst>
        </c:ser>
        <c:ser>
          <c:idx val="9"/>
          <c:order val="9"/>
          <c:tx>
            <c:strRef>
              <c:f>[1]データシート!$A$36</c:f>
              <c:strCache>
                <c:ptCount val="1"/>
                <c:pt idx="0">
                  <c:v>井手町水道事業会計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10.74</c:v>
                </c:pt>
                <c:pt idx="2">
                  <c:v>#N/A</c:v>
                </c:pt>
                <c:pt idx="3">
                  <c:v>11.36</c:v>
                </c:pt>
                <c:pt idx="4">
                  <c:v>#N/A</c:v>
                </c:pt>
                <c:pt idx="5">
                  <c:v>13.23</c:v>
                </c:pt>
                <c:pt idx="6">
                  <c:v>#N/A</c:v>
                </c:pt>
                <c:pt idx="7">
                  <c:v>14.59</c:v>
                </c:pt>
                <c:pt idx="8">
                  <c:v>#N/A</c:v>
                </c:pt>
                <c:pt idx="9">
                  <c:v>15.53</c:v>
                </c:pt>
              </c:numCache>
            </c:numRef>
          </c:val>
          <c:extLst>
            <c:ext xmlns:c16="http://schemas.microsoft.com/office/drawing/2014/chart" uri="{C3380CC4-5D6E-409C-BE32-E72D297353CC}">
              <c16:uniqueId val="{00000009-49D0-4C6F-B23E-425636497E8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410</c:v>
                </c:pt>
                <c:pt idx="5">
                  <c:v>402</c:v>
                </c:pt>
                <c:pt idx="8">
                  <c:v>407</c:v>
                </c:pt>
                <c:pt idx="11">
                  <c:v>402</c:v>
                </c:pt>
                <c:pt idx="14">
                  <c:v>379</c:v>
                </c:pt>
              </c:numCache>
            </c:numRef>
          </c:val>
          <c:extLst>
            <c:ext xmlns:c16="http://schemas.microsoft.com/office/drawing/2014/chart" uri="{C3380CC4-5D6E-409C-BE32-E72D297353CC}">
              <c16:uniqueId val="{00000000-BE59-42F5-9AE6-3EDC43780A72}"/>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E59-42F5-9AE6-3EDC43780A72}"/>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BE59-42F5-9AE6-3EDC43780A72}"/>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19</c:v>
                </c:pt>
                <c:pt idx="3">
                  <c:v>16</c:v>
                </c:pt>
                <c:pt idx="6">
                  <c:v>16</c:v>
                </c:pt>
                <c:pt idx="9">
                  <c:v>16</c:v>
                </c:pt>
                <c:pt idx="12">
                  <c:v>16</c:v>
                </c:pt>
              </c:numCache>
            </c:numRef>
          </c:val>
          <c:extLst>
            <c:ext xmlns:c16="http://schemas.microsoft.com/office/drawing/2014/chart" uri="{C3380CC4-5D6E-409C-BE32-E72D297353CC}">
              <c16:uniqueId val="{00000003-BE59-42F5-9AE6-3EDC43780A72}"/>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141</c:v>
                </c:pt>
                <c:pt idx="3">
                  <c:v>137</c:v>
                </c:pt>
                <c:pt idx="6">
                  <c:v>155</c:v>
                </c:pt>
                <c:pt idx="9">
                  <c:v>124</c:v>
                </c:pt>
                <c:pt idx="12">
                  <c:v>146</c:v>
                </c:pt>
              </c:numCache>
            </c:numRef>
          </c:val>
          <c:extLst>
            <c:ext xmlns:c16="http://schemas.microsoft.com/office/drawing/2014/chart" uri="{C3380CC4-5D6E-409C-BE32-E72D297353CC}">
              <c16:uniqueId val="{00000004-BE59-42F5-9AE6-3EDC43780A72}"/>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E59-42F5-9AE6-3EDC43780A72}"/>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E59-42F5-9AE6-3EDC43780A72}"/>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213</c:v>
                </c:pt>
                <c:pt idx="3">
                  <c:v>246</c:v>
                </c:pt>
                <c:pt idx="6">
                  <c:v>222</c:v>
                </c:pt>
                <c:pt idx="9">
                  <c:v>237</c:v>
                </c:pt>
                <c:pt idx="12">
                  <c:v>280</c:v>
                </c:pt>
              </c:numCache>
            </c:numRef>
          </c:val>
          <c:extLst>
            <c:ext xmlns:c16="http://schemas.microsoft.com/office/drawing/2014/chart" uri="{C3380CC4-5D6E-409C-BE32-E72D297353CC}">
              <c16:uniqueId val="{00000007-BE59-42F5-9AE6-3EDC43780A7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-37</c:v>
                </c:pt>
                <c:pt idx="2">
                  <c:v>#N/A</c:v>
                </c:pt>
                <c:pt idx="3">
                  <c:v>#N/A</c:v>
                </c:pt>
                <c:pt idx="4">
                  <c:v>-3</c:v>
                </c:pt>
                <c:pt idx="5">
                  <c:v>#N/A</c:v>
                </c:pt>
                <c:pt idx="6">
                  <c:v>#N/A</c:v>
                </c:pt>
                <c:pt idx="7">
                  <c:v>-14</c:v>
                </c:pt>
                <c:pt idx="8">
                  <c:v>#N/A</c:v>
                </c:pt>
                <c:pt idx="9">
                  <c:v>#N/A</c:v>
                </c:pt>
                <c:pt idx="10">
                  <c:v>-25</c:v>
                </c:pt>
                <c:pt idx="11">
                  <c:v>#N/A</c:v>
                </c:pt>
                <c:pt idx="12">
                  <c:v>#N/A</c:v>
                </c:pt>
                <c:pt idx="13">
                  <c:v>63</c:v>
                </c:pt>
                <c:pt idx="14">
                  <c:v>#N/A</c:v>
                </c:pt>
              </c:numCache>
            </c:numRef>
          </c:val>
          <c:smooth val="0"/>
          <c:extLst>
            <c:ext xmlns:c16="http://schemas.microsoft.com/office/drawing/2014/chart" uri="{C3380CC4-5D6E-409C-BE32-E72D297353CC}">
              <c16:uniqueId val="{00000008-BE59-42F5-9AE6-3EDC43780A7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3669</c:v>
                </c:pt>
                <c:pt idx="5">
                  <c:v>3707</c:v>
                </c:pt>
                <c:pt idx="8">
                  <c:v>4914</c:v>
                </c:pt>
                <c:pt idx="11">
                  <c:v>4904</c:v>
                </c:pt>
                <c:pt idx="14">
                  <c:v>4896</c:v>
                </c:pt>
              </c:numCache>
            </c:numRef>
          </c:val>
          <c:extLst>
            <c:ext xmlns:c16="http://schemas.microsoft.com/office/drawing/2014/chart" uri="{C3380CC4-5D6E-409C-BE32-E72D297353CC}">
              <c16:uniqueId val="{00000000-3E4C-4523-858F-80E9751F7BCD}"/>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474</c:v>
                </c:pt>
                <c:pt idx="5">
                  <c:v>461</c:v>
                </c:pt>
                <c:pt idx="8">
                  <c:v>456</c:v>
                </c:pt>
                <c:pt idx="11">
                  <c:v>453</c:v>
                </c:pt>
                <c:pt idx="14">
                  <c:v>436</c:v>
                </c:pt>
              </c:numCache>
            </c:numRef>
          </c:val>
          <c:extLst>
            <c:ext xmlns:c16="http://schemas.microsoft.com/office/drawing/2014/chart" uri="{C3380CC4-5D6E-409C-BE32-E72D297353CC}">
              <c16:uniqueId val="{00000001-3E4C-4523-858F-80E9751F7BCD}"/>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7525</c:v>
                </c:pt>
                <c:pt idx="5">
                  <c:v>7298</c:v>
                </c:pt>
                <c:pt idx="8">
                  <c:v>7341</c:v>
                </c:pt>
                <c:pt idx="11">
                  <c:v>7212</c:v>
                </c:pt>
                <c:pt idx="14">
                  <c:v>7441</c:v>
                </c:pt>
              </c:numCache>
            </c:numRef>
          </c:val>
          <c:extLst>
            <c:ext xmlns:c16="http://schemas.microsoft.com/office/drawing/2014/chart" uri="{C3380CC4-5D6E-409C-BE32-E72D297353CC}">
              <c16:uniqueId val="{00000002-3E4C-4523-858F-80E9751F7BCD}"/>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E4C-4523-858F-80E9751F7BCD}"/>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E4C-4523-858F-80E9751F7BCD}"/>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E4C-4523-858F-80E9751F7BCD}"/>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562</c:v>
                </c:pt>
                <c:pt idx="3">
                  <c:v>519</c:v>
                </c:pt>
                <c:pt idx="6">
                  <c:v>526</c:v>
                </c:pt>
                <c:pt idx="9">
                  <c:v>474</c:v>
                </c:pt>
                <c:pt idx="12">
                  <c:v>482</c:v>
                </c:pt>
              </c:numCache>
            </c:numRef>
          </c:val>
          <c:extLst>
            <c:ext xmlns:c16="http://schemas.microsoft.com/office/drawing/2014/chart" uri="{C3380CC4-5D6E-409C-BE32-E72D297353CC}">
              <c16:uniqueId val="{00000006-3E4C-4523-858F-80E9751F7BCD}"/>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174</c:v>
                </c:pt>
                <c:pt idx="3">
                  <c:v>162</c:v>
                </c:pt>
                <c:pt idx="6">
                  <c:v>161</c:v>
                </c:pt>
                <c:pt idx="9">
                  <c:v>167</c:v>
                </c:pt>
                <c:pt idx="12">
                  <c:v>160</c:v>
                </c:pt>
              </c:numCache>
            </c:numRef>
          </c:val>
          <c:extLst>
            <c:ext xmlns:c16="http://schemas.microsoft.com/office/drawing/2014/chart" uri="{C3380CC4-5D6E-409C-BE32-E72D297353CC}">
              <c16:uniqueId val="{00000007-3E4C-4523-858F-80E9751F7BCD}"/>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1323</c:v>
                </c:pt>
                <c:pt idx="3">
                  <c:v>1215</c:v>
                </c:pt>
                <c:pt idx="6">
                  <c:v>1124</c:v>
                </c:pt>
                <c:pt idx="9">
                  <c:v>1081</c:v>
                </c:pt>
                <c:pt idx="12">
                  <c:v>1103</c:v>
                </c:pt>
              </c:numCache>
            </c:numRef>
          </c:val>
          <c:extLst>
            <c:ext xmlns:c16="http://schemas.microsoft.com/office/drawing/2014/chart" uri="{C3380CC4-5D6E-409C-BE32-E72D297353CC}">
              <c16:uniqueId val="{00000008-3E4C-4523-858F-80E9751F7BCD}"/>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3E4C-4523-858F-80E9751F7BCD}"/>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3032</c:v>
                </c:pt>
                <c:pt idx="3">
                  <c:v>2597</c:v>
                </c:pt>
                <c:pt idx="6">
                  <c:v>3866</c:v>
                </c:pt>
                <c:pt idx="9">
                  <c:v>5020</c:v>
                </c:pt>
                <c:pt idx="12">
                  <c:v>4642</c:v>
                </c:pt>
              </c:numCache>
            </c:numRef>
          </c:val>
          <c:extLst>
            <c:ext xmlns:c16="http://schemas.microsoft.com/office/drawing/2014/chart" uri="{C3380CC4-5D6E-409C-BE32-E72D297353CC}">
              <c16:uniqueId val="{0000000A-3E4C-4523-858F-80E9751F7BC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3E4C-4523-858F-80E9751F7BC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#,##0;"▲ "#,##0</c:formatCode>
                <c:ptCount val="3"/>
                <c:pt idx="0">
                  <c:v>2383</c:v>
                </c:pt>
                <c:pt idx="1">
                  <c:v>2392</c:v>
                </c:pt>
                <c:pt idx="2">
                  <c:v>2400</c:v>
                </c:pt>
              </c:numCache>
            </c:numRef>
          </c:val>
          <c:extLst>
            <c:ext xmlns:c16="http://schemas.microsoft.com/office/drawing/2014/chart" uri="{C3380CC4-5D6E-409C-BE32-E72D297353CC}">
              <c16:uniqueId val="{00000000-F30A-4A80-AAA5-359E60ECB02C}"/>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#,##0;"▲ "#,##0</c:formatCode>
                <c:ptCount val="3"/>
                <c:pt idx="0">
                  <c:v>1665</c:v>
                </c:pt>
                <c:pt idx="1">
                  <c:v>1827</c:v>
                </c:pt>
                <c:pt idx="2">
                  <c:v>1917</c:v>
                </c:pt>
              </c:numCache>
            </c:numRef>
          </c:val>
          <c:extLst>
            <c:ext xmlns:c16="http://schemas.microsoft.com/office/drawing/2014/chart" uri="{C3380CC4-5D6E-409C-BE32-E72D297353CC}">
              <c16:uniqueId val="{00000001-F30A-4A80-AAA5-359E60ECB02C}"/>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#,##0;"▲ "#,##0</c:formatCode>
                <c:ptCount val="3"/>
                <c:pt idx="0">
                  <c:v>3229</c:v>
                </c:pt>
                <c:pt idx="1">
                  <c:v>2880</c:v>
                </c:pt>
                <c:pt idx="2">
                  <c:v>2982</c:v>
                </c:pt>
              </c:numCache>
            </c:numRef>
          </c:val>
          <c:extLst>
            <c:ext xmlns:c16="http://schemas.microsoft.com/office/drawing/2014/chart" uri="{C3380CC4-5D6E-409C-BE32-E72D297353CC}">
              <c16:uniqueId val="{00000002-F30A-4A80-AAA5-359E60ECB02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{78FE0357-3620-4D7E-822A-105F49CE9954}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9D6-4235-B676-087E4601252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{2F495EB1-1F6F-4793-B375-4A572F7B2D6A}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9D6-4235-B676-087E4601252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{A314A0C5-3895-4544-965D-DBA9ADE2E38D}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9D6-4235-B676-087E4601252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{5CAE602B-8F3A-48BF-8129-851AB85A3EAA}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9D6-4235-B676-087E4601252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{72FF75A7-7275-436F-A091-7E62FEBDC638}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9D6-4235-B676-087E4601252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{F575F276-1C38-47A3-AAFF-F5729BF36A68}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9D6-4235-B676-087E4601252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{23B59F67-3E6A-484E-B8E6-200CCDBFA70C}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9D6-4235-B676-087E4601252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{E2FCFAF6-A60F-4B8D-95A9-1DCC1A230032}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9D6-4235-B676-087E4601252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{6589B4A1-32DF-4823-A1D5-21FB7033C4E4}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9D6-4235-B676-087E4601252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67.099999999999994</c:v>
                </c:pt>
                <c:pt idx="8">
                  <c:v>67.900000000000006</c:v>
                </c:pt>
                <c:pt idx="16">
                  <c:v>67.3</c:v>
                </c:pt>
                <c:pt idx="24">
                  <c:v>49.5</c:v>
                </c:pt>
                <c:pt idx="32">
                  <c:v>59.5</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89D6-4235-B676-087E4601252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4.5538669966447891E-2"/>
                  <c:y val="-0.10153527211214211"/>
                </c:manualLayout>
              </c:layout>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{EC9378D4-9DAC-4B27-A858-F43EE4FE1883}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9D6-4235-B676-087E4601252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{F0961B4F-BA35-480F-995D-4E6D6EC1B29F}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9D6-4235-B676-087E4601252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{B0907180-36ED-42CC-A6A6-195923BB1A42}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9D6-4235-B676-087E4601252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{E1375542-B250-4D99-95CB-A244AC374BFC}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9D6-4235-B676-087E4601252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{336F4EDA-EACB-46B7-BC4C-233CFC0464DC}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9D6-4235-B676-087E4601252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{48D58A70-12FE-40F2-B9C3-4ACBF64C5CA1}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9D6-4235-B676-087E4601252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{EB2BD05F-9579-480E-BB80-AA1CF590FDB3}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9D6-4235-B676-087E4601252D}"/>
                </c:ext>
              </c:extLst>
            </c:dLbl>
            <c:dLbl>
              <c:idx val="24"/>
              <c:layout>
                <c:manualLayout>
                  <c:x val="-1.8492831334020431E-2"/>
                  <c:y val="-6.5965476536826259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{0A6AD11B-654C-486F-91AE-89933F891633}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9D6-4235-B676-087E4601252D}"/>
                </c:ext>
              </c:extLst>
            </c:dLbl>
            <c:dLbl>
              <c:idx val="32"/>
              <c:layout>
                <c:manualLayout>
                  <c:x val="-3.2015750650234161E-2"/>
                  <c:y val="-2.6716022437799948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{4F7C2EF1-449B-449F-9166-992A7F55BCB8}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9D6-4235-B676-087E4601252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c:v>
                </c:pt>
                <c:pt idx="8">
                  <c:v>62.7</c:v>
                </c:pt>
                <c:pt idx="16">
                  <c:v>63.1</c:v>
                </c:pt>
                <c:pt idx="24">
                  <c:v>64</c:v>
                </c:pt>
                <c:pt idx="32">
                  <c:v>64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89D6-4235-B676-087E4601252D}"/>
            </c:ext>
          </c:extLst>
        </c:ser>
        <c:dLbls>
          <c:showLegendKey val="0"/>
          <c:showVal val="1"/>
          <c:showCatName val="0"/>
          <c:showSerName val="0"/>
          <c:showPercent val="0"/>
          <c:showBubbleSize val="0"/>
        </c:dLbls>
        <c:axId val="46179840"/>
        <c:axId val="46181760"/>
      </c:scatterChart>
      <c:valAx>
        <c:axId val="46179840"/>
        <c:scaling>
          <c:orientation val="maxMin"/>
          <c:max val="65"/>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{9E0F5BA6-234B-43B9-A91C-67A361BD0EF3}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5EE-45B8-9D68-9CE051358A8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{5A5336D5-DFA8-45E4-9DA1-F7C186F98083}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5EE-45B8-9D68-9CE051358A8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{7D3DBD5A-FB41-4759-98DA-92069E750415}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5EE-45B8-9D68-9CE051358A8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{7F20C543-7927-4C58-9C96-BB3C2CC17771}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5EE-45B8-9D68-9CE051358A8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{81E98947-11C6-4DE1-AE6C-08C1B5F815C4}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5EE-45B8-9D68-9CE051358A83}"/>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{DFA716B7-5D00-4219-991A-5333675F4CB0}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5EE-45B8-9D68-9CE051358A83}"/>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{0EBF58E3-0816-4091-9854-37868A8F9DE8}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5EE-45B8-9D68-9CE051358A83}"/>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{8CA09543-F816-4D67-85E8-C403253BBE3C}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5EE-45B8-9D68-9CE051358A83}"/>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{B1EE6459-5775-481F-BEAD-1C251E1AE50D}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5EE-45B8-9D68-9CE051358A8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c:v>
                </c:pt>
                <c:pt idx="8">
                  <c:v>-0.8</c:v>
                </c:pt>
                <c:pt idx="16">
                  <c:v>-0.7</c:v>
                </c:pt>
                <c:pt idx="24">
                  <c:v>-0.5</c:v>
                </c:pt>
                <c:pt idx="32">
                  <c:v>0.3</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25EE-45B8-9D68-9CE051358A8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{D17F9181-D23E-4EA4-8795-5A770C664EA6}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5EE-45B8-9D68-9CE051358A8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{FB235056-8848-476B-AA3F-76F07B8FF80F}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5EE-45B8-9D68-9CE051358A8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{9D29EBF6-3449-4EF2-A1C4-CAA5BFE78264}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5EE-45B8-9D68-9CE051358A8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{CFAC7355-86CA-40BF-BDC1-DF1B21A804D7}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5EE-45B8-9D68-9CE051358A8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{14CDB5EE-41A0-43C4-8F62-D2066017E896}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5EE-45B8-9D68-9CE051358A83}"/>
                </c:ext>
              </c:extLst>
            </c:dLbl>
            <c:dLbl>
              <c:idx val="8"/>
              <c:layout>
                <c:manualLayout>
                  <c:x val="-4.4905057365901141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{D4AF6D89-1670-4084-812F-D58E010C360D}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5EE-45B8-9D68-9CE051358A83}"/>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{E7C6CA54-0012-4BDD-A80C-8C4DAFF94DD9}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5EE-45B8-9D68-9CE051358A83}"/>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{6CDD899C-9A07-4947-AB6E-2EBA0668DE64}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5EE-45B8-9D68-9CE051358A83}"/>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{CFC27B79-C115-4C77-8973-46912D9AE39E}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5EE-45B8-9D68-9CE051358A8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8.3000000000000007</c:v>
                </c:pt>
                <c:pt idx="16">
                  <c:v>8.1</c:v>
                </c:pt>
                <c:pt idx="24">
                  <c:v>8.1999999999999993</c:v>
                </c:pt>
                <c:pt idx="32">
                  <c:v>8.3000000000000007</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25EE-45B8-9D68-9CE051358A83}"/>
            </c:ext>
          </c:extLst>
        </c:ser>
        <c:dLbls>
          <c:showLegendKey val="0"/>
          <c:showVal val="1"/>
          <c:showCatName val="0"/>
          <c:showSerName val="0"/>
          <c:showPercent val="0"/>
          <c:showBubbleSize val="0"/>
        </c:dLbls>
        <c:axId val="84219776"/>
        <c:axId val="84234240"/>
      </c:scatterChart>
      <c:valAx>
        <c:axId val="84219776"/>
        <c:scaling>
          <c:orientation val="maxMin"/>
          <c:max val="8.4"/>
          <c:min val="7.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FE8F4219-D4CE-4B23-BB4C-64282ED38682}"/>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BE041338-67A6-47BC-9123-C7C55515FA53}"/>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A2B2DA15-FE3C-4EA4-B8D1-83D79BCD319E}"/>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BB698D42-F101-4424-BF7E-C0F353CE0A1E}"/>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972B11BC-EF26-4746-9EF9-96BAD31C3E21}"/>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AE13FD95-1BD1-4C39-8322-841C577C970A}"/>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京都府井手町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C5252588-D754-44E0-85EA-AD5F33730913}"/>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197B41A1-EC77-4D24-A8EA-F119C5B12CAE}"/>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C9E6AFA1-5BAF-4964-BFF9-0FCCEF750772}"/>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6F767A56-6F71-43DA-906D-5F44132BA571}"/>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63BFAA28-8B26-4DE9-98D6-186AAF31DA6F}"/>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B40E4715-E24C-4E5F-B191-626CBD9E506D}"/>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6,958
6,679
18.04
6,254,244
5,824,762
361,861
2,856,017
4,641,916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939E7770-E29A-449C-96EF-54D480C427F9}"/>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7D09009F-F7C4-4A5C-BAE0-16A7E9C1A4EC}"/>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FFE5F499-EDEA-47F5-944A-B93903903825}"/>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68701241-B585-4969-8411-C513D14D3895}"/>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F46DA4E9-3418-4F86-BB15-6266C4AD6C54}"/>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5BCEF556-C347-49E6-904E-E9B7380B1888}"/>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E303A4D7-AC58-42ED-BE1A-DEC7A5E5B2BF}"/>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4642852D-8884-4012-9317-ED43F4DF14E6}"/>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C2714B32-C325-4DC6-9145-92482449C9C3}"/>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B0A98940-D0BC-4F91-A263-C0ABBEDF0483}"/>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6709272C-A52E-4987-A841-43FDE7B4375B}"/>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927E0363-8316-4B01-90DF-B5496FA1959A}"/>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86C2DCF4-69F5-4FE7-9ABF-00EFD08CFB12}"/>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703B0838-AF4E-42C3-A79F-5EDDE551B956}"/>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97BF441A-7083-48A5-BD6D-0CF5D45F1F8F}"/>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77808A9C-240A-42A6-8A27-5AAD966382ED}"/>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EDFB2AF2-9025-437A-877A-0CB8C5CDD6EC}"/>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941DE721-B2BE-4BB7-8290-00E55CAC8A33}"/>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AFBF3ABD-5ADB-41E6-AE5A-D03BC493CC57}"/>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3F6BD9C5-CC6A-4244-AB18-ADE95BFD1B5D}"/>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A8FD8D50-45F4-4117-9639-8C1D32A69AD7}"/>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AF53195C-4773-47A0-A1BD-E8C2E8AC798A}"/>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AACE2E25-1065-468D-A701-D6DE3FE32A6D}"/>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998E78B2-D138-4146-8C32-DC1A8FC71CF7}"/>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1681D26F-6B30-4B99-AA2D-06F8AD8B27F8}"/>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8A69483A-EB18-4089-A484-C0ECD15E5E73}"/>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52A41BA-A493-41D8-AFCA-175B3043A62D}"/>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1ECAA5AE-99CD-46D4-8027-3DF45A7D4044}"/>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3F68681-DE94-4A32-8052-F80FFFB288E2}"/>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CF5BD86F-BD09-4F79-8FCA-3C4B448ADA9B}"/>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7B2D6DFF-33E4-413A-8541-D9576FA4F7CC}"/>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81121514-203A-42C2-B718-9F8588B0B8C6}"/>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F3B94BC7-3C74-4B0B-80CC-358E9ADCAA59}"/>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C65A0410-800E-473D-8BDC-6CDE8621CF49}"/>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B56659FD-1512-45AE-B953-812B72CCC9D4}"/>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8135F814-6E81-4DF3-A780-3BC350679066}"/>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F62C14F7-4E17-40C8-AB89-C69A680F6E9D}"/>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人口減少や長引く景気低迷のため町内の主要産業である土木・建設業が衰退していること等により、平成</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年度以前は類似団体の平均を下回っていた。これを受けて、企業誘致等による税収の確保や、経常的経費の削減に努めてきた結果、令和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年度は類似団体と同等程度の財政力を維持することができた。今後も、引き続き税収確保と経常的経費の削減に努める。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C654324D-C304-4DE0-94B2-834F468A9F2D}"/>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785FD238-AA9A-41FF-A131-B34FAEE92E97}"/>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129E1CB7-E4E1-4C50-9811-B956B2BDF54B}"/>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52871250-90A3-43AB-B133-9BAD5BC5B483}"/>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CAEFB2DD-9F06-43B4-9F98-A9F9778A602A}"/>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65E230B1-4E59-4290-9DD9-7A2F86F9BE4F}"/>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6534FCAC-E349-47A0-8B10-ABC007BE5DA2}"/>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1A2C6A56-80E9-493B-B43A-3895A03ABE11}"/>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BD6A4912-54E7-4554-B2A7-2FCCA172CB8D}"/>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765CEB4A-F9FD-463F-8976-FE6D720D1724}"/>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A6E3C09C-DC3D-4C64-BF49-4A3DD7B5953B}"/>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56A1A6C5-6FFD-48AD-A63A-63E9A80A9D86}"/>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22042D09-F42B-45F2-94DF-FC23896A5E05}"/>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8BBD7DC6-3D8C-4461-AB05-206C3AF8943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72672</xdr:rowOff>
    </xdr:from>
    <xdr:to>
      <xdr:col>23</xdr:col>
      <xdr:colOff>133350</xdr:colOff>
      <xdr:row>44</xdr:row>
      <xdr:rowOff>31045</xdr:rowOff>
    </xdr:to>
    <xdr:cxnSp macro="">
      <xdr:nvCxnSpPr>
        <xdr:cNvPr id="63" name="直線コネクタ 62">
          <a:extLst>
            <a:ext uri="{FF2B5EF4-FFF2-40B4-BE49-F238E27FC236}">
              <a16:creationId xmlns:a16="http://schemas.microsoft.com/office/drawing/2014/main" id="{C6BCCD44-4930-4243-8874-9EB13780B86A}"/>
            </a:ext>
          </a:extLst>
        </xdr:cNvPr>
        <xdr:cNvCxnSpPr/>
      </xdr:nvCxnSpPr>
      <xdr:spPr>
        <a:xfrm flipV="1">
          <a:off x="4953000" y="6073422"/>
          <a:ext cx="0" cy="15014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3122</xdr:rowOff>
    </xdr:from>
    <xdr:ext cx="762000" cy="259045"/>
    <xdr:sp macro="" textlink="">
      <xdr:nvSpPr>
        <xdr:cNvPr id="64" name="財政力最小値テキスト">
          <a:extLst>
            <a:ext uri="{FF2B5EF4-FFF2-40B4-BE49-F238E27FC236}">
              <a16:creationId xmlns:a16="http://schemas.microsoft.com/office/drawing/2014/main" id="{B0E0C5F4-52EB-40EB-9BBC-AB5B2754A79E}"/>
            </a:ext>
          </a:extLst>
        </xdr:cNvPr>
        <xdr:cNvSpPr txBox="1"/>
      </xdr:nvSpPr>
      <xdr:spPr>
        <a:xfrm>
          <a:off x="5041900" y="754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31045</xdr:rowOff>
    </xdr:from>
    <xdr:to>
      <xdr:col>24</xdr:col>
      <xdr:colOff>12700</xdr:colOff>
      <xdr:row>44</xdr:row>
      <xdr:rowOff>31045</xdr:rowOff>
    </xdr:to>
    <xdr:cxnSp macro="">
      <xdr:nvCxnSpPr>
        <xdr:cNvPr id="65" name="直線コネクタ 64">
          <a:extLst>
            <a:ext uri="{FF2B5EF4-FFF2-40B4-BE49-F238E27FC236}">
              <a16:creationId xmlns:a16="http://schemas.microsoft.com/office/drawing/2014/main" id="{26977CE4-CC5D-4B48-89F0-4AC6D5FB9151}"/>
            </a:ext>
          </a:extLst>
        </xdr:cNvPr>
        <xdr:cNvCxnSpPr/>
      </xdr:nvCxnSpPr>
      <xdr:spPr>
        <a:xfrm>
          <a:off x="4864100" y="7574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159049</xdr:rowOff>
    </xdr:from>
    <xdr:ext cx="762000" cy="259045"/>
    <xdr:sp macro="" textlink="">
      <xdr:nvSpPr>
        <xdr:cNvPr id="66" name="財政力最大値テキスト">
          <a:extLst>
            <a:ext uri="{FF2B5EF4-FFF2-40B4-BE49-F238E27FC236}">
              <a16:creationId xmlns:a16="http://schemas.microsoft.com/office/drawing/2014/main" id="{13ACE02C-9F4A-44CA-B8EB-0DD7F4CF9DFE}"/>
            </a:ext>
          </a:extLst>
        </xdr:cNvPr>
        <xdr:cNvSpPr txBox="1"/>
      </xdr:nvSpPr>
      <xdr:spPr>
        <a:xfrm>
          <a:off x="5041900" y="58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72672</xdr:rowOff>
    </xdr:from>
    <xdr:to>
      <xdr:col>24</xdr:col>
      <xdr:colOff>12700</xdr:colOff>
      <xdr:row>35</xdr:row>
      <xdr:rowOff>72672</xdr:rowOff>
    </xdr:to>
    <xdr:cxnSp macro="">
      <xdr:nvCxnSpPr>
        <xdr:cNvPr id="67" name="直線コネクタ 66">
          <a:extLst>
            <a:ext uri="{FF2B5EF4-FFF2-40B4-BE49-F238E27FC236}">
              <a16:creationId xmlns:a16="http://schemas.microsoft.com/office/drawing/2014/main" id="{80DF7832-F417-4CC8-BD63-8BD7ED8C66D4}"/>
            </a:ext>
          </a:extLst>
        </xdr:cNvPr>
        <xdr:cNvCxnSpPr/>
      </xdr:nvCxnSpPr>
      <xdr:spPr>
        <a:xfrm>
          <a:off x="4864100" y="607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105833</xdr:rowOff>
    </xdr:from>
    <xdr:to>
      <xdr:col>23</xdr:col>
      <xdr:colOff>133350</xdr:colOff>
      <xdr:row>42</xdr:row>
      <xdr:rowOff>105833</xdr:rowOff>
    </xdr:to>
    <xdr:cxnSp macro="">
      <xdr:nvCxnSpPr>
        <xdr:cNvPr id="68" name="直線コネクタ 67">
          <a:extLst>
            <a:ext uri="{FF2B5EF4-FFF2-40B4-BE49-F238E27FC236}">
              <a16:creationId xmlns:a16="http://schemas.microsoft.com/office/drawing/2014/main" id="{283EAAF7-A11A-4E42-915D-08B98C82FDA2}"/>
            </a:ext>
          </a:extLst>
        </xdr:cNvPr>
        <xdr:cNvCxnSpPr/>
      </xdr:nvCxnSpPr>
      <xdr:spPr>
        <a:xfrm>
          <a:off x="4114800" y="730673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58155</xdr:rowOff>
    </xdr:from>
    <xdr:ext cx="762000" cy="259045"/>
    <xdr:sp macro="" textlink="">
      <xdr:nvSpPr>
        <xdr:cNvPr id="69" name="財政力平均値テキスト">
          <a:extLst>
            <a:ext uri="{FF2B5EF4-FFF2-40B4-BE49-F238E27FC236}">
              <a16:creationId xmlns:a16="http://schemas.microsoft.com/office/drawing/2014/main" id="{E0E3D866-EC2B-41A1-B0F7-0AC7007060AB}"/>
            </a:ext>
          </a:extLst>
        </xdr:cNvPr>
        <xdr:cNvSpPr txBox="1"/>
      </xdr:nvSpPr>
      <xdr:spPr>
        <a:xfrm>
          <a:off x="5041900" y="70876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41628</xdr:rowOff>
    </xdr:from>
    <xdr:to>
      <xdr:col>23</xdr:col>
      <xdr:colOff>184150</xdr:colOff>
      <xdr:row>42</xdr:row>
      <xdr:rowOff>143228</xdr:rowOff>
    </xdr:to>
    <xdr:sp macro="" textlink="">
      <xdr:nvSpPr>
        <xdr:cNvPr id="70" name="フローチャート: 判断 69">
          <a:extLst>
            <a:ext uri="{FF2B5EF4-FFF2-40B4-BE49-F238E27FC236}">
              <a16:creationId xmlns:a16="http://schemas.microsoft.com/office/drawing/2014/main" id="{1C87674D-0846-44A6-9323-400A4179D374}"/>
            </a:ext>
          </a:extLst>
        </xdr:cNvPr>
        <xdr:cNvSpPr/>
      </xdr:nvSpPr>
      <xdr:spPr>
        <a:xfrm>
          <a:off x="49022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92428</xdr:rowOff>
    </xdr:from>
    <xdr:to>
      <xdr:col>19</xdr:col>
      <xdr:colOff>133350</xdr:colOff>
      <xdr:row>42</xdr:row>
      <xdr:rowOff>105833</xdr:rowOff>
    </xdr:to>
    <xdr:cxnSp macro="">
      <xdr:nvCxnSpPr>
        <xdr:cNvPr id="71" name="直線コネクタ 70">
          <a:extLst>
            <a:ext uri="{FF2B5EF4-FFF2-40B4-BE49-F238E27FC236}">
              <a16:creationId xmlns:a16="http://schemas.microsoft.com/office/drawing/2014/main" id="{6DFE4ADC-3CF4-4A22-B69F-E049B938B17B}"/>
            </a:ext>
          </a:extLst>
        </xdr:cNvPr>
        <xdr:cNvCxnSpPr/>
      </xdr:nvCxnSpPr>
      <xdr:spPr>
        <a:xfrm>
          <a:off x="3225800" y="7293328"/>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41628</xdr:rowOff>
    </xdr:from>
    <xdr:to>
      <xdr:col>19</xdr:col>
      <xdr:colOff>184150</xdr:colOff>
      <xdr:row>42</xdr:row>
      <xdr:rowOff>143228</xdr:rowOff>
    </xdr:to>
    <xdr:sp macro="" textlink="">
      <xdr:nvSpPr>
        <xdr:cNvPr id="72" name="フローチャート: 判断 71">
          <a:extLst>
            <a:ext uri="{FF2B5EF4-FFF2-40B4-BE49-F238E27FC236}">
              <a16:creationId xmlns:a16="http://schemas.microsoft.com/office/drawing/2014/main" id="{CB8001C7-DE4C-4720-AFBB-86FFDD86F870}"/>
            </a:ext>
          </a:extLst>
        </xdr:cNvPr>
        <xdr:cNvSpPr/>
      </xdr:nvSpPr>
      <xdr:spPr>
        <a:xfrm>
          <a:off x="4064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153405</xdr:rowOff>
    </xdr:from>
    <xdr:ext cx="736600" cy="259045"/>
    <xdr:sp macro="" textlink="">
      <xdr:nvSpPr>
        <xdr:cNvPr id="73" name="テキスト ボックス 72">
          <a:extLst>
            <a:ext uri="{FF2B5EF4-FFF2-40B4-BE49-F238E27FC236}">
              <a16:creationId xmlns:a16="http://schemas.microsoft.com/office/drawing/2014/main" id="{EAA60099-EE91-4F21-8FB7-527D2FC9A091}"/>
            </a:ext>
          </a:extLst>
        </xdr:cNvPr>
        <xdr:cNvSpPr txBox="1"/>
      </xdr:nvSpPr>
      <xdr:spPr>
        <a:xfrm>
          <a:off x="3733800" y="7011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79022</xdr:rowOff>
    </xdr:from>
    <xdr:to>
      <xdr:col>15</xdr:col>
      <xdr:colOff>82550</xdr:colOff>
      <xdr:row>42</xdr:row>
      <xdr:rowOff>92428</xdr:rowOff>
    </xdr:to>
    <xdr:cxnSp macro="">
      <xdr:nvCxnSpPr>
        <xdr:cNvPr id="74" name="直線コネクタ 73">
          <a:extLst>
            <a:ext uri="{FF2B5EF4-FFF2-40B4-BE49-F238E27FC236}">
              <a16:creationId xmlns:a16="http://schemas.microsoft.com/office/drawing/2014/main" id="{37A61C01-2FE4-46A7-A965-D105D31A7A76}"/>
            </a:ext>
          </a:extLst>
        </xdr:cNvPr>
        <xdr:cNvCxnSpPr/>
      </xdr:nvCxnSpPr>
      <xdr:spPr>
        <a:xfrm>
          <a:off x="2336800" y="7279922"/>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28222</xdr:rowOff>
    </xdr:from>
    <xdr:to>
      <xdr:col>15</xdr:col>
      <xdr:colOff>133350</xdr:colOff>
      <xdr:row>42</xdr:row>
      <xdr:rowOff>129822</xdr:rowOff>
    </xdr:to>
    <xdr:sp macro="" textlink="">
      <xdr:nvSpPr>
        <xdr:cNvPr id="75" name="フローチャート: 判断 74">
          <a:extLst>
            <a:ext uri="{FF2B5EF4-FFF2-40B4-BE49-F238E27FC236}">
              <a16:creationId xmlns:a16="http://schemas.microsoft.com/office/drawing/2014/main" id="{85AA68B8-E3C9-4793-9798-DF29537036C3}"/>
            </a:ext>
          </a:extLst>
        </xdr:cNvPr>
        <xdr:cNvSpPr/>
      </xdr:nvSpPr>
      <xdr:spPr>
        <a:xfrm>
          <a:off x="3175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139999</xdr:rowOff>
    </xdr:from>
    <xdr:ext cx="762000" cy="259045"/>
    <xdr:sp macro="" textlink="">
      <xdr:nvSpPr>
        <xdr:cNvPr id="76" name="テキスト ボックス 75">
          <a:extLst>
            <a:ext uri="{FF2B5EF4-FFF2-40B4-BE49-F238E27FC236}">
              <a16:creationId xmlns:a16="http://schemas.microsoft.com/office/drawing/2014/main" id="{B22D5927-714A-4783-9042-F88F58133054}"/>
            </a:ext>
          </a:extLst>
        </xdr:cNvPr>
        <xdr:cNvSpPr txBox="1"/>
      </xdr:nvSpPr>
      <xdr:spPr>
        <a:xfrm>
          <a:off x="2844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65617</xdr:rowOff>
    </xdr:from>
    <xdr:to>
      <xdr:col>11</xdr:col>
      <xdr:colOff>31750</xdr:colOff>
      <xdr:row>42</xdr:row>
      <xdr:rowOff>79022</xdr:rowOff>
    </xdr:to>
    <xdr:cxnSp macro="">
      <xdr:nvCxnSpPr>
        <xdr:cNvPr id="77" name="直線コネクタ 76">
          <a:extLst>
            <a:ext uri="{FF2B5EF4-FFF2-40B4-BE49-F238E27FC236}">
              <a16:creationId xmlns:a16="http://schemas.microsoft.com/office/drawing/2014/main" id="{6B36B691-B31A-47E4-A363-1A9061CDE101}"/>
            </a:ext>
          </a:extLst>
        </xdr:cNvPr>
        <xdr:cNvCxnSpPr/>
      </xdr:nvCxnSpPr>
      <xdr:spPr>
        <a:xfrm>
          <a:off x="1447800" y="7266517"/>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8" name="フローチャート: 判断 77">
          <a:extLst>
            <a:ext uri="{FF2B5EF4-FFF2-40B4-BE49-F238E27FC236}">
              <a16:creationId xmlns:a16="http://schemas.microsoft.com/office/drawing/2014/main" id="{63A67E9A-FAF4-4F79-9088-5613CAC3743A}"/>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114599</xdr:rowOff>
    </xdr:from>
    <xdr:ext cx="762000" cy="259045"/>
    <xdr:sp macro="" textlink="">
      <xdr:nvSpPr>
        <xdr:cNvPr id="79" name="テキスト ボックス 78">
          <a:extLst>
            <a:ext uri="{FF2B5EF4-FFF2-40B4-BE49-F238E27FC236}">
              <a16:creationId xmlns:a16="http://schemas.microsoft.com/office/drawing/2014/main" id="{2AA2B3AB-D71F-4B72-A227-F9391C7B1475}"/>
            </a:ext>
          </a:extLst>
        </xdr:cNvPr>
        <xdr:cNvSpPr txBox="1"/>
      </xdr:nvSpPr>
      <xdr:spPr>
        <a:xfrm>
          <a:off x="1955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41628</xdr:rowOff>
    </xdr:from>
    <xdr:to>
      <xdr:col>7</xdr:col>
      <xdr:colOff>31750</xdr:colOff>
      <xdr:row>42</xdr:row>
      <xdr:rowOff>143228</xdr:rowOff>
    </xdr:to>
    <xdr:sp macro="" textlink="">
      <xdr:nvSpPr>
        <xdr:cNvPr id="80" name="フローチャート: 判断 79">
          <a:extLst>
            <a:ext uri="{FF2B5EF4-FFF2-40B4-BE49-F238E27FC236}">
              <a16:creationId xmlns:a16="http://schemas.microsoft.com/office/drawing/2014/main" id="{C6D4CD6D-76E5-454E-95E6-5685756C5EBB}"/>
            </a:ext>
          </a:extLst>
        </xdr:cNvPr>
        <xdr:cNvSpPr/>
      </xdr:nvSpPr>
      <xdr:spPr>
        <a:xfrm>
          <a:off x="1397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128005</xdr:rowOff>
    </xdr:from>
    <xdr:ext cx="762000" cy="259045"/>
    <xdr:sp macro="" textlink="">
      <xdr:nvSpPr>
        <xdr:cNvPr id="81" name="テキスト ボックス 80">
          <a:extLst>
            <a:ext uri="{FF2B5EF4-FFF2-40B4-BE49-F238E27FC236}">
              <a16:creationId xmlns:a16="http://schemas.microsoft.com/office/drawing/2014/main" id="{D119C73E-31C1-4BC6-B707-D29CEBFBF02F}"/>
            </a:ext>
          </a:extLst>
        </xdr:cNvPr>
        <xdr:cNvSpPr txBox="1"/>
      </xdr:nvSpPr>
      <xdr:spPr>
        <a:xfrm>
          <a:off x="1066800" y="7328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5715FA05-61F2-452A-A0F2-A6AFE9845284}"/>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122A04B0-C5FD-49A7-A5D0-85303F938619}"/>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ABB4737F-534D-4E7C-A886-C8141DB9FF57}"/>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9FD0734C-A1A6-4D1C-A6E9-28A8086A1CF7}"/>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2D536982-1E78-42CD-8273-3797614B60DD}"/>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55033</xdr:rowOff>
    </xdr:from>
    <xdr:to>
      <xdr:col>23</xdr:col>
      <xdr:colOff>184150</xdr:colOff>
      <xdr:row>42</xdr:row>
      <xdr:rowOff>156633</xdr:rowOff>
    </xdr:to>
    <xdr:sp macro="" textlink="">
      <xdr:nvSpPr>
        <xdr:cNvPr id="87" name="楕円 86">
          <a:extLst>
            <a:ext uri="{FF2B5EF4-FFF2-40B4-BE49-F238E27FC236}">
              <a16:creationId xmlns:a16="http://schemas.microsoft.com/office/drawing/2014/main" id="{5128B189-63B9-4288-806A-BFF20D24BCA7}"/>
            </a:ext>
          </a:extLst>
        </xdr:cNvPr>
        <xdr:cNvSpPr/>
      </xdr:nvSpPr>
      <xdr:spPr>
        <a:xfrm>
          <a:off x="49022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27110</xdr:rowOff>
    </xdr:from>
    <xdr:ext cx="762000" cy="259045"/>
    <xdr:sp macro="" textlink="">
      <xdr:nvSpPr>
        <xdr:cNvPr id="88" name="財政力該当値テキスト">
          <a:extLst>
            <a:ext uri="{FF2B5EF4-FFF2-40B4-BE49-F238E27FC236}">
              <a16:creationId xmlns:a16="http://schemas.microsoft.com/office/drawing/2014/main" id="{D631DA87-0163-4E9B-827E-460983E57222}"/>
            </a:ext>
          </a:extLst>
        </xdr:cNvPr>
        <xdr:cNvSpPr txBox="1"/>
      </xdr:nvSpPr>
      <xdr:spPr>
        <a:xfrm>
          <a:off x="5041900" y="7228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55033</xdr:rowOff>
    </xdr:from>
    <xdr:to>
      <xdr:col>19</xdr:col>
      <xdr:colOff>184150</xdr:colOff>
      <xdr:row>42</xdr:row>
      <xdr:rowOff>156633</xdr:rowOff>
    </xdr:to>
    <xdr:sp macro="" textlink="">
      <xdr:nvSpPr>
        <xdr:cNvPr id="89" name="楕円 88">
          <a:extLst>
            <a:ext uri="{FF2B5EF4-FFF2-40B4-BE49-F238E27FC236}">
              <a16:creationId xmlns:a16="http://schemas.microsoft.com/office/drawing/2014/main" id="{73BD9F52-03BA-4849-A102-295B8B90DB3F}"/>
            </a:ext>
          </a:extLst>
        </xdr:cNvPr>
        <xdr:cNvSpPr/>
      </xdr:nvSpPr>
      <xdr:spPr>
        <a:xfrm>
          <a:off x="4064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141410</xdr:rowOff>
    </xdr:from>
    <xdr:ext cx="736600" cy="259045"/>
    <xdr:sp macro="" textlink="">
      <xdr:nvSpPr>
        <xdr:cNvPr id="90" name="テキスト ボックス 89">
          <a:extLst>
            <a:ext uri="{FF2B5EF4-FFF2-40B4-BE49-F238E27FC236}">
              <a16:creationId xmlns:a16="http://schemas.microsoft.com/office/drawing/2014/main" id="{39B7C8F2-D55F-4166-A8EF-EE7AC8AE17D9}"/>
            </a:ext>
          </a:extLst>
        </xdr:cNvPr>
        <xdr:cNvSpPr txBox="1"/>
      </xdr:nvSpPr>
      <xdr:spPr>
        <a:xfrm>
          <a:off x="3733800" y="73423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41628</xdr:rowOff>
    </xdr:from>
    <xdr:to>
      <xdr:col>15</xdr:col>
      <xdr:colOff>133350</xdr:colOff>
      <xdr:row>42</xdr:row>
      <xdr:rowOff>143228</xdr:rowOff>
    </xdr:to>
    <xdr:sp macro="" textlink="">
      <xdr:nvSpPr>
        <xdr:cNvPr id="91" name="楕円 90">
          <a:extLst>
            <a:ext uri="{FF2B5EF4-FFF2-40B4-BE49-F238E27FC236}">
              <a16:creationId xmlns:a16="http://schemas.microsoft.com/office/drawing/2014/main" id="{49A831B7-1F1F-41AD-8586-D13DEEC55A58}"/>
            </a:ext>
          </a:extLst>
        </xdr:cNvPr>
        <xdr:cNvSpPr/>
      </xdr:nvSpPr>
      <xdr:spPr>
        <a:xfrm>
          <a:off x="3175000" y="724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128005</xdr:rowOff>
    </xdr:from>
    <xdr:ext cx="762000" cy="259045"/>
    <xdr:sp macro="" textlink="">
      <xdr:nvSpPr>
        <xdr:cNvPr id="92" name="テキスト ボックス 91">
          <a:extLst>
            <a:ext uri="{FF2B5EF4-FFF2-40B4-BE49-F238E27FC236}">
              <a16:creationId xmlns:a16="http://schemas.microsoft.com/office/drawing/2014/main" id="{B3C1BC26-F2D4-46DA-B6D0-035EDFF4822C}"/>
            </a:ext>
          </a:extLst>
        </xdr:cNvPr>
        <xdr:cNvSpPr txBox="1"/>
      </xdr:nvSpPr>
      <xdr:spPr>
        <a:xfrm>
          <a:off x="2844800" y="7328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28222</xdr:rowOff>
    </xdr:from>
    <xdr:to>
      <xdr:col>11</xdr:col>
      <xdr:colOff>82550</xdr:colOff>
      <xdr:row>42</xdr:row>
      <xdr:rowOff>129822</xdr:rowOff>
    </xdr:to>
    <xdr:sp macro="" textlink="">
      <xdr:nvSpPr>
        <xdr:cNvPr id="93" name="楕円 92">
          <a:extLst>
            <a:ext uri="{FF2B5EF4-FFF2-40B4-BE49-F238E27FC236}">
              <a16:creationId xmlns:a16="http://schemas.microsoft.com/office/drawing/2014/main" id="{C26974A1-0E4B-4FCA-B220-7863761FA533}"/>
            </a:ext>
          </a:extLst>
        </xdr:cNvPr>
        <xdr:cNvSpPr/>
      </xdr:nvSpPr>
      <xdr:spPr>
        <a:xfrm>
          <a:off x="2286000" y="722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94" name="テキスト ボックス 93">
          <a:extLst>
            <a:ext uri="{FF2B5EF4-FFF2-40B4-BE49-F238E27FC236}">
              <a16:creationId xmlns:a16="http://schemas.microsoft.com/office/drawing/2014/main" id="{D74626F4-A5DF-4993-997C-DA543899F3E8}"/>
            </a:ext>
          </a:extLst>
        </xdr:cNvPr>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95" name="楕円 94">
          <a:extLst>
            <a:ext uri="{FF2B5EF4-FFF2-40B4-BE49-F238E27FC236}">
              <a16:creationId xmlns:a16="http://schemas.microsoft.com/office/drawing/2014/main" id="{4F4D311F-93F2-42E5-9A78-CDAF64F57574}"/>
            </a:ext>
          </a:extLst>
        </xdr:cNvPr>
        <xdr:cNvSpPr/>
      </xdr:nvSpPr>
      <xdr:spPr>
        <a:xfrm>
          <a:off x="1397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126594</xdr:rowOff>
    </xdr:from>
    <xdr:ext cx="762000" cy="259045"/>
    <xdr:sp macro="" textlink="">
      <xdr:nvSpPr>
        <xdr:cNvPr id="96" name="テキスト ボックス 95">
          <a:extLst>
            <a:ext uri="{FF2B5EF4-FFF2-40B4-BE49-F238E27FC236}">
              <a16:creationId xmlns:a16="http://schemas.microsoft.com/office/drawing/2014/main" id="{CD0A13B3-2C17-4968-A6A0-B6EF37714B2A}"/>
            </a:ext>
          </a:extLst>
        </xdr:cNvPr>
        <xdr:cNvSpPr txBox="1"/>
      </xdr:nvSpPr>
      <xdr:spPr>
        <a:xfrm>
          <a:off x="1066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7753359C-C7CA-4799-93DD-00386FB462B2}"/>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A7FA8120-B64E-4CCD-A71D-7A3299E9839E}"/>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1EA2722C-86C8-419E-8A9B-06B22E416809}"/>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57458EEA-B8FA-455F-B6BF-D6309CB23681}"/>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F5BB7764-6C3C-4244-97C6-1210A95257D4}"/>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42AD00AF-FC25-4BFF-B9D4-C7EBC76A64A4}"/>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86B0796E-A6CF-4909-935B-FB17C808269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9E484DD3-3CC2-490C-9ECA-E9486237B4FB}"/>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82712872-0BFB-4823-89E0-F33F2F4798B9}"/>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261A760-A4B6-4151-B5DA-1B2F4D95F12F}"/>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6C285D74-A87A-4CFC-A10A-47ECE35AA45B}"/>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EEFB94B2-D2F9-4555-93AE-8AAC660DE5AA}"/>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3C20A3DC-AE60-4395-BB67-5C3B311DF55F}"/>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に比べると良好な水準を維持しているものの、賃上げによる人件費の増加や物価の高騰、大型の普通建設事業に際して借り入れた地方債による公債費の増加などにより、経常的支出は対前年度と比較すると増額となっており、前年度に比べて経常収支比率が悪化している。</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FB163BF9-1D1A-4EF8-A918-7AE51300175C}"/>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8A425100-B2B9-468F-96EE-3D72E1483556}"/>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E5F724D3-69A9-4A24-9C7C-38C45D90C021}"/>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4307327F-75FA-49A3-8043-7FCB2ED61A02}"/>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5F0BF1D5-EACB-4813-BF73-77425214ECE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98FEEF16-CBC6-4861-B8EE-E602EB66D7D9}"/>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FDA910B2-B964-436A-9904-910A4DA23F36}"/>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7933E0A4-E6A0-4E23-AAAA-984225216475}"/>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26985D2E-FE16-45E2-B8F1-DAF689CA9C57}"/>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74691B47-10DA-4958-BC08-0FB032417B0C}"/>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C16504CB-12F9-4B4A-82B8-C6C6F4238FB9}"/>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C2124E60-CAF5-4EA9-8CBE-A17CC5C15E2F}"/>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75CE0A63-5DC2-4167-A136-982067F40377}"/>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6D465288-437B-4C79-B21B-B70C33BC169E}"/>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165608</xdr:rowOff>
    </xdr:from>
    <xdr:to>
      <xdr:col>23</xdr:col>
      <xdr:colOff>133350</xdr:colOff>
      <xdr:row>67</xdr:row>
      <xdr:rowOff>17272</xdr:rowOff>
    </xdr:to>
    <xdr:cxnSp macro="">
      <xdr:nvCxnSpPr>
        <xdr:cNvPr id="124" name="直線コネクタ 123">
          <a:extLst>
            <a:ext uri="{FF2B5EF4-FFF2-40B4-BE49-F238E27FC236}">
              <a16:creationId xmlns:a16="http://schemas.microsoft.com/office/drawing/2014/main" id="{BD51DD39-B66C-4C6C-ABF3-8B4B40645748}"/>
            </a:ext>
          </a:extLst>
        </xdr:cNvPr>
        <xdr:cNvCxnSpPr/>
      </xdr:nvCxnSpPr>
      <xdr:spPr>
        <a:xfrm flipV="1">
          <a:off x="4953000" y="10109708"/>
          <a:ext cx="0" cy="13947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160799</xdr:rowOff>
    </xdr:from>
    <xdr:ext cx="762000" cy="259045"/>
    <xdr:sp macro="" textlink="">
      <xdr:nvSpPr>
        <xdr:cNvPr id="125" name="財政構造の弾力性最小値テキスト">
          <a:extLst>
            <a:ext uri="{FF2B5EF4-FFF2-40B4-BE49-F238E27FC236}">
              <a16:creationId xmlns:a16="http://schemas.microsoft.com/office/drawing/2014/main" id="{32195F89-F454-4CB5-A9A7-8C974C51C228}"/>
            </a:ext>
          </a:extLst>
        </xdr:cNvPr>
        <xdr:cNvSpPr txBox="1"/>
      </xdr:nvSpPr>
      <xdr:spPr>
        <a:xfrm>
          <a:off x="5041900" y="11476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17272</xdr:rowOff>
    </xdr:from>
    <xdr:to>
      <xdr:col>24</xdr:col>
      <xdr:colOff>12700</xdr:colOff>
      <xdr:row>67</xdr:row>
      <xdr:rowOff>17272</xdr:rowOff>
    </xdr:to>
    <xdr:cxnSp macro="">
      <xdr:nvCxnSpPr>
        <xdr:cNvPr id="126" name="直線コネクタ 125">
          <a:extLst>
            <a:ext uri="{FF2B5EF4-FFF2-40B4-BE49-F238E27FC236}">
              <a16:creationId xmlns:a16="http://schemas.microsoft.com/office/drawing/2014/main" id="{F5FBC5A9-FED0-4E01-914A-DC06F7A9B674}"/>
            </a:ext>
          </a:extLst>
        </xdr:cNvPr>
        <xdr:cNvCxnSpPr/>
      </xdr:nvCxnSpPr>
      <xdr:spPr>
        <a:xfrm>
          <a:off x="4864100" y="11504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80535</xdr:rowOff>
    </xdr:from>
    <xdr:ext cx="762000" cy="259045"/>
    <xdr:sp macro="" textlink="">
      <xdr:nvSpPr>
        <xdr:cNvPr id="127" name="財政構造の弾力性最大値テキスト">
          <a:extLst>
            <a:ext uri="{FF2B5EF4-FFF2-40B4-BE49-F238E27FC236}">
              <a16:creationId xmlns:a16="http://schemas.microsoft.com/office/drawing/2014/main" id="{462FC973-18E4-4240-9A07-4005CFF91F56}"/>
            </a:ext>
          </a:extLst>
        </xdr:cNvPr>
        <xdr:cNvSpPr txBox="1"/>
      </xdr:nvSpPr>
      <xdr:spPr>
        <a:xfrm>
          <a:off x="5041900" y="985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165608</xdr:rowOff>
    </xdr:from>
    <xdr:to>
      <xdr:col>24</xdr:col>
      <xdr:colOff>12700</xdr:colOff>
      <xdr:row>58</xdr:row>
      <xdr:rowOff>165608</xdr:rowOff>
    </xdr:to>
    <xdr:cxnSp macro="">
      <xdr:nvCxnSpPr>
        <xdr:cNvPr id="128" name="直線コネクタ 127">
          <a:extLst>
            <a:ext uri="{FF2B5EF4-FFF2-40B4-BE49-F238E27FC236}">
              <a16:creationId xmlns:a16="http://schemas.microsoft.com/office/drawing/2014/main" id="{F6C97CF3-2A71-4002-96A4-80FCE5F2A254}"/>
            </a:ext>
          </a:extLst>
        </xdr:cNvPr>
        <xdr:cNvCxnSpPr/>
      </xdr:nvCxnSpPr>
      <xdr:spPr>
        <a:xfrm>
          <a:off x="4864100" y="1010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143764</xdr:rowOff>
    </xdr:from>
    <xdr:to>
      <xdr:col>23</xdr:col>
      <xdr:colOff>133350</xdr:colOff>
      <xdr:row>61</xdr:row>
      <xdr:rowOff>75946</xdr:rowOff>
    </xdr:to>
    <xdr:cxnSp macro="">
      <xdr:nvCxnSpPr>
        <xdr:cNvPr id="129" name="直線コネクタ 128">
          <a:extLst>
            <a:ext uri="{FF2B5EF4-FFF2-40B4-BE49-F238E27FC236}">
              <a16:creationId xmlns:a16="http://schemas.microsoft.com/office/drawing/2014/main" id="{25BE3BF8-0DD9-4B3B-ACDA-BC5ACA3F28C7}"/>
            </a:ext>
          </a:extLst>
        </xdr:cNvPr>
        <xdr:cNvCxnSpPr/>
      </xdr:nvCxnSpPr>
      <xdr:spPr>
        <a:xfrm>
          <a:off x="4114800" y="10259314"/>
          <a:ext cx="838200" cy="275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54881</xdr:rowOff>
    </xdr:from>
    <xdr:ext cx="762000" cy="259045"/>
    <xdr:sp macro="" textlink="">
      <xdr:nvSpPr>
        <xdr:cNvPr id="130" name="財政構造の弾力性平均値テキスト">
          <a:extLst>
            <a:ext uri="{FF2B5EF4-FFF2-40B4-BE49-F238E27FC236}">
              <a16:creationId xmlns:a16="http://schemas.microsoft.com/office/drawing/2014/main" id="{196E305B-7E3C-46E2-8116-EE7973F9AAF3}"/>
            </a:ext>
          </a:extLst>
        </xdr:cNvPr>
        <xdr:cNvSpPr txBox="1"/>
      </xdr:nvSpPr>
      <xdr:spPr>
        <a:xfrm>
          <a:off x="5041900" y="10856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82804</xdr:rowOff>
    </xdr:from>
    <xdr:to>
      <xdr:col>23</xdr:col>
      <xdr:colOff>184150</xdr:colOff>
      <xdr:row>64</xdr:row>
      <xdr:rowOff>12954</xdr:rowOff>
    </xdr:to>
    <xdr:sp macro="" textlink="">
      <xdr:nvSpPr>
        <xdr:cNvPr id="131" name="フローチャート: 判断 130">
          <a:extLst>
            <a:ext uri="{FF2B5EF4-FFF2-40B4-BE49-F238E27FC236}">
              <a16:creationId xmlns:a16="http://schemas.microsoft.com/office/drawing/2014/main" id="{E3C47038-C1FC-4CD1-AD5D-5CDB64C3B2CD}"/>
            </a:ext>
          </a:extLst>
        </xdr:cNvPr>
        <xdr:cNvSpPr/>
      </xdr:nvSpPr>
      <xdr:spPr>
        <a:xfrm>
          <a:off x="4902200" y="108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42418</xdr:rowOff>
    </xdr:from>
    <xdr:to>
      <xdr:col>19</xdr:col>
      <xdr:colOff>133350</xdr:colOff>
      <xdr:row>59</xdr:row>
      <xdr:rowOff>143764</xdr:rowOff>
    </xdr:to>
    <xdr:cxnSp macro="">
      <xdr:nvCxnSpPr>
        <xdr:cNvPr id="132" name="直線コネクタ 131">
          <a:extLst>
            <a:ext uri="{FF2B5EF4-FFF2-40B4-BE49-F238E27FC236}">
              <a16:creationId xmlns:a16="http://schemas.microsoft.com/office/drawing/2014/main" id="{0842E549-3BEA-47A6-B0B8-2494D36C8C7F}"/>
            </a:ext>
          </a:extLst>
        </xdr:cNvPr>
        <xdr:cNvCxnSpPr/>
      </xdr:nvCxnSpPr>
      <xdr:spPr>
        <a:xfrm>
          <a:off x="3225800" y="10157968"/>
          <a:ext cx="889000" cy="101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77978</xdr:rowOff>
    </xdr:from>
    <xdr:to>
      <xdr:col>19</xdr:col>
      <xdr:colOff>184150</xdr:colOff>
      <xdr:row>64</xdr:row>
      <xdr:rowOff>8128</xdr:rowOff>
    </xdr:to>
    <xdr:sp macro="" textlink="">
      <xdr:nvSpPr>
        <xdr:cNvPr id="133" name="フローチャート: 判断 132">
          <a:extLst>
            <a:ext uri="{FF2B5EF4-FFF2-40B4-BE49-F238E27FC236}">
              <a16:creationId xmlns:a16="http://schemas.microsoft.com/office/drawing/2014/main" id="{8A621450-E08B-421E-9F7D-DED07BA1074A}"/>
            </a:ext>
          </a:extLst>
        </xdr:cNvPr>
        <xdr:cNvSpPr/>
      </xdr:nvSpPr>
      <xdr:spPr>
        <a:xfrm>
          <a:off x="4064000" y="1087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164355</xdr:rowOff>
    </xdr:from>
    <xdr:ext cx="736600" cy="259045"/>
    <xdr:sp macro="" textlink="">
      <xdr:nvSpPr>
        <xdr:cNvPr id="134" name="テキスト ボックス 133">
          <a:extLst>
            <a:ext uri="{FF2B5EF4-FFF2-40B4-BE49-F238E27FC236}">
              <a16:creationId xmlns:a16="http://schemas.microsoft.com/office/drawing/2014/main" id="{30AA3ECF-8957-4C9A-9252-6C1565D60DE5}"/>
            </a:ext>
          </a:extLst>
        </xdr:cNvPr>
        <xdr:cNvSpPr txBox="1"/>
      </xdr:nvSpPr>
      <xdr:spPr>
        <a:xfrm>
          <a:off x="3733800" y="10965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42418</xdr:rowOff>
    </xdr:from>
    <xdr:to>
      <xdr:col>15</xdr:col>
      <xdr:colOff>82550</xdr:colOff>
      <xdr:row>59</xdr:row>
      <xdr:rowOff>129286</xdr:rowOff>
    </xdr:to>
    <xdr:cxnSp macro="">
      <xdr:nvCxnSpPr>
        <xdr:cNvPr id="135" name="直線コネクタ 134">
          <a:extLst>
            <a:ext uri="{FF2B5EF4-FFF2-40B4-BE49-F238E27FC236}">
              <a16:creationId xmlns:a16="http://schemas.microsoft.com/office/drawing/2014/main" id="{3798E0E6-DBF1-4BAF-94BB-532C1998E180}"/>
            </a:ext>
          </a:extLst>
        </xdr:cNvPr>
        <xdr:cNvCxnSpPr/>
      </xdr:nvCxnSpPr>
      <xdr:spPr>
        <a:xfrm flipV="1">
          <a:off x="2336800" y="10157968"/>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34544</xdr:rowOff>
    </xdr:from>
    <xdr:to>
      <xdr:col>15</xdr:col>
      <xdr:colOff>133350</xdr:colOff>
      <xdr:row>63</xdr:row>
      <xdr:rowOff>136144</xdr:rowOff>
    </xdr:to>
    <xdr:sp macro="" textlink="">
      <xdr:nvSpPr>
        <xdr:cNvPr id="136" name="フローチャート: 判断 135">
          <a:extLst>
            <a:ext uri="{FF2B5EF4-FFF2-40B4-BE49-F238E27FC236}">
              <a16:creationId xmlns:a16="http://schemas.microsoft.com/office/drawing/2014/main" id="{61F09418-5D02-4084-8F7B-FB368AA57654}"/>
            </a:ext>
          </a:extLst>
        </xdr:cNvPr>
        <xdr:cNvSpPr/>
      </xdr:nvSpPr>
      <xdr:spPr>
        <a:xfrm>
          <a:off x="3175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120921</xdr:rowOff>
    </xdr:from>
    <xdr:ext cx="762000" cy="259045"/>
    <xdr:sp macro="" textlink="">
      <xdr:nvSpPr>
        <xdr:cNvPr id="137" name="テキスト ボックス 136">
          <a:extLst>
            <a:ext uri="{FF2B5EF4-FFF2-40B4-BE49-F238E27FC236}">
              <a16:creationId xmlns:a16="http://schemas.microsoft.com/office/drawing/2014/main" id="{C6A92817-4120-43AD-B769-E68D353F832C}"/>
            </a:ext>
          </a:extLst>
        </xdr:cNvPr>
        <xdr:cNvSpPr txBox="1"/>
      </xdr:nvSpPr>
      <xdr:spPr>
        <a:xfrm>
          <a:off x="2844800" y="10922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129286</xdr:rowOff>
    </xdr:from>
    <xdr:to>
      <xdr:col>11</xdr:col>
      <xdr:colOff>31750</xdr:colOff>
      <xdr:row>61</xdr:row>
      <xdr:rowOff>61468</xdr:rowOff>
    </xdr:to>
    <xdr:cxnSp macro="">
      <xdr:nvCxnSpPr>
        <xdr:cNvPr id="138" name="直線コネクタ 137">
          <a:extLst>
            <a:ext uri="{FF2B5EF4-FFF2-40B4-BE49-F238E27FC236}">
              <a16:creationId xmlns:a16="http://schemas.microsoft.com/office/drawing/2014/main" id="{526476C1-6F2D-48BF-8DD7-4DEE031A50F4}"/>
            </a:ext>
          </a:extLst>
        </xdr:cNvPr>
        <xdr:cNvCxnSpPr/>
      </xdr:nvCxnSpPr>
      <xdr:spPr>
        <a:xfrm flipV="1">
          <a:off x="1447800" y="10244836"/>
          <a:ext cx="889000" cy="275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46736</xdr:rowOff>
    </xdr:from>
    <xdr:to>
      <xdr:col>11</xdr:col>
      <xdr:colOff>82550</xdr:colOff>
      <xdr:row>62</xdr:row>
      <xdr:rowOff>148336</xdr:rowOff>
    </xdr:to>
    <xdr:sp macro="" textlink="">
      <xdr:nvSpPr>
        <xdr:cNvPr id="139" name="フローチャート: 判断 138">
          <a:extLst>
            <a:ext uri="{FF2B5EF4-FFF2-40B4-BE49-F238E27FC236}">
              <a16:creationId xmlns:a16="http://schemas.microsoft.com/office/drawing/2014/main" id="{52DF22AE-135A-47AF-9C4B-35936D006E34}"/>
            </a:ext>
          </a:extLst>
        </xdr:cNvPr>
        <xdr:cNvSpPr/>
      </xdr:nvSpPr>
      <xdr:spPr>
        <a:xfrm>
          <a:off x="2286000" y="106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133113</xdr:rowOff>
    </xdr:from>
    <xdr:ext cx="762000" cy="259045"/>
    <xdr:sp macro="" textlink="">
      <xdr:nvSpPr>
        <xdr:cNvPr id="140" name="テキスト ボックス 139">
          <a:extLst>
            <a:ext uri="{FF2B5EF4-FFF2-40B4-BE49-F238E27FC236}">
              <a16:creationId xmlns:a16="http://schemas.microsoft.com/office/drawing/2014/main" id="{FD394136-692E-4D5D-B87D-B2E7C36F4AC0}"/>
            </a:ext>
          </a:extLst>
        </xdr:cNvPr>
        <xdr:cNvSpPr txBox="1"/>
      </xdr:nvSpPr>
      <xdr:spPr>
        <a:xfrm>
          <a:off x="1955800" y="10763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53848</xdr:rowOff>
    </xdr:from>
    <xdr:to>
      <xdr:col>7</xdr:col>
      <xdr:colOff>31750</xdr:colOff>
      <xdr:row>63</xdr:row>
      <xdr:rowOff>155448</xdr:rowOff>
    </xdr:to>
    <xdr:sp macro="" textlink="">
      <xdr:nvSpPr>
        <xdr:cNvPr id="141" name="フローチャート: 判断 140">
          <a:extLst>
            <a:ext uri="{FF2B5EF4-FFF2-40B4-BE49-F238E27FC236}">
              <a16:creationId xmlns:a16="http://schemas.microsoft.com/office/drawing/2014/main" id="{6CA11A12-7ED0-4E5A-93E9-5FFFFE4328CF}"/>
            </a:ext>
          </a:extLst>
        </xdr:cNvPr>
        <xdr:cNvSpPr/>
      </xdr:nvSpPr>
      <xdr:spPr>
        <a:xfrm>
          <a:off x="1397000" y="10855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140225</xdr:rowOff>
    </xdr:from>
    <xdr:ext cx="762000" cy="259045"/>
    <xdr:sp macro="" textlink="">
      <xdr:nvSpPr>
        <xdr:cNvPr id="142" name="テキスト ボックス 141">
          <a:extLst>
            <a:ext uri="{FF2B5EF4-FFF2-40B4-BE49-F238E27FC236}">
              <a16:creationId xmlns:a16="http://schemas.microsoft.com/office/drawing/2014/main" id="{3875076B-4344-4C42-9440-1A5C0C0A19AB}"/>
            </a:ext>
          </a:extLst>
        </xdr:cNvPr>
        <xdr:cNvSpPr txBox="1"/>
      </xdr:nvSpPr>
      <xdr:spPr>
        <a:xfrm>
          <a:off x="1066800" y="10941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8778CED1-55A7-48EB-AC06-220801CF05AB}"/>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359A0C0-DEB9-4AA6-8C2D-819117F8BF77}"/>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5A4B246B-8B02-485F-9A32-DB81A469A82A}"/>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E75A837A-88FB-4EF4-81B0-7FE0C1133B73}"/>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8DAF9F04-77F8-4B16-B6F0-E62EAF3EE033}"/>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25146</xdr:rowOff>
    </xdr:from>
    <xdr:to>
      <xdr:col>23</xdr:col>
      <xdr:colOff>184150</xdr:colOff>
      <xdr:row>61</xdr:row>
      <xdr:rowOff>126746</xdr:rowOff>
    </xdr:to>
    <xdr:sp macro="" textlink="">
      <xdr:nvSpPr>
        <xdr:cNvPr id="148" name="楕円 147">
          <a:extLst>
            <a:ext uri="{FF2B5EF4-FFF2-40B4-BE49-F238E27FC236}">
              <a16:creationId xmlns:a16="http://schemas.microsoft.com/office/drawing/2014/main" id="{A2E10DA6-8DB4-4C7D-9FB7-180DDF378782}"/>
            </a:ext>
          </a:extLst>
        </xdr:cNvPr>
        <xdr:cNvSpPr/>
      </xdr:nvSpPr>
      <xdr:spPr>
        <a:xfrm>
          <a:off x="4902200" y="10483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41673</xdr:rowOff>
    </xdr:from>
    <xdr:ext cx="762000" cy="259045"/>
    <xdr:sp macro="" textlink="">
      <xdr:nvSpPr>
        <xdr:cNvPr id="149" name="財政構造の弾力性該当値テキスト">
          <a:extLst>
            <a:ext uri="{FF2B5EF4-FFF2-40B4-BE49-F238E27FC236}">
              <a16:creationId xmlns:a16="http://schemas.microsoft.com/office/drawing/2014/main" id="{69A83C7A-18D8-4EA2-8835-C6D0DF9EE8F3}"/>
            </a:ext>
          </a:extLst>
        </xdr:cNvPr>
        <xdr:cNvSpPr txBox="1"/>
      </xdr:nvSpPr>
      <xdr:spPr>
        <a:xfrm>
          <a:off x="5041900" y="10328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92964</xdr:rowOff>
    </xdr:from>
    <xdr:to>
      <xdr:col>19</xdr:col>
      <xdr:colOff>184150</xdr:colOff>
      <xdr:row>60</xdr:row>
      <xdr:rowOff>23114</xdr:rowOff>
    </xdr:to>
    <xdr:sp macro="" textlink="">
      <xdr:nvSpPr>
        <xdr:cNvPr id="150" name="楕円 149">
          <a:extLst>
            <a:ext uri="{FF2B5EF4-FFF2-40B4-BE49-F238E27FC236}">
              <a16:creationId xmlns:a16="http://schemas.microsoft.com/office/drawing/2014/main" id="{25CEE9FC-95DF-4DAB-B9E0-8F0B1C04C848}"/>
            </a:ext>
          </a:extLst>
        </xdr:cNvPr>
        <xdr:cNvSpPr/>
      </xdr:nvSpPr>
      <xdr:spPr>
        <a:xfrm>
          <a:off x="4064000" y="10208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33291</xdr:rowOff>
    </xdr:from>
    <xdr:ext cx="736600" cy="259045"/>
    <xdr:sp macro="" textlink="">
      <xdr:nvSpPr>
        <xdr:cNvPr id="151" name="テキスト ボックス 150">
          <a:extLst>
            <a:ext uri="{FF2B5EF4-FFF2-40B4-BE49-F238E27FC236}">
              <a16:creationId xmlns:a16="http://schemas.microsoft.com/office/drawing/2014/main" id="{ACA7651C-5AEA-46AA-84F2-5043BFBEB40F}"/>
            </a:ext>
          </a:extLst>
        </xdr:cNvPr>
        <xdr:cNvSpPr txBox="1"/>
      </xdr:nvSpPr>
      <xdr:spPr>
        <a:xfrm>
          <a:off x="3733800" y="99773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58</xdr:row>
      <xdr:rowOff>163068</xdr:rowOff>
    </xdr:from>
    <xdr:to>
      <xdr:col>15</xdr:col>
      <xdr:colOff>133350</xdr:colOff>
      <xdr:row>59</xdr:row>
      <xdr:rowOff>93218</xdr:rowOff>
    </xdr:to>
    <xdr:sp macro="" textlink="">
      <xdr:nvSpPr>
        <xdr:cNvPr id="152" name="楕円 151">
          <a:extLst>
            <a:ext uri="{FF2B5EF4-FFF2-40B4-BE49-F238E27FC236}">
              <a16:creationId xmlns:a16="http://schemas.microsoft.com/office/drawing/2014/main" id="{DF9A7C5C-71DF-49F5-9A92-7B6D2E5B6392}"/>
            </a:ext>
          </a:extLst>
        </xdr:cNvPr>
        <xdr:cNvSpPr/>
      </xdr:nvSpPr>
      <xdr:spPr>
        <a:xfrm>
          <a:off x="3175000" y="10107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57</xdr:row>
      <xdr:rowOff>103395</xdr:rowOff>
    </xdr:from>
    <xdr:ext cx="762000" cy="259045"/>
    <xdr:sp macro="" textlink="">
      <xdr:nvSpPr>
        <xdr:cNvPr id="153" name="テキスト ボックス 152">
          <a:extLst>
            <a:ext uri="{FF2B5EF4-FFF2-40B4-BE49-F238E27FC236}">
              <a16:creationId xmlns:a16="http://schemas.microsoft.com/office/drawing/2014/main" id="{E9EE98FB-302F-4AED-89C0-219D2C79D8CB}"/>
            </a:ext>
          </a:extLst>
        </xdr:cNvPr>
        <xdr:cNvSpPr txBox="1"/>
      </xdr:nvSpPr>
      <xdr:spPr>
        <a:xfrm>
          <a:off x="2844800" y="9876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78486</xdr:rowOff>
    </xdr:from>
    <xdr:to>
      <xdr:col>11</xdr:col>
      <xdr:colOff>82550</xdr:colOff>
      <xdr:row>60</xdr:row>
      <xdr:rowOff>8636</xdr:rowOff>
    </xdr:to>
    <xdr:sp macro="" textlink="">
      <xdr:nvSpPr>
        <xdr:cNvPr id="154" name="楕円 153">
          <a:extLst>
            <a:ext uri="{FF2B5EF4-FFF2-40B4-BE49-F238E27FC236}">
              <a16:creationId xmlns:a16="http://schemas.microsoft.com/office/drawing/2014/main" id="{A02C49F6-12F9-4AD0-9B24-28F2B49B9B75}"/>
            </a:ext>
          </a:extLst>
        </xdr:cNvPr>
        <xdr:cNvSpPr/>
      </xdr:nvSpPr>
      <xdr:spPr>
        <a:xfrm>
          <a:off x="2286000" y="10194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18813</xdr:rowOff>
    </xdr:from>
    <xdr:ext cx="762000" cy="259045"/>
    <xdr:sp macro="" textlink="">
      <xdr:nvSpPr>
        <xdr:cNvPr id="155" name="テキスト ボックス 154">
          <a:extLst>
            <a:ext uri="{FF2B5EF4-FFF2-40B4-BE49-F238E27FC236}">
              <a16:creationId xmlns:a16="http://schemas.microsoft.com/office/drawing/2014/main" id="{95454E3D-E9F7-47F8-8BF6-165C11EC19E8}"/>
            </a:ext>
          </a:extLst>
        </xdr:cNvPr>
        <xdr:cNvSpPr txBox="1"/>
      </xdr:nvSpPr>
      <xdr:spPr>
        <a:xfrm>
          <a:off x="1955800" y="9962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10668</xdr:rowOff>
    </xdr:from>
    <xdr:to>
      <xdr:col>7</xdr:col>
      <xdr:colOff>31750</xdr:colOff>
      <xdr:row>61</xdr:row>
      <xdr:rowOff>112268</xdr:rowOff>
    </xdr:to>
    <xdr:sp macro="" textlink="">
      <xdr:nvSpPr>
        <xdr:cNvPr id="156" name="楕円 155">
          <a:extLst>
            <a:ext uri="{FF2B5EF4-FFF2-40B4-BE49-F238E27FC236}">
              <a16:creationId xmlns:a16="http://schemas.microsoft.com/office/drawing/2014/main" id="{D6ABF1C9-F0BF-4001-9201-97090FFEAD5D}"/>
            </a:ext>
          </a:extLst>
        </xdr:cNvPr>
        <xdr:cNvSpPr/>
      </xdr:nvSpPr>
      <xdr:spPr>
        <a:xfrm>
          <a:off x="1397000" y="10469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122445</xdr:rowOff>
    </xdr:from>
    <xdr:ext cx="762000" cy="259045"/>
    <xdr:sp macro="" textlink="">
      <xdr:nvSpPr>
        <xdr:cNvPr id="157" name="テキスト ボックス 156">
          <a:extLst>
            <a:ext uri="{FF2B5EF4-FFF2-40B4-BE49-F238E27FC236}">
              <a16:creationId xmlns:a16="http://schemas.microsoft.com/office/drawing/2014/main" id="{0B556B8C-C6F5-4E79-9CA0-05075E9D5D67}"/>
            </a:ext>
          </a:extLst>
        </xdr:cNvPr>
        <xdr:cNvSpPr txBox="1"/>
      </xdr:nvSpPr>
      <xdr:spPr>
        <a:xfrm>
          <a:off x="1066800" y="10237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3DBE4C29-19BB-419E-998E-1B9F7A866262}"/>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B07D2C99-8FD9-4C9E-B70D-71CC842CDAC7}"/>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CAD816F8-89A7-44CE-BC26-E2814511DF7B}"/>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[220,319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6A21A528-31B1-490E-AF3D-5A9B4E0F4108}"/>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3018F0C8-0242-419E-88F8-8C35DE0CAE6A}"/>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17871DC2-7C78-478C-9BAC-681976FAADA4}"/>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25C7C1B1-8272-4691-843D-6C1F7D3BCF3B}"/>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B8112ECA-6293-4D15-BE39-5C753FE6B35D}"/>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36CD1458-740E-4AC7-ADB5-3EC929321073}"/>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6218B861-4C2D-442E-9147-522E42549E62}"/>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6C334686-58DE-4539-B4E0-C1F0271CF1DC}"/>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B1775A18-B9D3-4340-96D1-42FBD71F8B0A}"/>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ABC1D3AD-2DF4-4FAE-90FF-43DA1DEBEC96}"/>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年度以降の住居、通勤手当、管理職手当、特殊勤務手当の見直し、調整手当の廃止等による直接人件費の抑制や、ゴミ収集業務の一部民営化、公共施設の維持管理の指定管理者制度導入等、業務形態の見直しにより、類似団体平均を大きく下回っている。</a:t>
          </a:r>
        </a:p>
        <a:p>
          <a:r>
            <a:rPr kumimoji="1" lang="ja-JP" altLang="en-US" sz="1300">
              <a:latin typeface="ＭＳ Ｐゴシック" panose="020B0600070205080204" pitchFamily="50" charset="-128"/>
              <a:ea typeface="ＭＳ Ｐゴシック" panose="020B0600070205080204" pitchFamily="50" charset="-128"/>
            </a:rPr>
            <a:t>令和６年度においては、賃上げによる人件費の増加や物価の高騰により決算額が増加している。</a:t>
          </a: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E5D5AD2F-5C3F-48B6-91AB-F2939D337D63}"/>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5D46F3FE-88E6-4907-8117-00B874EA4D1C}"/>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4EFFDAA2-2A00-4652-8E9E-ECB92EB9495B}"/>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4" name="直線コネクタ 173">
          <a:extLst>
            <a:ext uri="{FF2B5EF4-FFF2-40B4-BE49-F238E27FC236}">
              <a16:creationId xmlns:a16="http://schemas.microsoft.com/office/drawing/2014/main" id="{2D596882-79E9-48C8-B8A1-FB9600D2580F}"/>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5" name="テキスト ボックス 174">
          <a:extLst>
            <a:ext uri="{FF2B5EF4-FFF2-40B4-BE49-F238E27FC236}">
              <a16:creationId xmlns:a16="http://schemas.microsoft.com/office/drawing/2014/main" id="{8D1E3E8A-F73E-4793-B70B-0F0505A680D9}"/>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6" name="直線コネクタ 175">
          <a:extLst>
            <a:ext uri="{FF2B5EF4-FFF2-40B4-BE49-F238E27FC236}">
              <a16:creationId xmlns:a16="http://schemas.microsoft.com/office/drawing/2014/main" id="{AD3F1270-27C6-4902-B7EE-EA9666070EF1}"/>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7" name="テキスト ボックス 176">
          <a:extLst>
            <a:ext uri="{FF2B5EF4-FFF2-40B4-BE49-F238E27FC236}">
              <a16:creationId xmlns:a16="http://schemas.microsoft.com/office/drawing/2014/main" id="{59EC0431-866D-4836-B5C4-0DC40B6781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8" name="直線コネクタ 177">
          <a:extLst>
            <a:ext uri="{FF2B5EF4-FFF2-40B4-BE49-F238E27FC236}">
              <a16:creationId xmlns:a16="http://schemas.microsoft.com/office/drawing/2014/main" id="{36CAAECB-38BF-4586-8E2E-E3A6B36D33EF}"/>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79" name="テキスト ボックス 178">
          <a:extLst>
            <a:ext uri="{FF2B5EF4-FFF2-40B4-BE49-F238E27FC236}">
              <a16:creationId xmlns:a16="http://schemas.microsoft.com/office/drawing/2014/main" id="{A8448650-9C17-4CDF-9C63-902DE92A9F15}"/>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0" name="直線コネクタ 179">
          <a:extLst>
            <a:ext uri="{FF2B5EF4-FFF2-40B4-BE49-F238E27FC236}">
              <a16:creationId xmlns:a16="http://schemas.microsoft.com/office/drawing/2014/main" id="{72A42A49-5B53-45DE-82E5-FAA8B97065B1}"/>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1" name="テキスト ボックス 180">
          <a:extLst>
            <a:ext uri="{FF2B5EF4-FFF2-40B4-BE49-F238E27FC236}">
              <a16:creationId xmlns:a16="http://schemas.microsoft.com/office/drawing/2014/main" id="{12A0523D-E2E2-49D2-9299-B35B47C7F49B}"/>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2" name="直線コネクタ 181">
          <a:extLst>
            <a:ext uri="{FF2B5EF4-FFF2-40B4-BE49-F238E27FC236}">
              <a16:creationId xmlns:a16="http://schemas.microsoft.com/office/drawing/2014/main" id="{25DB731B-F8B3-4069-B309-BE67126DB62A}"/>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3" name="人件費・物件費等の状況グラフ枠">
          <a:extLst>
            <a:ext uri="{FF2B5EF4-FFF2-40B4-BE49-F238E27FC236}">
              <a16:creationId xmlns:a16="http://schemas.microsoft.com/office/drawing/2014/main" id="{EDDD6944-07ED-4282-9D3B-7B6482A6540B}"/>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74540</xdr:rowOff>
    </xdr:from>
    <xdr:to>
      <xdr:col>23</xdr:col>
      <xdr:colOff>133350</xdr:colOff>
      <xdr:row>88</xdr:row>
      <xdr:rowOff>151885</xdr:rowOff>
    </xdr:to>
    <xdr:cxnSp macro="">
      <xdr:nvCxnSpPr>
        <xdr:cNvPr id="184" name="直線コネクタ 183">
          <a:extLst>
            <a:ext uri="{FF2B5EF4-FFF2-40B4-BE49-F238E27FC236}">
              <a16:creationId xmlns:a16="http://schemas.microsoft.com/office/drawing/2014/main" id="{D420EBDE-13F0-411D-A31E-9C2B6EC4DAEC}"/>
            </a:ext>
          </a:extLst>
        </xdr:cNvPr>
        <xdr:cNvCxnSpPr/>
      </xdr:nvCxnSpPr>
      <xdr:spPr>
        <a:xfrm flipV="1">
          <a:off x="4953000" y="13961990"/>
          <a:ext cx="0" cy="12774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123962</xdr:rowOff>
    </xdr:from>
    <xdr:ext cx="762000" cy="259045"/>
    <xdr:sp macro="" textlink="">
      <xdr:nvSpPr>
        <xdr:cNvPr id="185" name="人件費・物件費等の状況最小値テキスト">
          <a:extLst>
            <a:ext uri="{FF2B5EF4-FFF2-40B4-BE49-F238E27FC236}">
              <a16:creationId xmlns:a16="http://schemas.microsoft.com/office/drawing/2014/main" id="{C8368C69-3A88-4E61-A92F-ADB18D4CCACA}"/>
            </a:ext>
          </a:extLst>
        </xdr:cNvPr>
        <xdr:cNvSpPr txBox="1"/>
      </xdr:nvSpPr>
      <xdr:spPr>
        <a:xfrm>
          <a:off x="5041900" y="15211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2,814,723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151885</xdr:rowOff>
    </xdr:from>
    <xdr:to>
      <xdr:col>24</xdr:col>
      <xdr:colOff>12700</xdr:colOff>
      <xdr:row>88</xdr:row>
      <xdr:rowOff>151885</xdr:rowOff>
    </xdr:to>
    <xdr:cxnSp macro="">
      <xdr:nvCxnSpPr>
        <xdr:cNvPr id="186" name="直線コネクタ 185">
          <a:extLst>
            <a:ext uri="{FF2B5EF4-FFF2-40B4-BE49-F238E27FC236}">
              <a16:creationId xmlns:a16="http://schemas.microsoft.com/office/drawing/2014/main" id="{E9DA6C1E-77D3-4897-BCDB-4BE1DA0E6893}"/>
            </a:ext>
          </a:extLst>
        </xdr:cNvPr>
        <xdr:cNvCxnSpPr/>
      </xdr:nvCxnSpPr>
      <xdr:spPr>
        <a:xfrm>
          <a:off x="4864100" y="1523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160917</xdr:rowOff>
    </xdr:from>
    <xdr:ext cx="762000" cy="259045"/>
    <xdr:sp macro="" textlink="">
      <xdr:nvSpPr>
        <xdr:cNvPr id="187" name="人件費・物件費等の状況最大値テキスト">
          <a:extLst>
            <a:ext uri="{FF2B5EF4-FFF2-40B4-BE49-F238E27FC236}">
              <a16:creationId xmlns:a16="http://schemas.microsoft.com/office/drawing/2014/main" id="{871582AE-F47A-42F4-BD99-14648DC2D459}"/>
            </a:ext>
          </a:extLst>
        </xdr:cNvPr>
        <xdr:cNvSpPr txBox="1"/>
      </xdr:nvSpPr>
      <xdr:spPr>
        <a:xfrm>
          <a:off x="5041900" y="1370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74540</xdr:rowOff>
    </xdr:from>
    <xdr:to>
      <xdr:col>24</xdr:col>
      <xdr:colOff>12700</xdr:colOff>
      <xdr:row>81</xdr:row>
      <xdr:rowOff>74540</xdr:rowOff>
    </xdr:to>
    <xdr:cxnSp macro="">
      <xdr:nvCxnSpPr>
        <xdr:cNvPr id="188" name="直線コネクタ 187">
          <a:extLst>
            <a:ext uri="{FF2B5EF4-FFF2-40B4-BE49-F238E27FC236}">
              <a16:creationId xmlns:a16="http://schemas.microsoft.com/office/drawing/2014/main" id="{EAE4CA9F-55B4-468A-AA03-FE8D4EE5807B}"/>
            </a:ext>
          </a:extLst>
        </xdr:cNvPr>
        <xdr:cNvCxnSpPr/>
      </xdr:nvCxnSpPr>
      <xdr:spPr>
        <a:xfrm>
          <a:off x="4864100" y="13961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94710</xdr:rowOff>
    </xdr:from>
    <xdr:to>
      <xdr:col>23</xdr:col>
      <xdr:colOff>133350</xdr:colOff>
      <xdr:row>81</xdr:row>
      <xdr:rowOff>99975</xdr:rowOff>
    </xdr:to>
    <xdr:cxnSp macro="">
      <xdr:nvCxnSpPr>
        <xdr:cNvPr id="189" name="直線コネクタ 188">
          <a:extLst>
            <a:ext uri="{FF2B5EF4-FFF2-40B4-BE49-F238E27FC236}">
              <a16:creationId xmlns:a16="http://schemas.microsoft.com/office/drawing/2014/main" id="{8A6475B1-9CF7-4010-A731-6A77B0F2BB86}"/>
            </a:ext>
          </a:extLst>
        </xdr:cNvPr>
        <xdr:cNvCxnSpPr/>
      </xdr:nvCxnSpPr>
      <xdr:spPr>
        <a:xfrm>
          <a:off x="4114800" y="13982160"/>
          <a:ext cx="838200" cy="5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88971</xdr:rowOff>
    </xdr:from>
    <xdr:ext cx="762000" cy="259045"/>
    <xdr:sp macro="" textlink="">
      <xdr:nvSpPr>
        <xdr:cNvPr id="190" name="人件費・物件費等の状況平均値テキスト">
          <a:extLst>
            <a:ext uri="{FF2B5EF4-FFF2-40B4-BE49-F238E27FC236}">
              <a16:creationId xmlns:a16="http://schemas.microsoft.com/office/drawing/2014/main" id="{EFEF7084-775B-4364-A825-3BB47EFFC4A2}"/>
            </a:ext>
          </a:extLst>
        </xdr:cNvPr>
        <xdr:cNvSpPr txBox="1"/>
      </xdr:nvSpPr>
      <xdr:spPr>
        <a:xfrm>
          <a:off x="5041900" y="139764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116894</xdr:rowOff>
    </xdr:from>
    <xdr:to>
      <xdr:col>23</xdr:col>
      <xdr:colOff>184150</xdr:colOff>
      <xdr:row>82</xdr:row>
      <xdr:rowOff>47044</xdr:rowOff>
    </xdr:to>
    <xdr:sp macro="" textlink="">
      <xdr:nvSpPr>
        <xdr:cNvPr id="191" name="フローチャート: 判断 190">
          <a:extLst>
            <a:ext uri="{FF2B5EF4-FFF2-40B4-BE49-F238E27FC236}">
              <a16:creationId xmlns:a16="http://schemas.microsoft.com/office/drawing/2014/main" id="{C5AA0E22-2153-4B27-B5BB-D6FA4B0857AE}"/>
            </a:ext>
          </a:extLst>
        </xdr:cNvPr>
        <xdr:cNvSpPr/>
      </xdr:nvSpPr>
      <xdr:spPr>
        <a:xfrm>
          <a:off x="4902200" y="140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88909</xdr:rowOff>
    </xdr:from>
    <xdr:to>
      <xdr:col>19</xdr:col>
      <xdr:colOff>133350</xdr:colOff>
      <xdr:row>81</xdr:row>
      <xdr:rowOff>94710</xdr:rowOff>
    </xdr:to>
    <xdr:cxnSp macro="">
      <xdr:nvCxnSpPr>
        <xdr:cNvPr id="192" name="直線コネクタ 191">
          <a:extLst>
            <a:ext uri="{FF2B5EF4-FFF2-40B4-BE49-F238E27FC236}">
              <a16:creationId xmlns:a16="http://schemas.microsoft.com/office/drawing/2014/main" id="{D66D637A-3755-4C15-B8E0-6D6163987569}"/>
            </a:ext>
          </a:extLst>
        </xdr:cNvPr>
        <xdr:cNvCxnSpPr/>
      </xdr:nvCxnSpPr>
      <xdr:spPr>
        <a:xfrm>
          <a:off x="3225800" y="13976359"/>
          <a:ext cx="889000" cy="5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87945</xdr:rowOff>
    </xdr:from>
    <xdr:to>
      <xdr:col>19</xdr:col>
      <xdr:colOff>184150</xdr:colOff>
      <xdr:row>82</xdr:row>
      <xdr:rowOff>18095</xdr:rowOff>
    </xdr:to>
    <xdr:sp macro="" textlink="">
      <xdr:nvSpPr>
        <xdr:cNvPr id="193" name="フローチャート: 判断 192">
          <a:extLst>
            <a:ext uri="{FF2B5EF4-FFF2-40B4-BE49-F238E27FC236}">
              <a16:creationId xmlns:a16="http://schemas.microsoft.com/office/drawing/2014/main" id="{612E9D80-66A7-4D05-BB6C-356C488EC655}"/>
            </a:ext>
          </a:extLst>
        </xdr:cNvPr>
        <xdr:cNvSpPr/>
      </xdr:nvSpPr>
      <xdr:spPr>
        <a:xfrm>
          <a:off x="4064000" y="1397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2872</xdr:rowOff>
    </xdr:from>
    <xdr:ext cx="736600" cy="259045"/>
    <xdr:sp macro="" textlink="">
      <xdr:nvSpPr>
        <xdr:cNvPr id="194" name="テキスト ボックス 193">
          <a:extLst>
            <a:ext uri="{FF2B5EF4-FFF2-40B4-BE49-F238E27FC236}">
              <a16:creationId xmlns:a16="http://schemas.microsoft.com/office/drawing/2014/main" id="{266418CB-9E42-45B2-937D-B4E6E106FCFC}"/>
            </a:ext>
          </a:extLst>
        </xdr:cNvPr>
        <xdr:cNvSpPr txBox="1"/>
      </xdr:nvSpPr>
      <xdr:spPr>
        <a:xfrm>
          <a:off x="3733800" y="14061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86080</xdr:rowOff>
    </xdr:from>
    <xdr:to>
      <xdr:col>15</xdr:col>
      <xdr:colOff>82550</xdr:colOff>
      <xdr:row>81</xdr:row>
      <xdr:rowOff>88909</xdr:rowOff>
    </xdr:to>
    <xdr:cxnSp macro="">
      <xdr:nvCxnSpPr>
        <xdr:cNvPr id="195" name="直線コネクタ 194">
          <a:extLst>
            <a:ext uri="{FF2B5EF4-FFF2-40B4-BE49-F238E27FC236}">
              <a16:creationId xmlns:a16="http://schemas.microsoft.com/office/drawing/2014/main" id="{915E1017-B438-4BE7-9823-30759FC6D797}"/>
            </a:ext>
          </a:extLst>
        </xdr:cNvPr>
        <xdr:cNvCxnSpPr/>
      </xdr:nvCxnSpPr>
      <xdr:spPr>
        <a:xfrm>
          <a:off x="2336800" y="13973530"/>
          <a:ext cx="889000" cy="2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83702</xdr:rowOff>
    </xdr:from>
    <xdr:to>
      <xdr:col>15</xdr:col>
      <xdr:colOff>133350</xdr:colOff>
      <xdr:row>82</xdr:row>
      <xdr:rowOff>13852</xdr:rowOff>
    </xdr:to>
    <xdr:sp macro="" textlink="">
      <xdr:nvSpPr>
        <xdr:cNvPr id="196" name="フローチャート: 判断 195">
          <a:extLst>
            <a:ext uri="{FF2B5EF4-FFF2-40B4-BE49-F238E27FC236}">
              <a16:creationId xmlns:a16="http://schemas.microsoft.com/office/drawing/2014/main" id="{C9085616-F032-4626-B34E-E19672A232E6}"/>
            </a:ext>
          </a:extLst>
        </xdr:cNvPr>
        <xdr:cNvSpPr/>
      </xdr:nvSpPr>
      <xdr:spPr>
        <a:xfrm>
          <a:off x="3175000" y="13971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170079</xdr:rowOff>
    </xdr:from>
    <xdr:ext cx="762000" cy="259045"/>
    <xdr:sp macro="" textlink="">
      <xdr:nvSpPr>
        <xdr:cNvPr id="197" name="テキスト ボックス 196">
          <a:extLst>
            <a:ext uri="{FF2B5EF4-FFF2-40B4-BE49-F238E27FC236}">
              <a16:creationId xmlns:a16="http://schemas.microsoft.com/office/drawing/2014/main" id="{BE1AF4E1-E1DA-4F26-B898-80C5E4303A3E}"/>
            </a:ext>
          </a:extLst>
        </xdr:cNvPr>
        <xdr:cNvSpPr txBox="1"/>
      </xdr:nvSpPr>
      <xdr:spPr>
        <a:xfrm>
          <a:off x="2844800" y="1405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84553</xdr:rowOff>
    </xdr:from>
    <xdr:to>
      <xdr:col>11</xdr:col>
      <xdr:colOff>31750</xdr:colOff>
      <xdr:row>81</xdr:row>
      <xdr:rowOff>86080</xdr:rowOff>
    </xdr:to>
    <xdr:cxnSp macro="">
      <xdr:nvCxnSpPr>
        <xdr:cNvPr id="198" name="直線コネクタ 197">
          <a:extLst>
            <a:ext uri="{FF2B5EF4-FFF2-40B4-BE49-F238E27FC236}">
              <a16:creationId xmlns:a16="http://schemas.microsoft.com/office/drawing/2014/main" id="{E56F4A70-D00C-44B7-BF8E-52FC82A08AF6}"/>
            </a:ext>
          </a:extLst>
        </xdr:cNvPr>
        <xdr:cNvCxnSpPr/>
      </xdr:nvCxnSpPr>
      <xdr:spPr>
        <a:xfrm>
          <a:off x="1447800" y="13972003"/>
          <a:ext cx="889000" cy="1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75454</xdr:rowOff>
    </xdr:from>
    <xdr:to>
      <xdr:col>11</xdr:col>
      <xdr:colOff>82550</xdr:colOff>
      <xdr:row>82</xdr:row>
      <xdr:rowOff>5604</xdr:rowOff>
    </xdr:to>
    <xdr:sp macro="" textlink="">
      <xdr:nvSpPr>
        <xdr:cNvPr id="199" name="フローチャート: 判断 198">
          <a:extLst>
            <a:ext uri="{FF2B5EF4-FFF2-40B4-BE49-F238E27FC236}">
              <a16:creationId xmlns:a16="http://schemas.microsoft.com/office/drawing/2014/main" id="{D8A576F5-0368-4E4F-98B2-6857E15B5B27}"/>
            </a:ext>
          </a:extLst>
        </xdr:cNvPr>
        <xdr:cNvSpPr/>
      </xdr:nvSpPr>
      <xdr:spPr>
        <a:xfrm>
          <a:off x="2286000" y="1396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161831</xdr:rowOff>
    </xdr:from>
    <xdr:ext cx="762000" cy="259045"/>
    <xdr:sp macro="" textlink="">
      <xdr:nvSpPr>
        <xdr:cNvPr id="200" name="テキスト ボックス 199">
          <a:extLst>
            <a:ext uri="{FF2B5EF4-FFF2-40B4-BE49-F238E27FC236}">
              <a16:creationId xmlns:a16="http://schemas.microsoft.com/office/drawing/2014/main" id="{1EA1745B-C6AE-415E-A390-3042BB382D80}"/>
            </a:ext>
          </a:extLst>
        </xdr:cNvPr>
        <xdr:cNvSpPr txBox="1"/>
      </xdr:nvSpPr>
      <xdr:spPr>
        <a:xfrm>
          <a:off x="1955800" y="14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64461</xdr:rowOff>
    </xdr:from>
    <xdr:to>
      <xdr:col>7</xdr:col>
      <xdr:colOff>31750</xdr:colOff>
      <xdr:row>81</xdr:row>
      <xdr:rowOff>166061</xdr:rowOff>
    </xdr:to>
    <xdr:sp macro="" textlink="">
      <xdr:nvSpPr>
        <xdr:cNvPr id="201" name="フローチャート: 判断 200">
          <a:extLst>
            <a:ext uri="{FF2B5EF4-FFF2-40B4-BE49-F238E27FC236}">
              <a16:creationId xmlns:a16="http://schemas.microsoft.com/office/drawing/2014/main" id="{5BB736EB-3EBE-42D9-A3B6-FEF7A225EF81}"/>
            </a:ext>
          </a:extLst>
        </xdr:cNvPr>
        <xdr:cNvSpPr/>
      </xdr:nvSpPr>
      <xdr:spPr>
        <a:xfrm>
          <a:off x="1397000" y="1395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150838</xdr:rowOff>
    </xdr:from>
    <xdr:ext cx="762000" cy="259045"/>
    <xdr:sp macro="" textlink="">
      <xdr:nvSpPr>
        <xdr:cNvPr id="202" name="テキスト ボックス 201">
          <a:extLst>
            <a:ext uri="{FF2B5EF4-FFF2-40B4-BE49-F238E27FC236}">
              <a16:creationId xmlns:a16="http://schemas.microsoft.com/office/drawing/2014/main" id="{E1441EAF-D2E1-4D53-B2F6-AA01C4AE16FC}"/>
            </a:ext>
          </a:extLst>
        </xdr:cNvPr>
        <xdr:cNvSpPr txBox="1"/>
      </xdr:nvSpPr>
      <xdr:spPr>
        <a:xfrm>
          <a:off x="1066800" y="14038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92CF533C-C637-41CC-9DEC-22C5AFABF18E}"/>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21BE0538-430E-465E-8D24-2AE69E831F15}"/>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A1B2BCEB-A103-461D-A2D5-1377B98B6D79}"/>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5E4AD156-4A5E-48D4-97AE-6F204EAD8888}"/>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A656DC8D-D73F-4C91-BBE9-6872E6A31EB4}"/>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49175</xdr:rowOff>
    </xdr:from>
    <xdr:to>
      <xdr:col>23</xdr:col>
      <xdr:colOff>184150</xdr:colOff>
      <xdr:row>81</xdr:row>
      <xdr:rowOff>150775</xdr:rowOff>
    </xdr:to>
    <xdr:sp macro="" textlink="">
      <xdr:nvSpPr>
        <xdr:cNvPr id="208" name="楕円 207">
          <a:extLst>
            <a:ext uri="{FF2B5EF4-FFF2-40B4-BE49-F238E27FC236}">
              <a16:creationId xmlns:a16="http://schemas.microsoft.com/office/drawing/2014/main" id="{73DEE6A9-04DB-415A-A957-9FC94A560149}"/>
            </a:ext>
          </a:extLst>
        </xdr:cNvPr>
        <xdr:cNvSpPr/>
      </xdr:nvSpPr>
      <xdr:spPr>
        <a:xfrm>
          <a:off x="4902200" y="13936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141902</xdr:rowOff>
    </xdr:from>
    <xdr:ext cx="762000" cy="259045"/>
    <xdr:sp macro="" textlink="">
      <xdr:nvSpPr>
        <xdr:cNvPr id="209" name="人件費・物件費等の状況該当値テキスト">
          <a:extLst>
            <a:ext uri="{FF2B5EF4-FFF2-40B4-BE49-F238E27FC236}">
              <a16:creationId xmlns:a16="http://schemas.microsoft.com/office/drawing/2014/main" id="{181B10AF-6496-45A8-B680-FECD5F200739}"/>
            </a:ext>
          </a:extLst>
        </xdr:cNvPr>
        <xdr:cNvSpPr txBox="1"/>
      </xdr:nvSpPr>
      <xdr:spPr>
        <a:xfrm>
          <a:off x="5041900" y="138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43910</xdr:rowOff>
    </xdr:from>
    <xdr:to>
      <xdr:col>19</xdr:col>
      <xdr:colOff>184150</xdr:colOff>
      <xdr:row>81</xdr:row>
      <xdr:rowOff>145510</xdr:rowOff>
    </xdr:to>
    <xdr:sp macro="" textlink="">
      <xdr:nvSpPr>
        <xdr:cNvPr id="210" name="楕円 209">
          <a:extLst>
            <a:ext uri="{FF2B5EF4-FFF2-40B4-BE49-F238E27FC236}">
              <a16:creationId xmlns:a16="http://schemas.microsoft.com/office/drawing/2014/main" id="{D2DABD39-AFFD-44C2-AD29-89734A58D0DB}"/>
            </a:ext>
          </a:extLst>
        </xdr:cNvPr>
        <xdr:cNvSpPr/>
      </xdr:nvSpPr>
      <xdr:spPr>
        <a:xfrm>
          <a:off x="4064000" y="1393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155687</xdr:rowOff>
    </xdr:from>
    <xdr:ext cx="736600" cy="259045"/>
    <xdr:sp macro="" textlink="">
      <xdr:nvSpPr>
        <xdr:cNvPr id="211" name="テキスト ボックス 210">
          <a:extLst>
            <a:ext uri="{FF2B5EF4-FFF2-40B4-BE49-F238E27FC236}">
              <a16:creationId xmlns:a16="http://schemas.microsoft.com/office/drawing/2014/main" id="{E166C9E1-D313-44C8-BAE4-BC1349BBB082}"/>
            </a:ext>
          </a:extLst>
        </xdr:cNvPr>
        <xdr:cNvSpPr txBox="1"/>
      </xdr:nvSpPr>
      <xdr:spPr>
        <a:xfrm>
          <a:off x="3733800" y="13700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38109</xdr:rowOff>
    </xdr:from>
    <xdr:to>
      <xdr:col>15</xdr:col>
      <xdr:colOff>133350</xdr:colOff>
      <xdr:row>81</xdr:row>
      <xdr:rowOff>139709</xdr:rowOff>
    </xdr:to>
    <xdr:sp macro="" textlink="">
      <xdr:nvSpPr>
        <xdr:cNvPr id="212" name="楕円 211">
          <a:extLst>
            <a:ext uri="{FF2B5EF4-FFF2-40B4-BE49-F238E27FC236}">
              <a16:creationId xmlns:a16="http://schemas.microsoft.com/office/drawing/2014/main" id="{6068DA11-CEC8-4770-A0A5-14EBB6700219}"/>
            </a:ext>
          </a:extLst>
        </xdr:cNvPr>
        <xdr:cNvSpPr/>
      </xdr:nvSpPr>
      <xdr:spPr>
        <a:xfrm>
          <a:off x="3175000" y="13925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149886</xdr:rowOff>
    </xdr:from>
    <xdr:ext cx="762000" cy="259045"/>
    <xdr:sp macro="" textlink="">
      <xdr:nvSpPr>
        <xdr:cNvPr id="213" name="テキスト ボックス 212">
          <a:extLst>
            <a:ext uri="{FF2B5EF4-FFF2-40B4-BE49-F238E27FC236}">
              <a16:creationId xmlns:a16="http://schemas.microsoft.com/office/drawing/2014/main" id="{277BC653-4B6D-4547-98BE-6D1E32294652}"/>
            </a:ext>
          </a:extLst>
        </xdr:cNvPr>
        <xdr:cNvSpPr txBox="1"/>
      </xdr:nvSpPr>
      <xdr:spPr>
        <a:xfrm>
          <a:off x="2844800" y="136944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35280</xdr:rowOff>
    </xdr:from>
    <xdr:to>
      <xdr:col>11</xdr:col>
      <xdr:colOff>82550</xdr:colOff>
      <xdr:row>81</xdr:row>
      <xdr:rowOff>136880</xdr:rowOff>
    </xdr:to>
    <xdr:sp macro="" textlink="">
      <xdr:nvSpPr>
        <xdr:cNvPr id="214" name="楕円 213">
          <a:extLst>
            <a:ext uri="{FF2B5EF4-FFF2-40B4-BE49-F238E27FC236}">
              <a16:creationId xmlns:a16="http://schemas.microsoft.com/office/drawing/2014/main" id="{CEF9FEC2-E694-4B13-800C-E3768A347E0C}"/>
            </a:ext>
          </a:extLst>
        </xdr:cNvPr>
        <xdr:cNvSpPr/>
      </xdr:nvSpPr>
      <xdr:spPr>
        <a:xfrm>
          <a:off x="2286000" y="13922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147057</xdr:rowOff>
    </xdr:from>
    <xdr:ext cx="762000" cy="259045"/>
    <xdr:sp macro="" textlink="">
      <xdr:nvSpPr>
        <xdr:cNvPr id="215" name="テキスト ボックス 214">
          <a:extLst>
            <a:ext uri="{FF2B5EF4-FFF2-40B4-BE49-F238E27FC236}">
              <a16:creationId xmlns:a16="http://schemas.microsoft.com/office/drawing/2014/main" id="{4A95B982-1686-41C4-8351-9A07A194B5A5}"/>
            </a:ext>
          </a:extLst>
        </xdr:cNvPr>
        <xdr:cNvSpPr txBox="1"/>
      </xdr:nvSpPr>
      <xdr:spPr>
        <a:xfrm>
          <a:off x="1955800" y="13691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33753</xdr:rowOff>
    </xdr:from>
    <xdr:to>
      <xdr:col>7</xdr:col>
      <xdr:colOff>31750</xdr:colOff>
      <xdr:row>81</xdr:row>
      <xdr:rowOff>135353</xdr:rowOff>
    </xdr:to>
    <xdr:sp macro="" textlink="">
      <xdr:nvSpPr>
        <xdr:cNvPr id="216" name="楕円 215">
          <a:extLst>
            <a:ext uri="{FF2B5EF4-FFF2-40B4-BE49-F238E27FC236}">
              <a16:creationId xmlns:a16="http://schemas.microsoft.com/office/drawing/2014/main" id="{09E821F8-8CE2-448D-A936-62B0AEEC5229}"/>
            </a:ext>
          </a:extLst>
        </xdr:cNvPr>
        <xdr:cNvSpPr/>
      </xdr:nvSpPr>
      <xdr:spPr>
        <a:xfrm>
          <a:off x="1397000" y="13921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145530</xdr:rowOff>
    </xdr:from>
    <xdr:ext cx="762000" cy="259045"/>
    <xdr:sp macro="" textlink="">
      <xdr:nvSpPr>
        <xdr:cNvPr id="217" name="テキスト ボックス 216">
          <a:extLst>
            <a:ext uri="{FF2B5EF4-FFF2-40B4-BE49-F238E27FC236}">
              <a16:creationId xmlns:a16="http://schemas.microsoft.com/office/drawing/2014/main" id="{9C48E933-9458-43BA-9A0E-A06D5F3D2552}"/>
            </a:ext>
          </a:extLst>
        </xdr:cNvPr>
        <xdr:cNvSpPr txBox="1"/>
      </xdr:nvSpPr>
      <xdr:spPr>
        <a:xfrm>
          <a:off x="1066800" y="136900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8" name="正方形/長方形 217">
          <a:extLst>
            <a:ext uri="{FF2B5EF4-FFF2-40B4-BE49-F238E27FC236}">
              <a16:creationId xmlns:a16="http://schemas.microsoft.com/office/drawing/2014/main" id="{BF5B2C89-8DD3-4AE4-A8F0-AEBE8CF53B43}"/>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9" name="テキスト ボックス 218">
          <a:extLst>
            <a:ext uri="{FF2B5EF4-FFF2-40B4-BE49-F238E27FC236}">
              <a16:creationId xmlns:a16="http://schemas.microsoft.com/office/drawing/2014/main" id="{C197356A-439C-49FB-88D1-54F6282A9157}"/>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0" name="テキスト ボックス 219">
          <a:extLst>
            <a:ext uri="{FF2B5EF4-FFF2-40B4-BE49-F238E27FC236}">
              <a16:creationId xmlns:a16="http://schemas.microsoft.com/office/drawing/2014/main" id="{0065068B-31C1-4F81-A9A2-1019E8730471}"/>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1" name="正方形/長方形 220">
          <a:extLst>
            <a:ext uri="{FF2B5EF4-FFF2-40B4-BE49-F238E27FC236}">
              <a16:creationId xmlns:a16="http://schemas.microsoft.com/office/drawing/2014/main" id="{BC10DC02-B74C-4CC3-9D73-08C2AC8E4875}"/>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2" name="正方形/長方形 221">
          <a:extLst>
            <a:ext uri="{FF2B5EF4-FFF2-40B4-BE49-F238E27FC236}">
              <a16:creationId xmlns:a16="http://schemas.microsoft.com/office/drawing/2014/main" id="{AD717669-54CD-4B10-98B2-3DA4EC5D0D8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3" name="正方形/長方形 222">
          <a:extLst>
            <a:ext uri="{FF2B5EF4-FFF2-40B4-BE49-F238E27FC236}">
              <a16:creationId xmlns:a16="http://schemas.microsoft.com/office/drawing/2014/main" id="{6EE52BB5-9FB4-4779-B0EA-B4A2AD78DFE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4" name="正方形/長方形 223">
          <a:extLst>
            <a:ext uri="{FF2B5EF4-FFF2-40B4-BE49-F238E27FC236}">
              <a16:creationId xmlns:a16="http://schemas.microsoft.com/office/drawing/2014/main" id="{0646BC78-7C2A-432F-9803-E1EA7430411F}"/>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5" name="正方形/長方形 224">
          <a:extLst>
            <a:ext uri="{FF2B5EF4-FFF2-40B4-BE49-F238E27FC236}">
              <a16:creationId xmlns:a16="http://schemas.microsoft.com/office/drawing/2014/main" id="{EDAFAA49-5363-4343-8785-5C8DC468C9D1}"/>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6" name="正方形/長方形 225">
          <a:extLst>
            <a:ext uri="{FF2B5EF4-FFF2-40B4-BE49-F238E27FC236}">
              <a16:creationId xmlns:a16="http://schemas.microsoft.com/office/drawing/2014/main" id="{BCA284EA-7E3A-4ABE-A0E9-5255E5B62D56}"/>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7" name="正方形/長方形 226">
          <a:extLst>
            <a:ext uri="{FF2B5EF4-FFF2-40B4-BE49-F238E27FC236}">
              <a16:creationId xmlns:a16="http://schemas.microsoft.com/office/drawing/2014/main" id="{CB2637FB-F0BA-43C8-83AE-06026988CE1A}"/>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8" name="正方形/長方形 227">
          <a:extLst>
            <a:ext uri="{FF2B5EF4-FFF2-40B4-BE49-F238E27FC236}">
              <a16:creationId xmlns:a16="http://schemas.microsoft.com/office/drawing/2014/main" id="{1E305B4D-5883-4D37-8A5B-5637F55780AE}"/>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9" name="正方形/長方形 228">
          <a:extLst>
            <a:ext uri="{FF2B5EF4-FFF2-40B4-BE49-F238E27FC236}">
              <a16:creationId xmlns:a16="http://schemas.microsoft.com/office/drawing/2014/main" id="{AD176CA5-922F-4E6E-90CC-A2C4D8FDF68E}"/>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0" name="テキスト ボックス 229">
          <a:extLst>
            <a:ext uri="{FF2B5EF4-FFF2-40B4-BE49-F238E27FC236}">
              <a16:creationId xmlns:a16="http://schemas.microsoft.com/office/drawing/2014/main" id="{38BD9F00-DFD4-44DA-97E5-FF159449C3CB}"/>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年度に給与構造の見直しに取り組み、職務職責に応じた構造に転換を図り、枠外昇給制度の廃止、特別昇給制度の見直し等の給与水準の適正化を行ってきたこともあり、類似団体を下回る数値となった。</a:t>
          </a:r>
        </a:p>
        <a:p>
          <a:r>
            <a:rPr kumimoji="1" lang="ja-JP" altLang="en-US" sz="1300">
              <a:latin typeface="ＭＳ Ｐゴシック" panose="020B0600070205080204" pitchFamily="50" charset="-128"/>
              <a:ea typeface="ＭＳ Ｐゴシック" panose="020B0600070205080204" pitchFamily="50" charset="-128"/>
            </a:rPr>
            <a:t>今後も引き続き給与水準の適正化に努める。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a:extLst>
            <a:ext uri="{FF2B5EF4-FFF2-40B4-BE49-F238E27FC236}">
              <a16:creationId xmlns:a16="http://schemas.microsoft.com/office/drawing/2014/main" id="{5D3E4476-D7F9-4086-8009-055DF1B54527}"/>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2" name="テキスト ボックス 231">
          <a:extLst>
            <a:ext uri="{FF2B5EF4-FFF2-40B4-BE49-F238E27FC236}">
              <a16:creationId xmlns:a16="http://schemas.microsoft.com/office/drawing/2014/main" id="{5ED346FC-5EF5-4F83-AC33-F007EFC0E4B2}"/>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3" name="直線コネクタ 232">
          <a:extLst>
            <a:ext uri="{FF2B5EF4-FFF2-40B4-BE49-F238E27FC236}">
              <a16:creationId xmlns:a16="http://schemas.microsoft.com/office/drawing/2014/main" id="{EF6A1EAE-BB9A-432E-8CDD-080C23EEF9EF}"/>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4" name="テキスト ボックス 233">
          <a:extLst>
            <a:ext uri="{FF2B5EF4-FFF2-40B4-BE49-F238E27FC236}">
              <a16:creationId xmlns:a16="http://schemas.microsoft.com/office/drawing/2014/main" id="{03271A42-4D54-492F-B49C-F4914313D5EC}"/>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5" name="直線コネクタ 234">
          <a:extLst>
            <a:ext uri="{FF2B5EF4-FFF2-40B4-BE49-F238E27FC236}">
              <a16:creationId xmlns:a16="http://schemas.microsoft.com/office/drawing/2014/main" id="{7D9230E3-B774-4BD7-AC77-31B784CDB8E8}"/>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6" name="テキスト ボックス 235">
          <a:extLst>
            <a:ext uri="{FF2B5EF4-FFF2-40B4-BE49-F238E27FC236}">
              <a16:creationId xmlns:a16="http://schemas.microsoft.com/office/drawing/2014/main" id="{2252DC83-CB72-4270-BF91-9B690E3F6A26}"/>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7" name="直線コネクタ 236">
          <a:extLst>
            <a:ext uri="{FF2B5EF4-FFF2-40B4-BE49-F238E27FC236}">
              <a16:creationId xmlns:a16="http://schemas.microsoft.com/office/drawing/2014/main" id="{6CAAED7F-9DA0-4926-A95D-31D8C3C91FFF}"/>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8" name="テキスト ボックス 237">
          <a:extLst>
            <a:ext uri="{FF2B5EF4-FFF2-40B4-BE49-F238E27FC236}">
              <a16:creationId xmlns:a16="http://schemas.microsoft.com/office/drawing/2014/main" id="{EAF09095-DD41-4D68-B110-805EA511661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9" name="直線コネクタ 238">
          <a:extLst>
            <a:ext uri="{FF2B5EF4-FFF2-40B4-BE49-F238E27FC236}">
              <a16:creationId xmlns:a16="http://schemas.microsoft.com/office/drawing/2014/main" id="{CF334FBB-539F-47F1-8E4C-D5F1753C5F83}"/>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0" name="テキスト ボックス 239">
          <a:extLst>
            <a:ext uri="{FF2B5EF4-FFF2-40B4-BE49-F238E27FC236}">
              <a16:creationId xmlns:a16="http://schemas.microsoft.com/office/drawing/2014/main" id="{EDBFC630-828C-450D-8B25-5858F3218AC1}"/>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1" name="直線コネクタ 240">
          <a:extLst>
            <a:ext uri="{FF2B5EF4-FFF2-40B4-BE49-F238E27FC236}">
              <a16:creationId xmlns:a16="http://schemas.microsoft.com/office/drawing/2014/main" id="{DC292524-DEEF-40E0-9A02-003416A9263F}"/>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2" name="テキスト ボックス 241">
          <a:extLst>
            <a:ext uri="{FF2B5EF4-FFF2-40B4-BE49-F238E27FC236}">
              <a16:creationId xmlns:a16="http://schemas.microsoft.com/office/drawing/2014/main" id="{9D612092-7448-4106-AC49-2B47C7D0BCCE}"/>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3" name="直線コネクタ 242">
          <a:extLst>
            <a:ext uri="{FF2B5EF4-FFF2-40B4-BE49-F238E27FC236}">
              <a16:creationId xmlns:a16="http://schemas.microsoft.com/office/drawing/2014/main" id="{A732BFC7-45E5-459D-BAD8-B115D4D228CB}"/>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4" name="テキスト ボックス 243">
          <a:extLst>
            <a:ext uri="{FF2B5EF4-FFF2-40B4-BE49-F238E27FC236}">
              <a16:creationId xmlns:a16="http://schemas.microsoft.com/office/drawing/2014/main" id="{58E42664-CD97-4289-A66A-CC3FCACD2FE7}"/>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13AFDD85-23CC-4904-9C78-6C39AF92A221}"/>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CFB50AEA-8F3C-481E-856B-13E374EAA76F}"/>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4A9D83CD-D0B9-46F5-A15F-AE077175BEFB}"/>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142118</xdr:rowOff>
    </xdr:from>
    <xdr:to>
      <xdr:col>81</xdr:col>
      <xdr:colOff>44450</xdr:colOff>
      <xdr:row>89</xdr:row>
      <xdr:rowOff>150284</xdr:rowOff>
    </xdr:to>
    <xdr:cxnSp macro="">
      <xdr:nvCxnSpPr>
        <xdr:cNvPr id="248" name="直線コネクタ 247">
          <a:extLst>
            <a:ext uri="{FF2B5EF4-FFF2-40B4-BE49-F238E27FC236}">
              <a16:creationId xmlns:a16="http://schemas.microsoft.com/office/drawing/2014/main" id="{784C3EB3-0D62-4AD8-93E1-64A4F84BDCB8}"/>
            </a:ext>
          </a:extLst>
        </xdr:cNvPr>
        <xdr:cNvCxnSpPr/>
      </xdr:nvCxnSpPr>
      <xdr:spPr>
        <a:xfrm flipV="1">
          <a:off x="17018000" y="13858118"/>
          <a:ext cx="0" cy="15512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122361</xdr:rowOff>
    </xdr:from>
    <xdr:ext cx="762000" cy="259045"/>
    <xdr:sp macro="" textlink="">
      <xdr:nvSpPr>
        <xdr:cNvPr id="249" name="給与水準   （国との比較）最小値テキスト">
          <a:extLst>
            <a:ext uri="{FF2B5EF4-FFF2-40B4-BE49-F238E27FC236}">
              <a16:creationId xmlns:a16="http://schemas.microsoft.com/office/drawing/2014/main" id="{FA248F97-FF1B-4666-85EA-27B2C3D2A370}"/>
            </a:ext>
          </a:extLst>
        </xdr:cNvPr>
        <xdr:cNvSpPr txBox="1"/>
      </xdr:nvSpPr>
      <xdr:spPr>
        <a:xfrm>
          <a:off x="17106900" y="15381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150284</xdr:rowOff>
    </xdr:from>
    <xdr:to>
      <xdr:col>81</xdr:col>
      <xdr:colOff>133350</xdr:colOff>
      <xdr:row>89</xdr:row>
      <xdr:rowOff>150284</xdr:rowOff>
    </xdr:to>
    <xdr:cxnSp macro="">
      <xdr:nvCxnSpPr>
        <xdr:cNvPr id="250" name="直線コネクタ 249">
          <a:extLst>
            <a:ext uri="{FF2B5EF4-FFF2-40B4-BE49-F238E27FC236}">
              <a16:creationId xmlns:a16="http://schemas.microsoft.com/office/drawing/2014/main" id="{8EFC2E56-CB16-45E6-B88D-A3F873939FED}"/>
            </a:ext>
          </a:extLst>
        </xdr:cNvPr>
        <xdr:cNvCxnSpPr/>
      </xdr:nvCxnSpPr>
      <xdr:spPr>
        <a:xfrm>
          <a:off x="16929100" y="15409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57045</xdr:rowOff>
    </xdr:from>
    <xdr:ext cx="762000" cy="259045"/>
    <xdr:sp macro="" textlink="">
      <xdr:nvSpPr>
        <xdr:cNvPr id="251" name="給与水準   （国との比較）最大値テキスト">
          <a:extLst>
            <a:ext uri="{FF2B5EF4-FFF2-40B4-BE49-F238E27FC236}">
              <a16:creationId xmlns:a16="http://schemas.microsoft.com/office/drawing/2014/main" id="{BA0E29AC-5E4D-4AAD-83CD-CD61B18E7047}"/>
            </a:ext>
          </a:extLst>
        </xdr:cNvPr>
        <xdr:cNvSpPr txBox="1"/>
      </xdr:nvSpPr>
      <xdr:spPr>
        <a:xfrm>
          <a:off x="17106900" y="13601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142118</xdr:rowOff>
    </xdr:from>
    <xdr:to>
      <xdr:col>81</xdr:col>
      <xdr:colOff>133350</xdr:colOff>
      <xdr:row>80</xdr:row>
      <xdr:rowOff>142118</xdr:rowOff>
    </xdr:to>
    <xdr:cxnSp macro="">
      <xdr:nvCxnSpPr>
        <xdr:cNvPr id="252" name="直線コネクタ 251">
          <a:extLst>
            <a:ext uri="{FF2B5EF4-FFF2-40B4-BE49-F238E27FC236}">
              <a16:creationId xmlns:a16="http://schemas.microsoft.com/office/drawing/2014/main" id="{2D1C5E06-C6D6-4CBE-83E2-759E27F49D7E}"/>
            </a:ext>
          </a:extLst>
        </xdr:cNvPr>
        <xdr:cNvCxnSpPr/>
      </xdr:nvCxnSpPr>
      <xdr:spPr>
        <a:xfrm>
          <a:off x="16929100" y="13858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53823</xdr:rowOff>
    </xdr:from>
    <xdr:to>
      <xdr:col>81</xdr:col>
      <xdr:colOff>44450</xdr:colOff>
      <xdr:row>85</xdr:row>
      <xdr:rowOff>8768</xdr:rowOff>
    </xdr:to>
    <xdr:cxnSp macro="">
      <xdr:nvCxnSpPr>
        <xdr:cNvPr id="253" name="直線コネクタ 252">
          <a:extLst>
            <a:ext uri="{FF2B5EF4-FFF2-40B4-BE49-F238E27FC236}">
              <a16:creationId xmlns:a16="http://schemas.microsoft.com/office/drawing/2014/main" id="{F19E5CA4-B180-40CF-B490-3CDD5B2E362A}"/>
            </a:ext>
          </a:extLst>
        </xdr:cNvPr>
        <xdr:cNvCxnSpPr/>
      </xdr:nvCxnSpPr>
      <xdr:spPr>
        <a:xfrm flipV="1">
          <a:off x="16179800" y="14455623"/>
          <a:ext cx="838200" cy="126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67932</xdr:rowOff>
    </xdr:from>
    <xdr:ext cx="762000" cy="259045"/>
    <xdr:sp macro="" textlink="">
      <xdr:nvSpPr>
        <xdr:cNvPr id="254" name="給与水準   （国との比較）平均値テキスト">
          <a:extLst>
            <a:ext uri="{FF2B5EF4-FFF2-40B4-BE49-F238E27FC236}">
              <a16:creationId xmlns:a16="http://schemas.microsoft.com/office/drawing/2014/main" id="{E3E6D556-C739-4BC5-B6FF-B308B4778B48}"/>
            </a:ext>
          </a:extLst>
        </xdr:cNvPr>
        <xdr:cNvSpPr txBox="1"/>
      </xdr:nvSpPr>
      <xdr:spPr>
        <a:xfrm>
          <a:off x="17106900" y="146411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95855</xdr:rowOff>
    </xdr:from>
    <xdr:to>
      <xdr:col>81</xdr:col>
      <xdr:colOff>95250</xdr:colOff>
      <xdr:row>86</xdr:row>
      <xdr:rowOff>26005</xdr:rowOff>
    </xdr:to>
    <xdr:sp macro="" textlink="">
      <xdr:nvSpPr>
        <xdr:cNvPr id="255" name="フローチャート: 判断 254">
          <a:extLst>
            <a:ext uri="{FF2B5EF4-FFF2-40B4-BE49-F238E27FC236}">
              <a16:creationId xmlns:a16="http://schemas.microsoft.com/office/drawing/2014/main" id="{FAE538D7-99FF-4766-8D28-0738916A1548}"/>
            </a:ext>
          </a:extLst>
        </xdr:cNvPr>
        <xdr:cNvSpPr/>
      </xdr:nvSpPr>
      <xdr:spPr>
        <a:xfrm>
          <a:off x="169672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76805</xdr:rowOff>
    </xdr:from>
    <xdr:to>
      <xdr:col>77</xdr:col>
      <xdr:colOff>44450</xdr:colOff>
      <xdr:row>85</xdr:row>
      <xdr:rowOff>8768</xdr:rowOff>
    </xdr:to>
    <xdr:cxnSp macro="">
      <xdr:nvCxnSpPr>
        <xdr:cNvPr id="256" name="直線コネクタ 255">
          <a:extLst>
            <a:ext uri="{FF2B5EF4-FFF2-40B4-BE49-F238E27FC236}">
              <a16:creationId xmlns:a16="http://schemas.microsoft.com/office/drawing/2014/main" id="{706369D6-3C49-4B86-912A-A6A9F2D27005}"/>
            </a:ext>
          </a:extLst>
        </xdr:cNvPr>
        <xdr:cNvCxnSpPr/>
      </xdr:nvCxnSpPr>
      <xdr:spPr>
        <a:xfrm>
          <a:off x="15290800" y="14478605"/>
          <a:ext cx="889000" cy="103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84364</xdr:rowOff>
    </xdr:from>
    <xdr:to>
      <xdr:col>77</xdr:col>
      <xdr:colOff>95250</xdr:colOff>
      <xdr:row>86</xdr:row>
      <xdr:rowOff>14514</xdr:rowOff>
    </xdr:to>
    <xdr:sp macro="" textlink="">
      <xdr:nvSpPr>
        <xdr:cNvPr id="257" name="フローチャート: 判断 256">
          <a:extLst>
            <a:ext uri="{FF2B5EF4-FFF2-40B4-BE49-F238E27FC236}">
              <a16:creationId xmlns:a16="http://schemas.microsoft.com/office/drawing/2014/main" id="{80AF3495-3B63-4CFC-B7ED-B1BD3035FF37}"/>
            </a:ext>
          </a:extLst>
        </xdr:cNvPr>
        <xdr:cNvSpPr/>
      </xdr:nvSpPr>
      <xdr:spPr>
        <a:xfrm>
          <a:off x="16129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170741</xdr:rowOff>
    </xdr:from>
    <xdr:ext cx="736600" cy="259045"/>
    <xdr:sp macro="" textlink="">
      <xdr:nvSpPr>
        <xdr:cNvPr id="258" name="テキスト ボックス 257">
          <a:extLst>
            <a:ext uri="{FF2B5EF4-FFF2-40B4-BE49-F238E27FC236}">
              <a16:creationId xmlns:a16="http://schemas.microsoft.com/office/drawing/2014/main" id="{417EAE0B-F07F-43FB-A3FE-2C48D44F15A1}"/>
            </a:ext>
          </a:extLst>
        </xdr:cNvPr>
        <xdr:cNvSpPr txBox="1"/>
      </xdr:nvSpPr>
      <xdr:spPr>
        <a:xfrm>
          <a:off x="15798800" y="147439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42334</xdr:rowOff>
    </xdr:from>
    <xdr:to>
      <xdr:col>72</xdr:col>
      <xdr:colOff>203200</xdr:colOff>
      <xdr:row>84</xdr:row>
      <xdr:rowOff>76805</xdr:rowOff>
    </xdr:to>
    <xdr:cxnSp macro="">
      <xdr:nvCxnSpPr>
        <xdr:cNvPr id="259" name="直線コネクタ 258">
          <a:extLst>
            <a:ext uri="{FF2B5EF4-FFF2-40B4-BE49-F238E27FC236}">
              <a16:creationId xmlns:a16="http://schemas.microsoft.com/office/drawing/2014/main" id="{E829DAB1-7359-4405-9259-FD536DC8CDA7}"/>
            </a:ext>
          </a:extLst>
        </xdr:cNvPr>
        <xdr:cNvCxnSpPr/>
      </xdr:nvCxnSpPr>
      <xdr:spPr>
        <a:xfrm>
          <a:off x="14401800" y="14444134"/>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95855</xdr:rowOff>
    </xdr:from>
    <xdr:to>
      <xdr:col>73</xdr:col>
      <xdr:colOff>44450</xdr:colOff>
      <xdr:row>86</xdr:row>
      <xdr:rowOff>26005</xdr:rowOff>
    </xdr:to>
    <xdr:sp macro="" textlink="">
      <xdr:nvSpPr>
        <xdr:cNvPr id="260" name="フローチャート: 判断 259">
          <a:extLst>
            <a:ext uri="{FF2B5EF4-FFF2-40B4-BE49-F238E27FC236}">
              <a16:creationId xmlns:a16="http://schemas.microsoft.com/office/drawing/2014/main" id="{BD8B11AA-0C60-437A-8AF6-B6594D32FC13}"/>
            </a:ext>
          </a:extLst>
        </xdr:cNvPr>
        <xdr:cNvSpPr/>
      </xdr:nvSpPr>
      <xdr:spPr>
        <a:xfrm>
          <a:off x="15240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10782</xdr:rowOff>
    </xdr:from>
    <xdr:ext cx="762000" cy="259045"/>
    <xdr:sp macro="" textlink="">
      <xdr:nvSpPr>
        <xdr:cNvPr id="261" name="テキスト ボックス 260">
          <a:extLst>
            <a:ext uri="{FF2B5EF4-FFF2-40B4-BE49-F238E27FC236}">
              <a16:creationId xmlns:a16="http://schemas.microsoft.com/office/drawing/2014/main" id="{5BF9FCD2-8E8A-4CFD-814C-4C8FD380EBD2}"/>
            </a:ext>
          </a:extLst>
        </xdr:cNvPr>
        <xdr:cNvSpPr txBox="1"/>
      </xdr:nvSpPr>
      <xdr:spPr>
        <a:xfrm>
          <a:off x="14909800" y="14755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109462</xdr:rowOff>
    </xdr:from>
    <xdr:to>
      <xdr:col>68</xdr:col>
      <xdr:colOff>152400</xdr:colOff>
      <xdr:row>84</xdr:row>
      <xdr:rowOff>42334</xdr:rowOff>
    </xdr:to>
    <xdr:cxnSp macro="">
      <xdr:nvCxnSpPr>
        <xdr:cNvPr id="262" name="直線コネクタ 261">
          <a:extLst>
            <a:ext uri="{FF2B5EF4-FFF2-40B4-BE49-F238E27FC236}">
              <a16:creationId xmlns:a16="http://schemas.microsoft.com/office/drawing/2014/main" id="{0917C25B-34F1-41FA-B6D6-05AB6A383EBE}"/>
            </a:ext>
          </a:extLst>
        </xdr:cNvPr>
        <xdr:cNvCxnSpPr/>
      </xdr:nvCxnSpPr>
      <xdr:spPr>
        <a:xfrm>
          <a:off x="13512800" y="14168362"/>
          <a:ext cx="889000" cy="275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95855</xdr:rowOff>
    </xdr:from>
    <xdr:to>
      <xdr:col>68</xdr:col>
      <xdr:colOff>203200</xdr:colOff>
      <xdr:row>86</xdr:row>
      <xdr:rowOff>26005</xdr:rowOff>
    </xdr:to>
    <xdr:sp macro="" textlink="">
      <xdr:nvSpPr>
        <xdr:cNvPr id="263" name="フローチャート: 判断 262">
          <a:extLst>
            <a:ext uri="{FF2B5EF4-FFF2-40B4-BE49-F238E27FC236}">
              <a16:creationId xmlns:a16="http://schemas.microsoft.com/office/drawing/2014/main" id="{B284FF65-1C26-4AF7-97BD-326EC2E4C59E}"/>
            </a:ext>
          </a:extLst>
        </xdr:cNvPr>
        <xdr:cNvSpPr/>
      </xdr:nvSpPr>
      <xdr:spPr>
        <a:xfrm>
          <a:off x="14351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10782</xdr:rowOff>
    </xdr:from>
    <xdr:ext cx="762000" cy="259045"/>
    <xdr:sp macro="" textlink="">
      <xdr:nvSpPr>
        <xdr:cNvPr id="264" name="テキスト ボックス 263">
          <a:extLst>
            <a:ext uri="{FF2B5EF4-FFF2-40B4-BE49-F238E27FC236}">
              <a16:creationId xmlns:a16="http://schemas.microsoft.com/office/drawing/2014/main" id="{8014FE23-E943-49B9-89A1-DF02DB242E0A}"/>
            </a:ext>
          </a:extLst>
        </xdr:cNvPr>
        <xdr:cNvSpPr txBox="1"/>
      </xdr:nvSpPr>
      <xdr:spPr>
        <a:xfrm>
          <a:off x="14020800" y="14755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141816</xdr:rowOff>
    </xdr:from>
    <xdr:to>
      <xdr:col>64</xdr:col>
      <xdr:colOff>152400</xdr:colOff>
      <xdr:row>86</xdr:row>
      <xdr:rowOff>71966</xdr:rowOff>
    </xdr:to>
    <xdr:sp macro="" textlink="">
      <xdr:nvSpPr>
        <xdr:cNvPr id="265" name="フローチャート: 判断 264">
          <a:extLst>
            <a:ext uri="{FF2B5EF4-FFF2-40B4-BE49-F238E27FC236}">
              <a16:creationId xmlns:a16="http://schemas.microsoft.com/office/drawing/2014/main" id="{E6DB41F5-7A25-441A-BEA3-4AE7FDF0D018}"/>
            </a:ext>
          </a:extLst>
        </xdr:cNvPr>
        <xdr:cNvSpPr/>
      </xdr:nvSpPr>
      <xdr:spPr>
        <a:xfrm>
          <a:off x="13462000" y="14715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56743</xdr:rowOff>
    </xdr:from>
    <xdr:ext cx="762000" cy="259045"/>
    <xdr:sp macro="" textlink="">
      <xdr:nvSpPr>
        <xdr:cNvPr id="266" name="テキスト ボックス 265">
          <a:extLst>
            <a:ext uri="{FF2B5EF4-FFF2-40B4-BE49-F238E27FC236}">
              <a16:creationId xmlns:a16="http://schemas.microsoft.com/office/drawing/2014/main" id="{59E7133C-25FC-4B86-9107-0D76841E18A2}"/>
            </a:ext>
          </a:extLst>
        </xdr:cNvPr>
        <xdr:cNvSpPr txBox="1"/>
      </xdr:nvSpPr>
      <xdr:spPr>
        <a:xfrm>
          <a:off x="13131800" y="14801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DC3C810B-4E86-407C-AE8A-E7D55AAAD2F6}"/>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9AAE9F57-9212-4EBA-AE2D-CC7A8272C9FA}"/>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69A7C2AC-891F-46AB-B684-1BB8EB0233EE}"/>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64475BB1-FDD0-4690-9D93-EA1F6C1F119D}"/>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3F874ED4-2F2A-4096-98E6-AC0AC87681C8}"/>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3023</xdr:rowOff>
    </xdr:from>
    <xdr:to>
      <xdr:col>81</xdr:col>
      <xdr:colOff>95250</xdr:colOff>
      <xdr:row>84</xdr:row>
      <xdr:rowOff>104623</xdr:rowOff>
    </xdr:to>
    <xdr:sp macro="" textlink="">
      <xdr:nvSpPr>
        <xdr:cNvPr id="272" name="楕円 271">
          <a:extLst>
            <a:ext uri="{FF2B5EF4-FFF2-40B4-BE49-F238E27FC236}">
              <a16:creationId xmlns:a16="http://schemas.microsoft.com/office/drawing/2014/main" id="{07225A55-0EC4-425B-A1E6-9BA147CAE4D4}"/>
            </a:ext>
          </a:extLst>
        </xdr:cNvPr>
        <xdr:cNvSpPr/>
      </xdr:nvSpPr>
      <xdr:spPr>
        <a:xfrm>
          <a:off x="16967200" y="14404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19550</xdr:rowOff>
    </xdr:from>
    <xdr:ext cx="762000" cy="259045"/>
    <xdr:sp macro="" textlink="">
      <xdr:nvSpPr>
        <xdr:cNvPr id="273" name="給与水準   （国との比較）該当値テキスト">
          <a:extLst>
            <a:ext uri="{FF2B5EF4-FFF2-40B4-BE49-F238E27FC236}">
              <a16:creationId xmlns:a16="http://schemas.microsoft.com/office/drawing/2014/main" id="{49CCD376-953F-49B4-B02E-85C5A1CC5639}"/>
            </a:ext>
          </a:extLst>
        </xdr:cNvPr>
        <xdr:cNvSpPr txBox="1"/>
      </xdr:nvSpPr>
      <xdr:spPr>
        <a:xfrm>
          <a:off x="17106900" y="14249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129418</xdr:rowOff>
    </xdr:from>
    <xdr:to>
      <xdr:col>77</xdr:col>
      <xdr:colOff>95250</xdr:colOff>
      <xdr:row>85</xdr:row>
      <xdr:rowOff>59568</xdr:rowOff>
    </xdr:to>
    <xdr:sp macro="" textlink="">
      <xdr:nvSpPr>
        <xdr:cNvPr id="274" name="楕円 273">
          <a:extLst>
            <a:ext uri="{FF2B5EF4-FFF2-40B4-BE49-F238E27FC236}">
              <a16:creationId xmlns:a16="http://schemas.microsoft.com/office/drawing/2014/main" id="{B8CA3F1B-4400-4EE5-BA72-571807891B74}"/>
            </a:ext>
          </a:extLst>
        </xdr:cNvPr>
        <xdr:cNvSpPr/>
      </xdr:nvSpPr>
      <xdr:spPr>
        <a:xfrm>
          <a:off x="16129000" y="14531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69745</xdr:rowOff>
    </xdr:from>
    <xdr:ext cx="736600" cy="259045"/>
    <xdr:sp macro="" textlink="">
      <xdr:nvSpPr>
        <xdr:cNvPr id="275" name="テキスト ボックス 274">
          <a:extLst>
            <a:ext uri="{FF2B5EF4-FFF2-40B4-BE49-F238E27FC236}">
              <a16:creationId xmlns:a16="http://schemas.microsoft.com/office/drawing/2014/main" id="{BCB2BA9C-6E95-4A33-A2EF-B811251C7837}"/>
            </a:ext>
          </a:extLst>
        </xdr:cNvPr>
        <xdr:cNvSpPr txBox="1"/>
      </xdr:nvSpPr>
      <xdr:spPr>
        <a:xfrm>
          <a:off x="15798800" y="143000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26005</xdr:rowOff>
    </xdr:from>
    <xdr:to>
      <xdr:col>73</xdr:col>
      <xdr:colOff>44450</xdr:colOff>
      <xdr:row>84</xdr:row>
      <xdr:rowOff>127605</xdr:rowOff>
    </xdr:to>
    <xdr:sp macro="" textlink="">
      <xdr:nvSpPr>
        <xdr:cNvPr id="276" name="楕円 275">
          <a:extLst>
            <a:ext uri="{FF2B5EF4-FFF2-40B4-BE49-F238E27FC236}">
              <a16:creationId xmlns:a16="http://schemas.microsoft.com/office/drawing/2014/main" id="{434F9DEE-C0F3-4621-B761-20EF4F5D1B1F}"/>
            </a:ext>
          </a:extLst>
        </xdr:cNvPr>
        <xdr:cNvSpPr/>
      </xdr:nvSpPr>
      <xdr:spPr>
        <a:xfrm>
          <a:off x="15240000" y="1442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137782</xdr:rowOff>
    </xdr:from>
    <xdr:ext cx="762000" cy="259045"/>
    <xdr:sp macro="" textlink="">
      <xdr:nvSpPr>
        <xdr:cNvPr id="277" name="テキスト ボックス 276">
          <a:extLst>
            <a:ext uri="{FF2B5EF4-FFF2-40B4-BE49-F238E27FC236}">
              <a16:creationId xmlns:a16="http://schemas.microsoft.com/office/drawing/2014/main" id="{2EB5ABAE-D68B-44B6-89F0-80305B886D91}"/>
            </a:ext>
          </a:extLst>
        </xdr:cNvPr>
        <xdr:cNvSpPr txBox="1"/>
      </xdr:nvSpPr>
      <xdr:spPr>
        <a:xfrm>
          <a:off x="14909800" y="14196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162984</xdr:rowOff>
    </xdr:from>
    <xdr:to>
      <xdr:col>68</xdr:col>
      <xdr:colOff>203200</xdr:colOff>
      <xdr:row>84</xdr:row>
      <xdr:rowOff>93134</xdr:rowOff>
    </xdr:to>
    <xdr:sp macro="" textlink="">
      <xdr:nvSpPr>
        <xdr:cNvPr id="278" name="楕円 277">
          <a:extLst>
            <a:ext uri="{FF2B5EF4-FFF2-40B4-BE49-F238E27FC236}">
              <a16:creationId xmlns:a16="http://schemas.microsoft.com/office/drawing/2014/main" id="{CEB8C094-9563-4309-8AC6-11B2BFE86804}"/>
            </a:ext>
          </a:extLst>
        </xdr:cNvPr>
        <xdr:cNvSpPr/>
      </xdr:nvSpPr>
      <xdr:spPr>
        <a:xfrm>
          <a:off x="14351000" y="14393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103311</xdr:rowOff>
    </xdr:from>
    <xdr:ext cx="762000" cy="259045"/>
    <xdr:sp macro="" textlink="">
      <xdr:nvSpPr>
        <xdr:cNvPr id="279" name="テキスト ボックス 278">
          <a:extLst>
            <a:ext uri="{FF2B5EF4-FFF2-40B4-BE49-F238E27FC236}">
              <a16:creationId xmlns:a16="http://schemas.microsoft.com/office/drawing/2014/main" id="{C63045F4-2B35-43AC-BFA8-63F86E0F184F}"/>
            </a:ext>
          </a:extLst>
        </xdr:cNvPr>
        <xdr:cNvSpPr txBox="1"/>
      </xdr:nvSpPr>
      <xdr:spPr>
        <a:xfrm>
          <a:off x="14020800" y="14162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58662</xdr:rowOff>
    </xdr:from>
    <xdr:to>
      <xdr:col>64</xdr:col>
      <xdr:colOff>152400</xdr:colOff>
      <xdr:row>82</xdr:row>
      <xdr:rowOff>160262</xdr:rowOff>
    </xdr:to>
    <xdr:sp macro="" textlink="">
      <xdr:nvSpPr>
        <xdr:cNvPr id="280" name="楕円 279">
          <a:extLst>
            <a:ext uri="{FF2B5EF4-FFF2-40B4-BE49-F238E27FC236}">
              <a16:creationId xmlns:a16="http://schemas.microsoft.com/office/drawing/2014/main" id="{F7B9BCF9-2F49-41CE-84C5-342EC54F2C90}"/>
            </a:ext>
          </a:extLst>
        </xdr:cNvPr>
        <xdr:cNvSpPr/>
      </xdr:nvSpPr>
      <xdr:spPr>
        <a:xfrm>
          <a:off x="13462000" y="14117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170439</xdr:rowOff>
    </xdr:from>
    <xdr:ext cx="762000" cy="259045"/>
    <xdr:sp macro="" textlink="">
      <xdr:nvSpPr>
        <xdr:cNvPr id="281" name="テキスト ボックス 280">
          <a:extLst>
            <a:ext uri="{FF2B5EF4-FFF2-40B4-BE49-F238E27FC236}">
              <a16:creationId xmlns:a16="http://schemas.microsoft.com/office/drawing/2014/main" id="{D8158442-625D-4F91-8BC7-4B1E953FEAA3}"/>
            </a:ext>
          </a:extLst>
        </xdr:cNvPr>
        <xdr:cNvSpPr txBox="1"/>
      </xdr:nvSpPr>
      <xdr:spPr>
        <a:xfrm>
          <a:off x="13131800" y="13886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78006590-A8CF-4002-A280-BEAB3DED6F8E}"/>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EBDAE1F2-4C82-4CEA-ABBA-1356ACCC2D2A}"/>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FBB87673-A635-4679-92FE-5864C88183AB}"/>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75FE576C-DA25-4AA3-AD7C-4B7D07C20EF4}"/>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50C217D2-3198-4BFA-AB38-40ED03DAA998}"/>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98072E0-B9A0-47A7-9A81-A87AB09FC3D4}"/>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F99F3853-22BB-4AF2-80F5-823616B99F4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1A0392AA-6AD0-4490-A82A-FABF065B0233}"/>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E336527F-3D25-4681-8651-47BE6EF8673D}"/>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6BEAD489-6A0C-4498-9890-070156610A1A}"/>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A2FE716-694D-45B6-B3AE-AE1626EAAC58}"/>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85BDE5A5-2DC8-4883-BFEF-873D3384C73F}"/>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6B818556-BCFE-49D0-B547-4685C4B3103A}"/>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年度集中改革プラン等により、事務の電算化、一般廃棄物収集運搬業務の一部民間委託、事務事業、職務体制の見直しなどを行い、適正な定員管理に努めた結果、類似団体平均を下回っている。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今後も平成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年度に更新された定員適正化計画を基に、職員数の適正化に努める。</a:t>
          </a: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475C526B-04BB-4E75-8766-91FF25542A67}"/>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9525D0F7-FA3B-4777-8FEA-BD59BEAB147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7E2B4D88-AAB5-42FD-AB8A-A7A7A19D1E6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94E75259-B797-4573-BBB4-DB7BD2D8D281}"/>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125443C7-81ED-43E8-AF39-036F026693FD}"/>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7288BA48-3C25-417E-9DF8-1E802C81AE8C}"/>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527F08B3-30C6-4075-A09E-5EB2A9FB702A}"/>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687557A7-0FFF-4732-AD51-1D8A6BD39EA2}"/>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950D4016-DC88-4CAA-ACDD-EA84F5664B2E}"/>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A2664140-F523-4521-8A4D-2534B124D874}"/>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87BE7A19-5DD5-49E7-8593-6E7CAE1EC794}"/>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35976DEE-C12D-430A-805F-931C111348FC}"/>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B7F474E8-E3E8-4DCF-BB76-601C90532993}"/>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2F6A94EC-9E37-4AAA-A49D-0473B2B4562D}"/>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8DEE2FB6-B698-4E41-B81A-ADBC071CDD7B}"/>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B965B541-103A-49A1-9F9D-6E64BD369645}"/>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131699</xdr:rowOff>
    </xdr:from>
    <xdr:to>
      <xdr:col>81</xdr:col>
      <xdr:colOff>44450</xdr:colOff>
      <xdr:row>66</xdr:row>
      <xdr:rowOff>166201</xdr:rowOff>
    </xdr:to>
    <xdr:cxnSp macro="">
      <xdr:nvCxnSpPr>
        <xdr:cNvPr id="311" name="直線コネクタ 310">
          <a:extLst>
            <a:ext uri="{FF2B5EF4-FFF2-40B4-BE49-F238E27FC236}">
              <a16:creationId xmlns:a16="http://schemas.microsoft.com/office/drawing/2014/main" id="{AE56B7EC-2F56-4153-B92A-F21B4ACC93FA}"/>
            </a:ext>
          </a:extLst>
        </xdr:cNvPr>
        <xdr:cNvCxnSpPr/>
      </xdr:nvCxnSpPr>
      <xdr:spPr>
        <a:xfrm flipV="1">
          <a:off x="17018000" y="10247249"/>
          <a:ext cx="0" cy="12346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138278</xdr:rowOff>
    </xdr:from>
    <xdr:ext cx="762000" cy="259045"/>
    <xdr:sp macro="" textlink="">
      <xdr:nvSpPr>
        <xdr:cNvPr id="312" name="定員管理の状況最小値テキスト">
          <a:extLst>
            <a:ext uri="{FF2B5EF4-FFF2-40B4-BE49-F238E27FC236}">
              <a16:creationId xmlns:a16="http://schemas.microsoft.com/office/drawing/2014/main" id="{DDB850A0-611D-449D-A8AF-55E6146DA8D6}"/>
            </a:ext>
          </a:extLst>
        </xdr:cNvPr>
        <xdr:cNvSpPr txBox="1"/>
      </xdr:nvSpPr>
      <xdr:spPr>
        <a:xfrm>
          <a:off x="17106900" y="11453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166201</xdr:rowOff>
    </xdr:from>
    <xdr:to>
      <xdr:col>81</xdr:col>
      <xdr:colOff>133350</xdr:colOff>
      <xdr:row>66</xdr:row>
      <xdr:rowOff>166201</xdr:rowOff>
    </xdr:to>
    <xdr:cxnSp macro="">
      <xdr:nvCxnSpPr>
        <xdr:cNvPr id="313" name="直線コネクタ 312">
          <a:extLst>
            <a:ext uri="{FF2B5EF4-FFF2-40B4-BE49-F238E27FC236}">
              <a16:creationId xmlns:a16="http://schemas.microsoft.com/office/drawing/2014/main" id="{AD25043C-D83C-4C07-AF8F-25741D60A422}"/>
            </a:ext>
          </a:extLst>
        </xdr:cNvPr>
        <xdr:cNvCxnSpPr/>
      </xdr:nvCxnSpPr>
      <xdr:spPr>
        <a:xfrm>
          <a:off x="16929100" y="11481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46626</xdr:rowOff>
    </xdr:from>
    <xdr:ext cx="762000" cy="259045"/>
    <xdr:sp macro="" textlink="">
      <xdr:nvSpPr>
        <xdr:cNvPr id="314" name="定員管理の状況最大値テキスト">
          <a:extLst>
            <a:ext uri="{FF2B5EF4-FFF2-40B4-BE49-F238E27FC236}">
              <a16:creationId xmlns:a16="http://schemas.microsoft.com/office/drawing/2014/main" id="{36B6E8CB-68E0-4397-8DA7-F3AF8680D201}"/>
            </a:ext>
          </a:extLst>
        </xdr:cNvPr>
        <xdr:cNvSpPr txBox="1"/>
      </xdr:nvSpPr>
      <xdr:spPr>
        <a:xfrm>
          <a:off x="17106900" y="9990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131699</xdr:rowOff>
    </xdr:from>
    <xdr:to>
      <xdr:col>81</xdr:col>
      <xdr:colOff>133350</xdr:colOff>
      <xdr:row>59</xdr:row>
      <xdr:rowOff>131699</xdr:rowOff>
    </xdr:to>
    <xdr:cxnSp macro="">
      <xdr:nvCxnSpPr>
        <xdr:cNvPr id="315" name="直線コネクタ 314">
          <a:extLst>
            <a:ext uri="{FF2B5EF4-FFF2-40B4-BE49-F238E27FC236}">
              <a16:creationId xmlns:a16="http://schemas.microsoft.com/office/drawing/2014/main" id="{EC5CF026-4C85-46A3-9721-C0056EC78EF5}"/>
            </a:ext>
          </a:extLst>
        </xdr:cNvPr>
        <xdr:cNvCxnSpPr/>
      </xdr:nvCxnSpPr>
      <xdr:spPr>
        <a:xfrm>
          <a:off x="16929100" y="10247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142706</xdr:rowOff>
    </xdr:from>
    <xdr:to>
      <xdr:col>81</xdr:col>
      <xdr:colOff>44450</xdr:colOff>
      <xdr:row>61</xdr:row>
      <xdr:rowOff>170053</xdr:rowOff>
    </xdr:to>
    <xdr:cxnSp macro="">
      <xdr:nvCxnSpPr>
        <xdr:cNvPr id="316" name="直線コネクタ 315">
          <a:extLst>
            <a:ext uri="{FF2B5EF4-FFF2-40B4-BE49-F238E27FC236}">
              <a16:creationId xmlns:a16="http://schemas.microsoft.com/office/drawing/2014/main" id="{FF28F124-52E7-4CD8-9313-39547B50FFB1}"/>
            </a:ext>
          </a:extLst>
        </xdr:cNvPr>
        <xdr:cNvCxnSpPr/>
      </xdr:nvCxnSpPr>
      <xdr:spPr>
        <a:xfrm>
          <a:off x="16179800" y="10601156"/>
          <a:ext cx="838200" cy="27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46965</xdr:rowOff>
    </xdr:from>
    <xdr:ext cx="762000" cy="259045"/>
    <xdr:sp macro="" textlink="">
      <xdr:nvSpPr>
        <xdr:cNvPr id="317" name="定員管理の状況平均値テキスト">
          <a:extLst>
            <a:ext uri="{FF2B5EF4-FFF2-40B4-BE49-F238E27FC236}">
              <a16:creationId xmlns:a16="http://schemas.microsoft.com/office/drawing/2014/main" id="{3694B0D4-0A13-426F-AA54-41E271E86970}"/>
            </a:ext>
          </a:extLst>
        </xdr:cNvPr>
        <xdr:cNvSpPr txBox="1"/>
      </xdr:nvSpPr>
      <xdr:spPr>
        <a:xfrm>
          <a:off x="17106900" y="106768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74888</xdr:rowOff>
    </xdr:from>
    <xdr:to>
      <xdr:col>81</xdr:col>
      <xdr:colOff>95250</xdr:colOff>
      <xdr:row>63</xdr:row>
      <xdr:rowOff>5038</xdr:rowOff>
    </xdr:to>
    <xdr:sp macro="" textlink="">
      <xdr:nvSpPr>
        <xdr:cNvPr id="318" name="フローチャート: 判断 317">
          <a:extLst>
            <a:ext uri="{FF2B5EF4-FFF2-40B4-BE49-F238E27FC236}">
              <a16:creationId xmlns:a16="http://schemas.microsoft.com/office/drawing/2014/main" id="{4C426B13-48B4-412E-AD8E-BFA55E25D03E}"/>
            </a:ext>
          </a:extLst>
        </xdr:cNvPr>
        <xdr:cNvSpPr/>
      </xdr:nvSpPr>
      <xdr:spPr>
        <a:xfrm>
          <a:off x="16967200" y="1070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140293</xdr:rowOff>
    </xdr:from>
    <xdr:to>
      <xdr:col>77</xdr:col>
      <xdr:colOff>44450</xdr:colOff>
      <xdr:row>61</xdr:row>
      <xdr:rowOff>142706</xdr:rowOff>
    </xdr:to>
    <xdr:cxnSp macro="">
      <xdr:nvCxnSpPr>
        <xdr:cNvPr id="319" name="直線コネクタ 318">
          <a:extLst>
            <a:ext uri="{FF2B5EF4-FFF2-40B4-BE49-F238E27FC236}">
              <a16:creationId xmlns:a16="http://schemas.microsoft.com/office/drawing/2014/main" id="{C3D6F2C5-105D-4A85-AEA7-69AF640AA1E5}"/>
            </a:ext>
          </a:extLst>
        </xdr:cNvPr>
        <xdr:cNvCxnSpPr/>
      </xdr:nvCxnSpPr>
      <xdr:spPr>
        <a:xfrm>
          <a:off x="15290800" y="10598743"/>
          <a:ext cx="8890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48344</xdr:rowOff>
    </xdr:from>
    <xdr:to>
      <xdr:col>77</xdr:col>
      <xdr:colOff>95250</xdr:colOff>
      <xdr:row>62</xdr:row>
      <xdr:rowOff>149944</xdr:rowOff>
    </xdr:to>
    <xdr:sp macro="" textlink="">
      <xdr:nvSpPr>
        <xdr:cNvPr id="320" name="フローチャート: 判断 319">
          <a:extLst>
            <a:ext uri="{FF2B5EF4-FFF2-40B4-BE49-F238E27FC236}">
              <a16:creationId xmlns:a16="http://schemas.microsoft.com/office/drawing/2014/main" id="{ADEF2B66-54E6-41A8-B742-A4938E4FC99B}"/>
            </a:ext>
          </a:extLst>
        </xdr:cNvPr>
        <xdr:cNvSpPr/>
      </xdr:nvSpPr>
      <xdr:spPr>
        <a:xfrm>
          <a:off x="16129000" y="106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134721</xdr:rowOff>
    </xdr:from>
    <xdr:ext cx="736600" cy="259045"/>
    <xdr:sp macro="" textlink="">
      <xdr:nvSpPr>
        <xdr:cNvPr id="321" name="テキスト ボックス 320">
          <a:extLst>
            <a:ext uri="{FF2B5EF4-FFF2-40B4-BE49-F238E27FC236}">
              <a16:creationId xmlns:a16="http://schemas.microsoft.com/office/drawing/2014/main" id="{2B6BF089-3658-4022-B569-8E16BCC1964F}"/>
            </a:ext>
          </a:extLst>
        </xdr:cNvPr>
        <xdr:cNvSpPr txBox="1"/>
      </xdr:nvSpPr>
      <xdr:spPr>
        <a:xfrm>
          <a:off x="15798800" y="107646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140293</xdr:rowOff>
    </xdr:from>
    <xdr:to>
      <xdr:col>72</xdr:col>
      <xdr:colOff>203200</xdr:colOff>
      <xdr:row>61</xdr:row>
      <xdr:rowOff>141901</xdr:rowOff>
    </xdr:to>
    <xdr:cxnSp macro="">
      <xdr:nvCxnSpPr>
        <xdr:cNvPr id="322" name="直線コネクタ 321">
          <a:extLst>
            <a:ext uri="{FF2B5EF4-FFF2-40B4-BE49-F238E27FC236}">
              <a16:creationId xmlns:a16="http://schemas.microsoft.com/office/drawing/2014/main" id="{ADB9A25F-02D1-489F-A7F6-7EB024A5B9F0}"/>
            </a:ext>
          </a:extLst>
        </xdr:cNvPr>
        <xdr:cNvCxnSpPr/>
      </xdr:nvCxnSpPr>
      <xdr:spPr>
        <a:xfrm flipV="1">
          <a:off x="14401800" y="10598743"/>
          <a:ext cx="889000" cy="1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21802</xdr:rowOff>
    </xdr:from>
    <xdr:to>
      <xdr:col>73</xdr:col>
      <xdr:colOff>44450</xdr:colOff>
      <xdr:row>62</xdr:row>
      <xdr:rowOff>123402</xdr:rowOff>
    </xdr:to>
    <xdr:sp macro="" textlink="">
      <xdr:nvSpPr>
        <xdr:cNvPr id="323" name="フローチャート: 判断 322">
          <a:extLst>
            <a:ext uri="{FF2B5EF4-FFF2-40B4-BE49-F238E27FC236}">
              <a16:creationId xmlns:a16="http://schemas.microsoft.com/office/drawing/2014/main" id="{256DB9C3-BEEA-49E0-AB6C-D38B932B61E1}"/>
            </a:ext>
          </a:extLst>
        </xdr:cNvPr>
        <xdr:cNvSpPr/>
      </xdr:nvSpPr>
      <xdr:spPr>
        <a:xfrm>
          <a:off x="15240000" y="1065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108179</xdr:rowOff>
    </xdr:from>
    <xdr:ext cx="762000" cy="259045"/>
    <xdr:sp macro="" textlink="">
      <xdr:nvSpPr>
        <xdr:cNvPr id="324" name="テキスト ボックス 323">
          <a:extLst>
            <a:ext uri="{FF2B5EF4-FFF2-40B4-BE49-F238E27FC236}">
              <a16:creationId xmlns:a16="http://schemas.microsoft.com/office/drawing/2014/main" id="{BB9473C2-642A-4086-928C-A7866DF53253}"/>
            </a:ext>
          </a:extLst>
        </xdr:cNvPr>
        <xdr:cNvSpPr txBox="1"/>
      </xdr:nvSpPr>
      <xdr:spPr>
        <a:xfrm>
          <a:off x="14909800" y="10738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121793</xdr:rowOff>
    </xdr:from>
    <xdr:to>
      <xdr:col>68</xdr:col>
      <xdr:colOff>152400</xdr:colOff>
      <xdr:row>61</xdr:row>
      <xdr:rowOff>141901</xdr:rowOff>
    </xdr:to>
    <xdr:cxnSp macro="">
      <xdr:nvCxnSpPr>
        <xdr:cNvPr id="325" name="直線コネクタ 324">
          <a:extLst>
            <a:ext uri="{FF2B5EF4-FFF2-40B4-BE49-F238E27FC236}">
              <a16:creationId xmlns:a16="http://schemas.microsoft.com/office/drawing/2014/main" id="{4272EC9B-20D4-4216-9B44-6530173548AE}"/>
            </a:ext>
          </a:extLst>
        </xdr:cNvPr>
        <xdr:cNvCxnSpPr/>
      </xdr:nvCxnSpPr>
      <xdr:spPr>
        <a:xfrm>
          <a:off x="13512800" y="10580243"/>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18584</xdr:rowOff>
    </xdr:from>
    <xdr:to>
      <xdr:col>68</xdr:col>
      <xdr:colOff>203200</xdr:colOff>
      <xdr:row>62</xdr:row>
      <xdr:rowOff>120184</xdr:rowOff>
    </xdr:to>
    <xdr:sp macro="" textlink="">
      <xdr:nvSpPr>
        <xdr:cNvPr id="326" name="フローチャート: 判断 325">
          <a:extLst>
            <a:ext uri="{FF2B5EF4-FFF2-40B4-BE49-F238E27FC236}">
              <a16:creationId xmlns:a16="http://schemas.microsoft.com/office/drawing/2014/main" id="{1B38B6FF-B251-4750-9B66-21F30C76B9B6}"/>
            </a:ext>
          </a:extLst>
        </xdr:cNvPr>
        <xdr:cNvSpPr/>
      </xdr:nvSpPr>
      <xdr:spPr>
        <a:xfrm>
          <a:off x="14351000" y="1064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104961</xdr:rowOff>
    </xdr:from>
    <xdr:ext cx="762000" cy="259045"/>
    <xdr:sp macro="" textlink="">
      <xdr:nvSpPr>
        <xdr:cNvPr id="327" name="テキスト ボックス 326">
          <a:extLst>
            <a:ext uri="{FF2B5EF4-FFF2-40B4-BE49-F238E27FC236}">
              <a16:creationId xmlns:a16="http://schemas.microsoft.com/office/drawing/2014/main" id="{4D9164C3-BDA1-46E4-A9F0-E5175971B855}"/>
            </a:ext>
          </a:extLst>
        </xdr:cNvPr>
        <xdr:cNvSpPr txBox="1"/>
      </xdr:nvSpPr>
      <xdr:spPr>
        <a:xfrm>
          <a:off x="14020800" y="10734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153839</xdr:rowOff>
    </xdr:from>
    <xdr:to>
      <xdr:col>64</xdr:col>
      <xdr:colOff>152400</xdr:colOff>
      <xdr:row>62</xdr:row>
      <xdr:rowOff>83989</xdr:rowOff>
    </xdr:to>
    <xdr:sp macro="" textlink="">
      <xdr:nvSpPr>
        <xdr:cNvPr id="328" name="フローチャート: 判断 327">
          <a:extLst>
            <a:ext uri="{FF2B5EF4-FFF2-40B4-BE49-F238E27FC236}">
              <a16:creationId xmlns:a16="http://schemas.microsoft.com/office/drawing/2014/main" id="{22C82386-FD4A-4122-BA0E-37A77DA343CB}"/>
            </a:ext>
          </a:extLst>
        </xdr:cNvPr>
        <xdr:cNvSpPr/>
      </xdr:nvSpPr>
      <xdr:spPr>
        <a:xfrm>
          <a:off x="13462000" y="10612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68766</xdr:rowOff>
    </xdr:from>
    <xdr:ext cx="762000" cy="259045"/>
    <xdr:sp macro="" textlink="">
      <xdr:nvSpPr>
        <xdr:cNvPr id="329" name="テキスト ボックス 328">
          <a:extLst>
            <a:ext uri="{FF2B5EF4-FFF2-40B4-BE49-F238E27FC236}">
              <a16:creationId xmlns:a16="http://schemas.microsoft.com/office/drawing/2014/main" id="{8C861D10-32B4-4D78-83A9-BAC5AA8C5BAF}"/>
            </a:ext>
          </a:extLst>
        </xdr:cNvPr>
        <xdr:cNvSpPr txBox="1"/>
      </xdr:nvSpPr>
      <xdr:spPr>
        <a:xfrm>
          <a:off x="13131800" y="10698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ADE89CAC-8B5B-4A1C-A54E-0623FF0CE9C3}"/>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FADC83A4-F6DB-48C7-A24B-781D75BA78B1}"/>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C435B75A-6BD4-44BF-8CCA-7BF35627D56B}"/>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3CD7057B-57EB-423C-B86E-93C0BC8EA2BB}"/>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5C28AEA5-FBBE-458F-B94F-CBF6482797DB}"/>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119253</xdr:rowOff>
    </xdr:from>
    <xdr:to>
      <xdr:col>81</xdr:col>
      <xdr:colOff>95250</xdr:colOff>
      <xdr:row>62</xdr:row>
      <xdr:rowOff>49403</xdr:rowOff>
    </xdr:to>
    <xdr:sp macro="" textlink="">
      <xdr:nvSpPr>
        <xdr:cNvPr id="335" name="楕円 334">
          <a:extLst>
            <a:ext uri="{FF2B5EF4-FFF2-40B4-BE49-F238E27FC236}">
              <a16:creationId xmlns:a16="http://schemas.microsoft.com/office/drawing/2014/main" id="{5CB24D5F-BBFB-410F-9A20-BC5AD288538F}"/>
            </a:ext>
          </a:extLst>
        </xdr:cNvPr>
        <xdr:cNvSpPr/>
      </xdr:nvSpPr>
      <xdr:spPr>
        <a:xfrm>
          <a:off x="16967200" y="10577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135780</xdr:rowOff>
    </xdr:from>
    <xdr:ext cx="762000" cy="259045"/>
    <xdr:sp macro="" textlink="">
      <xdr:nvSpPr>
        <xdr:cNvPr id="336" name="定員管理の状況該当値テキスト">
          <a:extLst>
            <a:ext uri="{FF2B5EF4-FFF2-40B4-BE49-F238E27FC236}">
              <a16:creationId xmlns:a16="http://schemas.microsoft.com/office/drawing/2014/main" id="{FE11A63A-0A2D-4F05-9773-2A735D8F2EBE}"/>
            </a:ext>
          </a:extLst>
        </xdr:cNvPr>
        <xdr:cNvSpPr txBox="1"/>
      </xdr:nvSpPr>
      <xdr:spPr>
        <a:xfrm>
          <a:off x="17106900" y="104227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91906</xdr:rowOff>
    </xdr:from>
    <xdr:to>
      <xdr:col>77</xdr:col>
      <xdr:colOff>95250</xdr:colOff>
      <xdr:row>62</xdr:row>
      <xdr:rowOff>22056</xdr:rowOff>
    </xdr:to>
    <xdr:sp macro="" textlink="">
      <xdr:nvSpPr>
        <xdr:cNvPr id="337" name="楕円 336">
          <a:extLst>
            <a:ext uri="{FF2B5EF4-FFF2-40B4-BE49-F238E27FC236}">
              <a16:creationId xmlns:a16="http://schemas.microsoft.com/office/drawing/2014/main" id="{886A04A6-8763-4087-B394-6993B75EC765}"/>
            </a:ext>
          </a:extLst>
        </xdr:cNvPr>
        <xdr:cNvSpPr/>
      </xdr:nvSpPr>
      <xdr:spPr>
        <a:xfrm>
          <a:off x="16129000" y="10550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32233</xdr:rowOff>
    </xdr:from>
    <xdr:ext cx="736600" cy="259045"/>
    <xdr:sp macro="" textlink="">
      <xdr:nvSpPr>
        <xdr:cNvPr id="338" name="テキスト ボックス 337">
          <a:extLst>
            <a:ext uri="{FF2B5EF4-FFF2-40B4-BE49-F238E27FC236}">
              <a16:creationId xmlns:a16="http://schemas.microsoft.com/office/drawing/2014/main" id="{CB289B20-7AE2-42F8-B021-124B85F08B67}"/>
            </a:ext>
          </a:extLst>
        </xdr:cNvPr>
        <xdr:cNvSpPr txBox="1"/>
      </xdr:nvSpPr>
      <xdr:spPr>
        <a:xfrm>
          <a:off x="15798800" y="103192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89493</xdr:rowOff>
    </xdr:from>
    <xdr:to>
      <xdr:col>73</xdr:col>
      <xdr:colOff>44450</xdr:colOff>
      <xdr:row>62</xdr:row>
      <xdr:rowOff>19643</xdr:rowOff>
    </xdr:to>
    <xdr:sp macro="" textlink="">
      <xdr:nvSpPr>
        <xdr:cNvPr id="339" name="楕円 338">
          <a:extLst>
            <a:ext uri="{FF2B5EF4-FFF2-40B4-BE49-F238E27FC236}">
              <a16:creationId xmlns:a16="http://schemas.microsoft.com/office/drawing/2014/main" id="{9D425079-679D-43FD-ABDE-7CCEF790BA9A}"/>
            </a:ext>
          </a:extLst>
        </xdr:cNvPr>
        <xdr:cNvSpPr/>
      </xdr:nvSpPr>
      <xdr:spPr>
        <a:xfrm>
          <a:off x="15240000" y="10547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29820</xdr:rowOff>
    </xdr:from>
    <xdr:ext cx="762000" cy="259045"/>
    <xdr:sp macro="" textlink="">
      <xdr:nvSpPr>
        <xdr:cNvPr id="340" name="テキスト ボックス 339">
          <a:extLst>
            <a:ext uri="{FF2B5EF4-FFF2-40B4-BE49-F238E27FC236}">
              <a16:creationId xmlns:a16="http://schemas.microsoft.com/office/drawing/2014/main" id="{DAB29FE3-6B04-42E1-AB57-724CF17C4C38}"/>
            </a:ext>
          </a:extLst>
        </xdr:cNvPr>
        <xdr:cNvSpPr txBox="1"/>
      </xdr:nvSpPr>
      <xdr:spPr>
        <a:xfrm>
          <a:off x="14909800" y="10316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91101</xdr:rowOff>
    </xdr:from>
    <xdr:to>
      <xdr:col>68</xdr:col>
      <xdr:colOff>203200</xdr:colOff>
      <xdr:row>62</xdr:row>
      <xdr:rowOff>21251</xdr:rowOff>
    </xdr:to>
    <xdr:sp macro="" textlink="">
      <xdr:nvSpPr>
        <xdr:cNvPr id="341" name="楕円 340">
          <a:extLst>
            <a:ext uri="{FF2B5EF4-FFF2-40B4-BE49-F238E27FC236}">
              <a16:creationId xmlns:a16="http://schemas.microsoft.com/office/drawing/2014/main" id="{5E852B0A-3620-4B11-AAA3-E4F0BAA985C5}"/>
            </a:ext>
          </a:extLst>
        </xdr:cNvPr>
        <xdr:cNvSpPr/>
      </xdr:nvSpPr>
      <xdr:spPr>
        <a:xfrm>
          <a:off x="14351000" y="10549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31428</xdr:rowOff>
    </xdr:from>
    <xdr:ext cx="762000" cy="259045"/>
    <xdr:sp macro="" textlink="">
      <xdr:nvSpPr>
        <xdr:cNvPr id="342" name="テキスト ボックス 341">
          <a:extLst>
            <a:ext uri="{FF2B5EF4-FFF2-40B4-BE49-F238E27FC236}">
              <a16:creationId xmlns:a16="http://schemas.microsoft.com/office/drawing/2014/main" id="{A126E7F6-181B-4765-BD69-6126216AF5A2}"/>
            </a:ext>
          </a:extLst>
        </xdr:cNvPr>
        <xdr:cNvSpPr txBox="1"/>
      </xdr:nvSpPr>
      <xdr:spPr>
        <a:xfrm>
          <a:off x="14020800" y="10318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70993</xdr:rowOff>
    </xdr:from>
    <xdr:to>
      <xdr:col>64</xdr:col>
      <xdr:colOff>152400</xdr:colOff>
      <xdr:row>62</xdr:row>
      <xdr:rowOff>1143</xdr:rowOff>
    </xdr:to>
    <xdr:sp macro="" textlink="">
      <xdr:nvSpPr>
        <xdr:cNvPr id="343" name="楕円 342">
          <a:extLst>
            <a:ext uri="{FF2B5EF4-FFF2-40B4-BE49-F238E27FC236}">
              <a16:creationId xmlns:a16="http://schemas.microsoft.com/office/drawing/2014/main" id="{A62DE8BD-7F78-43A4-B01C-B86DBF494415}"/>
            </a:ext>
          </a:extLst>
        </xdr:cNvPr>
        <xdr:cNvSpPr/>
      </xdr:nvSpPr>
      <xdr:spPr>
        <a:xfrm>
          <a:off x="13462000" y="10529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11320</xdr:rowOff>
    </xdr:from>
    <xdr:ext cx="762000" cy="259045"/>
    <xdr:sp macro="" textlink="">
      <xdr:nvSpPr>
        <xdr:cNvPr id="344" name="テキスト ボックス 343">
          <a:extLst>
            <a:ext uri="{FF2B5EF4-FFF2-40B4-BE49-F238E27FC236}">
              <a16:creationId xmlns:a16="http://schemas.microsoft.com/office/drawing/2014/main" id="{A37CCCAA-F89F-4707-9519-C894978E2E65}"/>
            </a:ext>
          </a:extLst>
        </xdr:cNvPr>
        <xdr:cNvSpPr txBox="1"/>
      </xdr:nvSpPr>
      <xdr:spPr>
        <a:xfrm>
          <a:off x="13131800" y="10298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3C299DB0-BB50-409B-B959-0F9AC9312B3F}"/>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3B4025B-5A91-458B-B77F-066DDEA88B04}"/>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5A935820-D3A2-4357-9EB2-0CAA2693E446}"/>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D3B6B9FC-8622-439C-9834-0BC049C14536}"/>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66662084-8148-4F7C-80B6-CAA63BF7358A}"/>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4F9EB6C6-EAAF-4DF9-A9C9-CEA994B343E1}"/>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71257891-347B-4C7B-A788-9F114EA48B77}"/>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B86B86B9-248E-4A0F-8D61-C92EA912701C}"/>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34F4CCC2-DAC9-4ABB-AB88-37880932B885}"/>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1CDF24E-29F0-4A73-BC21-5A9996F638B2}"/>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A5ADB515-91B4-4340-8E52-0DE309EE501F}"/>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3C34E934-4A74-442F-9ED5-A693EC252BE4}"/>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28A187E5-0B59-4609-9958-3439D92C5BC7}"/>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年度以降</a:t>
          </a:r>
          <a:r>
            <a:rPr kumimoji="1" lang="en-US" altLang="ja-JP" sz="1300">
              <a:latin typeface="ＭＳ Ｐゴシック" panose="020B0600070205080204" pitchFamily="50" charset="-128"/>
              <a:ea typeface="ＭＳ Ｐゴシック" panose="020B0600070205080204" pitchFamily="50" charset="-128"/>
            </a:rPr>
            <a:t>0</a:t>
          </a:r>
          <a:r>
            <a:rPr kumimoji="1" lang="ja-JP" altLang="en-US" sz="1300">
              <a:latin typeface="ＭＳ Ｐゴシック" panose="020B0600070205080204" pitchFamily="50" charset="-128"/>
              <a:ea typeface="ＭＳ Ｐゴシック" panose="020B0600070205080204" pitchFamily="50" charset="-128"/>
            </a:rPr>
            <a:t>％以下となっていたが、、大型の普通建設事業に際して借り入れた地方債による公債費の増加により、令和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に増加している。類似団体平均は大きく下回っているものの、今後も実質公債費比率は増加していくと考えており、引き続き、公債費などの義務的経費の抑制を中心とする行財政改革を進め、財政の健全化を維持するよう努める。</a:t>
          </a: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5DE02E74-DF9E-4AE9-AAAF-C17C0E226DEA}"/>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D1BFCAC8-D54D-424D-A6E3-8B9F994CC549}"/>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87AA7A5-E4F6-4F4A-A539-E59501DC8494}"/>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801D6455-F4BC-4C54-9145-99C0805DAE3F}"/>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FC1AF960-8DF6-4DB0-9A0D-D6D3D5795D5D}"/>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375790-82C4-42C6-9B2D-C6EB9641C7CF}"/>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BCF372DF-8052-4B3E-B7BD-D63F3F85F3F8}"/>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1CBC38A5-932D-40A5-98B0-F63081BC3B3B}"/>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A93B1DB8-9C74-4B74-9840-44175D350395}"/>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9185938-242B-4CAC-9AC1-D3BCB191687D}"/>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68" name="テキスト ボックス 367">
          <a:extLst>
            <a:ext uri="{FF2B5EF4-FFF2-40B4-BE49-F238E27FC236}">
              <a16:creationId xmlns:a16="http://schemas.microsoft.com/office/drawing/2014/main" id="{51820A2A-87E1-48E8-B1ED-AAF5AAF55DF5}"/>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A75B3C75-67DA-4FEC-8AEB-0B5E683E66AF}"/>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93505D84-1EA8-462F-8BF4-3A347F8BD6C2}"/>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69596</xdr:rowOff>
    </xdr:from>
    <xdr:to>
      <xdr:col>81</xdr:col>
      <xdr:colOff>44450</xdr:colOff>
      <xdr:row>45</xdr:row>
      <xdr:rowOff>109474</xdr:rowOff>
    </xdr:to>
    <xdr:cxnSp macro="">
      <xdr:nvCxnSpPr>
        <xdr:cNvPr id="371" name="直線コネクタ 370">
          <a:extLst>
            <a:ext uri="{FF2B5EF4-FFF2-40B4-BE49-F238E27FC236}">
              <a16:creationId xmlns:a16="http://schemas.microsoft.com/office/drawing/2014/main" id="{51F8C90A-4B7D-4DEC-BF86-CBD536C95B9F}"/>
            </a:ext>
          </a:extLst>
        </xdr:cNvPr>
        <xdr:cNvCxnSpPr/>
      </xdr:nvCxnSpPr>
      <xdr:spPr>
        <a:xfrm flipV="1">
          <a:off x="17018000" y="6241796"/>
          <a:ext cx="0" cy="1582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81551</xdr:rowOff>
    </xdr:from>
    <xdr:ext cx="762000" cy="259045"/>
    <xdr:sp macro="" textlink="">
      <xdr:nvSpPr>
        <xdr:cNvPr id="372" name="公債費負担の状況最小値テキスト">
          <a:extLst>
            <a:ext uri="{FF2B5EF4-FFF2-40B4-BE49-F238E27FC236}">
              <a16:creationId xmlns:a16="http://schemas.microsoft.com/office/drawing/2014/main" id="{B09143B3-7DA4-4639-AD06-5D6F9DF2C1A6}"/>
            </a:ext>
          </a:extLst>
        </xdr:cNvPr>
        <xdr:cNvSpPr txBox="1"/>
      </xdr:nvSpPr>
      <xdr:spPr>
        <a:xfrm>
          <a:off x="17106900" y="779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109474</xdr:rowOff>
    </xdr:from>
    <xdr:to>
      <xdr:col>81</xdr:col>
      <xdr:colOff>133350</xdr:colOff>
      <xdr:row>45</xdr:row>
      <xdr:rowOff>109474</xdr:rowOff>
    </xdr:to>
    <xdr:cxnSp macro="">
      <xdr:nvCxnSpPr>
        <xdr:cNvPr id="373" name="直線コネクタ 372">
          <a:extLst>
            <a:ext uri="{FF2B5EF4-FFF2-40B4-BE49-F238E27FC236}">
              <a16:creationId xmlns:a16="http://schemas.microsoft.com/office/drawing/2014/main" id="{80C19DBD-FF36-4925-A4A5-75100F87CEDC}"/>
            </a:ext>
          </a:extLst>
        </xdr:cNvPr>
        <xdr:cNvCxnSpPr/>
      </xdr:nvCxnSpPr>
      <xdr:spPr>
        <a:xfrm>
          <a:off x="16929100" y="7824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155973</xdr:rowOff>
    </xdr:from>
    <xdr:ext cx="762000" cy="259045"/>
    <xdr:sp macro="" textlink="">
      <xdr:nvSpPr>
        <xdr:cNvPr id="374" name="公債費負担の状況最大値テキスト">
          <a:extLst>
            <a:ext uri="{FF2B5EF4-FFF2-40B4-BE49-F238E27FC236}">
              <a16:creationId xmlns:a16="http://schemas.microsoft.com/office/drawing/2014/main" id="{DCC85F75-2324-4CCC-8CD3-C6849A63544B}"/>
            </a:ext>
          </a:extLst>
        </xdr:cNvPr>
        <xdr:cNvSpPr txBox="1"/>
      </xdr:nvSpPr>
      <xdr:spPr>
        <a:xfrm>
          <a:off x="171069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69596</xdr:rowOff>
    </xdr:from>
    <xdr:to>
      <xdr:col>81</xdr:col>
      <xdr:colOff>133350</xdr:colOff>
      <xdr:row>36</xdr:row>
      <xdr:rowOff>69596</xdr:rowOff>
    </xdr:to>
    <xdr:cxnSp macro="">
      <xdr:nvCxnSpPr>
        <xdr:cNvPr id="375" name="直線コネクタ 374">
          <a:extLst>
            <a:ext uri="{FF2B5EF4-FFF2-40B4-BE49-F238E27FC236}">
              <a16:creationId xmlns:a16="http://schemas.microsoft.com/office/drawing/2014/main" id="{8EC01F0E-B96A-41D8-A04D-952C2B4E6652}"/>
            </a:ext>
          </a:extLst>
        </xdr:cNvPr>
        <xdr:cNvCxnSpPr/>
      </xdr:nvCxnSpPr>
      <xdr:spPr>
        <a:xfrm>
          <a:off x="16929100" y="6241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40640</xdr:rowOff>
    </xdr:from>
    <xdr:to>
      <xdr:col>81</xdr:col>
      <xdr:colOff>44450</xdr:colOff>
      <xdr:row>36</xdr:row>
      <xdr:rowOff>117856</xdr:rowOff>
    </xdr:to>
    <xdr:cxnSp macro="">
      <xdr:nvCxnSpPr>
        <xdr:cNvPr id="376" name="直線コネクタ 375">
          <a:extLst>
            <a:ext uri="{FF2B5EF4-FFF2-40B4-BE49-F238E27FC236}">
              <a16:creationId xmlns:a16="http://schemas.microsoft.com/office/drawing/2014/main" id="{F755968A-452A-4B96-B6B8-59E290AA1A33}"/>
            </a:ext>
          </a:extLst>
        </xdr:cNvPr>
        <xdr:cNvCxnSpPr/>
      </xdr:nvCxnSpPr>
      <xdr:spPr>
        <a:xfrm>
          <a:off x="16179800" y="6212840"/>
          <a:ext cx="8382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125493</xdr:rowOff>
    </xdr:from>
    <xdr:ext cx="762000" cy="259045"/>
    <xdr:sp macro="" textlink="">
      <xdr:nvSpPr>
        <xdr:cNvPr id="377" name="公債費負担の状況平均値テキスト">
          <a:extLst>
            <a:ext uri="{FF2B5EF4-FFF2-40B4-BE49-F238E27FC236}">
              <a16:creationId xmlns:a16="http://schemas.microsoft.com/office/drawing/2014/main" id="{3664A944-657B-4CE9-BA71-1EEE6AEBD7D0}"/>
            </a:ext>
          </a:extLst>
        </xdr:cNvPr>
        <xdr:cNvSpPr txBox="1"/>
      </xdr:nvSpPr>
      <xdr:spPr>
        <a:xfrm>
          <a:off x="17106900" y="6983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153416</xdr:rowOff>
    </xdr:from>
    <xdr:to>
      <xdr:col>81</xdr:col>
      <xdr:colOff>95250</xdr:colOff>
      <xdr:row>41</xdr:row>
      <xdr:rowOff>83566</xdr:rowOff>
    </xdr:to>
    <xdr:sp macro="" textlink="">
      <xdr:nvSpPr>
        <xdr:cNvPr id="378" name="フローチャート: 判断 377">
          <a:extLst>
            <a:ext uri="{FF2B5EF4-FFF2-40B4-BE49-F238E27FC236}">
              <a16:creationId xmlns:a16="http://schemas.microsoft.com/office/drawing/2014/main" id="{520E95F3-731C-4753-B40C-94E5DF3C1914}"/>
            </a:ext>
          </a:extLst>
        </xdr:cNvPr>
        <xdr:cNvSpPr/>
      </xdr:nvSpPr>
      <xdr:spPr>
        <a:xfrm>
          <a:off x="169672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21336</xdr:rowOff>
    </xdr:from>
    <xdr:to>
      <xdr:col>77</xdr:col>
      <xdr:colOff>44450</xdr:colOff>
      <xdr:row>36</xdr:row>
      <xdr:rowOff>40640</xdr:rowOff>
    </xdr:to>
    <xdr:cxnSp macro="">
      <xdr:nvCxnSpPr>
        <xdr:cNvPr id="379" name="直線コネクタ 378">
          <a:extLst>
            <a:ext uri="{FF2B5EF4-FFF2-40B4-BE49-F238E27FC236}">
              <a16:creationId xmlns:a16="http://schemas.microsoft.com/office/drawing/2014/main" id="{928510A7-F06C-48B8-AC0A-083F8EBC1D64}"/>
            </a:ext>
          </a:extLst>
        </xdr:cNvPr>
        <xdr:cNvCxnSpPr/>
      </xdr:nvCxnSpPr>
      <xdr:spPr>
        <a:xfrm>
          <a:off x="15290800" y="6193536"/>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143764</xdr:rowOff>
    </xdr:from>
    <xdr:to>
      <xdr:col>77</xdr:col>
      <xdr:colOff>95250</xdr:colOff>
      <xdr:row>41</xdr:row>
      <xdr:rowOff>73914</xdr:rowOff>
    </xdr:to>
    <xdr:sp macro="" textlink="">
      <xdr:nvSpPr>
        <xdr:cNvPr id="380" name="フローチャート: 判断 379">
          <a:extLst>
            <a:ext uri="{FF2B5EF4-FFF2-40B4-BE49-F238E27FC236}">
              <a16:creationId xmlns:a16="http://schemas.microsoft.com/office/drawing/2014/main" id="{07A42BB8-111B-4524-A001-20007FB7BE0B}"/>
            </a:ext>
          </a:extLst>
        </xdr:cNvPr>
        <xdr:cNvSpPr/>
      </xdr:nvSpPr>
      <xdr:spPr>
        <a:xfrm>
          <a:off x="16129000" y="700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58691</xdr:rowOff>
    </xdr:from>
    <xdr:ext cx="736600" cy="259045"/>
    <xdr:sp macro="" textlink="">
      <xdr:nvSpPr>
        <xdr:cNvPr id="381" name="テキスト ボックス 380">
          <a:extLst>
            <a:ext uri="{FF2B5EF4-FFF2-40B4-BE49-F238E27FC236}">
              <a16:creationId xmlns:a16="http://schemas.microsoft.com/office/drawing/2014/main" id="{19546710-38E2-4DE5-B2B8-BB35786499AC}"/>
            </a:ext>
          </a:extLst>
        </xdr:cNvPr>
        <xdr:cNvSpPr txBox="1"/>
      </xdr:nvSpPr>
      <xdr:spPr>
        <a:xfrm>
          <a:off x="15798800" y="7088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11684</xdr:rowOff>
    </xdr:from>
    <xdr:to>
      <xdr:col>72</xdr:col>
      <xdr:colOff>203200</xdr:colOff>
      <xdr:row>36</xdr:row>
      <xdr:rowOff>21336</xdr:rowOff>
    </xdr:to>
    <xdr:cxnSp macro="">
      <xdr:nvCxnSpPr>
        <xdr:cNvPr id="382" name="直線コネクタ 381">
          <a:extLst>
            <a:ext uri="{FF2B5EF4-FFF2-40B4-BE49-F238E27FC236}">
              <a16:creationId xmlns:a16="http://schemas.microsoft.com/office/drawing/2014/main" id="{196D2DB1-53A2-4C44-8BAF-A25C3C6FB8F4}"/>
            </a:ext>
          </a:extLst>
        </xdr:cNvPr>
        <xdr:cNvCxnSpPr/>
      </xdr:nvCxnSpPr>
      <xdr:spPr>
        <a:xfrm>
          <a:off x="14401800" y="6183884"/>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134112</xdr:rowOff>
    </xdr:from>
    <xdr:to>
      <xdr:col>73</xdr:col>
      <xdr:colOff>44450</xdr:colOff>
      <xdr:row>41</xdr:row>
      <xdr:rowOff>64262</xdr:rowOff>
    </xdr:to>
    <xdr:sp macro="" textlink="">
      <xdr:nvSpPr>
        <xdr:cNvPr id="383" name="フローチャート: 判断 382">
          <a:extLst>
            <a:ext uri="{FF2B5EF4-FFF2-40B4-BE49-F238E27FC236}">
              <a16:creationId xmlns:a16="http://schemas.microsoft.com/office/drawing/2014/main" id="{D3D12673-3C56-4CFB-88C9-490DB72B2F47}"/>
            </a:ext>
          </a:extLst>
        </xdr:cNvPr>
        <xdr:cNvSpPr/>
      </xdr:nvSpPr>
      <xdr:spPr>
        <a:xfrm>
          <a:off x="15240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49039</xdr:rowOff>
    </xdr:from>
    <xdr:ext cx="762000" cy="259045"/>
    <xdr:sp macro="" textlink="">
      <xdr:nvSpPr>
        <xdr:cNvPr id="384" name="テキスト ボックス 383">
          <a:extLst>
            <a:ext uri="{FF2B5EF4-FFF2-40B4-BE49-F238E27FC236}">
              <a16:creationId xmlns:a16="http://schemas.microsoft.com/office/drawing/2014/main" id="{B33D1873-E642-471F-9E99-41201BEFDA61}"/>
            </a:ext>
          </a:extLst>
        </xdr:cNvPr>
        <xdr:cNvSpPr txBox="1"/>
      </xdr:nvSpPr>
      <xdr:spPr>
        <a:xfrm>
          <a:off x="14909800" y="7078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35</xdr:row>
      <xdr:rowOff>163830</xdr:rowOff>
    </xdr:from>
    <xdr:to>
      <xdr:col>68</xdr:col>
      <xdr:colOff>152400</xdr:colOff>
      <xdr:row>36</xdr:row>
      <xdr:rowOff>11684</xdr:rowOff>
    </xdr:to>
    <xdr:cxnSp macro="">
      <xdr:nvCxnSpPr>
        <xdr:cNvPr id="385" name="直線コネクタ 384">
          <a:extLst>
            <a:ext uri="{FF2B5EF4-FFF2-40B4-BE49-F238E27FC236}">
              <a16:creationId xmlns:a16="http://schemas.microsoft.com/office/drawing/2014/main" id="{38C11D38-23ED-401A-B9F4-66273BF5B459}"/>
            </a:ext>
          </a:extLst>
        </xdr:cNvPr>
        <xdr:cNvCxnSpPr/>
      </xdr:nvCxnSpPr>
      <xdr:spPr>
        <a:xfrm>
          <a:off x="13512800" y="6164580"/>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153416</xdr:rowOff>
    </xdr:from>
    <xdr:to>
      <xdr:col>68</xdr:col>
      <xdr:colOff>203200</xdr:colOff>
      <xdr:row>41</xdr:row>
      <xdr:rowOff>83566</xdr:rowOff>
    </xdr:to>
    <xdr:sp macro="" textlink="">
      <xdr:nvSpPr>
        <xdr:cNvPr id="386" name="フローチャート: 判断 385">
          <a:extLst>
            <a:ext uri="{FF2B5EF4-FFF2-40B4-BE49-F238E27FC236}">
              <a16:creationId xmlns:a16="http://schemas.microsoft.com/office/drawing/2014/main" id="{FE0FE874-9C9C-4BBA-B7BF-CBB601C4554E}"/>
            </a:ext>
          </a:extLst>
        </xdr:cNvPr>
        <xdr:cNvSpPr/>
      </xdr:nvSpPr>
      <xdr:spPr>
        <a:xfrm>
          <a:off x="143510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68343</xdr:rowOff>
    </xdr:from>
    <xdr:ext cx="762000" cy="259045"/>
    <xdr:sp macro="" textlink="">
      <xdr:nvSpPr>
        <xdr:cNvPr id="387" name="テキスト ボックス 386">
          <a:extLst>
            <a:ext uri="{FF2B5EF4-FFF2-40B4-BE49-F238E27FC236}">
              <a16:creationId xmlns:a16="http://schemas.microsoft.com/office/drawing/2014/main" id="{4BFB04C6-703B-4856-BA2F-41F41E7AD313}"/>
            </a:ext>
          </a:extLst>
        </xdr:cNvPr>
        <xdr:cNvSpPr txBox="1"/>
      </xdr:nvSpPr>
      <xdr:spPr>
        <a:xfrm>
          <a:off x="14020800" y="7097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124460</xdr:rowOff>
    </xdr:from>
    <xdr:to>
      <xdr:col>64</xdr:col>
      <xdr:colOff>152400</xdr:colOff>
      <xdr:row>41</xdr:row>
      <xdr:rowOff>54610</xdr:rowOff>
    </xdr:to>
    <xdr:sp macro="" textlink="">
      <xdr:nvSpPr>
        <xdr:cNvPr id="388" name="フローチャート: 判断 387">
          <a:extLst>
            <a:ext uri="{FF2B5EF4-FFF2-40B4-BE49-F238E27FC236}">
              <a16:creationId xmlns:a16="http://schemas.microsoft.com/office/drawing/2014/main" id="{0AD9D840-F167-47F4-874B-A3EE5692544C}"/>
            </a:ext>
          </a:extLst>
        </xdr:cNvPr>
        <xdr:cNvSpPr/>
      </xdr:nvSpPr>
      <xdr:spPr>
        <a:xfrm>
          <a:off x="13462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39387</xdr:rowOff>
    </xdr:from>
    <xdr:ext cx="762000" cy="259045"/>
    <xdr:sp macro="" textlink="">
      <xdr:nvSpPr>
        <xdr:cNvPr id="389" name="テキスト ボックス 388">
          <a:extLst>
            <a:ext uri="{FF2B5EF4-FFF2-40B4-BE49-F238E27FC236}">
              <a16:creationId xmlns:a16="http://schemas.microsoft.com/office/drawing/2014/main" id="{8818F833-1806-4329-A107-B241B38DF32B}"/>
            </a:ext>
          </a:extLst>
        </xdr:cNvPr>
        <xdr:cNvSpPr txBox="1"/>
      </xdr:nvSpPr>
      <xdr:spPr>
        <a:xfrm>
          <a:off x="13131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8742581A-8C05-4606-9037-A44E5EA07FBD}"/>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7CE82727-B177-4CA2-A670-07ABEC473C9C}"/>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42DC08E4-A136-4AF9-A29D-18611227E323}"/>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6C85FC07-7E5F-46BE-BF07-04F9885668F3}"/>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AE1872CF-C7DC-4AAD-BBB3-738A3E721597}"/>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67056</xdr:rowOff>
    </xdr:from>
    <xdr:to>
      <xdr:col>81</xdr:col>
      <xdr:colOff>95250</xdr:colOff>
      <xdr:row>36</xdr:row>
      <xdr:rowOff>168656</xdr:rowOff>
    </xdr:to>
    <xdr:sp macro="" textlink="">
      <xdr:nvSpPr>
        <xdr:cNvPr id="395" name="楕円 394">
          <a:extLst>
            <a:ext uri="{FF2B5EF4-FFF2-40B4-BE49-F238E27FC236}">
              <a16:creationId xmlns:a16="http://schemas.microsoft.com/office/drawing/2014/main" id="{700821F5-700D-44C9-A916-418652C6F708}"/>
            </a:ext>
          </a:extLst>
        </xdr:cNvPr>
        <xdr:cNvSpPr/>
      </xdr:nvSpPr>
      <xdr:spPr>
        <a:xfrm>
          <a:off x="169672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159783</xdr:rowOff>
    </xdr:from>
    <xdr:ext cx="762000" cy="259045"/>
    <xdr:sp macro="" textlink="">
      <xdr:nvSpPr>
        <xdr:cNvPr id="396" name="公債費負担の状況該当値テキスト">
          <a:extLst>
            <a:ext uri="{FF2B5EF4-FFF2-40B4-BE49-F238E27FC236}">
              <a16:creationId xmlns:a16="http://schemas.microsoft.com/office/drawing/2014/main" id="{EB210B2E-498D-4A83-A353-7EA677806C81}"/>
            </a:ext>
          </a:extLst>
        </xdr:cNvPr>
        <xdr:cNvSpPr txBox="1"/>
      </xdr:nvSpPr>
      <xdr:spPr>
        <a:xfrm>
          <a:off x="17106900" y="6160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35</xdr:row>
      <xdr:rowOff>161290</xdr:rowOff>
    </xdr:from>
    <xdr:to>
      <xdr:col>77</xdr:col>
      <xdr:colOff>95250</xdr:colOff>
      <xdr:row>36</xdr:row>
      <xdr:rowOff>91440</xdr:rowOff>
    </xdr:to>
    <xdr:sp macro="" textlink="">
      <xdr:nvSpPr>
        <xdr:cNvPr id="397" name="楕円 396">
          <a:extLst>
            <a:ext uri="{FF2B5EF4-FFF2-40B4-BE49-F238E27FC236}">
              <a16:creationId xmlns:a16="http://schemas.microsoft.com/office/drawing/2014/main" id="{34F39AD9-0D28-4E4A-8423-FF4F97AE3CB4}"/>
            </a:ext>
          </a:extLst>
        </xdr:cNvPr>
        <xdr:cNvSpPr/>
      </xdr:nvSpPr>
      <xdr:spPr>
        <a:xfrm>
          <a:off x="16129000" y="6162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34</xdr:row>
      <xdr:rowOff>101617</xdr:rowOff>
    </xdr:from>
    <xdr:ext cx="736600" cy="259045"/>
    <xdr:sp macro="" textlink="">
      <xdr:nvSpPr>
        <xdr:cNvPr id="398" name="テキスト ボックス 397">
          <a:extLst>
            <a:ext uri="{FF2B5EF4-FFF2-40B4-BE49-F238E27FC236}">
              <a16:creationId xmlns:a16="http://schemas.microsoft.com/office/drawing/2014/main" id="{47E9011E-C2FF-448B-AD2F-8EC76DED4C73}"/>
            </a:ext>
          </a:extLst>
        </xdr:cNvPr>
        <xdr:cNvSpPr txBox="1"/>
      </xdr:nvSpPr>
      <xdr:spPr>
        <a:xfrm>
          <a:off x="15798800" y="5930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35</xdr:row>
      <xdr:rowOff>141986</xdr:rowOff>
    </xdr:from>
    <xdr:to>
      <xdr:col>73</xdr:col>
      <xdr:colOff>44450</xdr:colOff>
      <xdr:row>36</xdr:row>
      <xdr:rowOff>72136</xdr:rowOff>
    </xdr:to>
    <xdr:sp macro="" textlink="">
      <xdr:nvSpPr>
        <xdr:cNvPr id="399" name="楕円 398">
          <a:extLst>
            <a:ext uri="{FF2B5EF4-FFF2-40B4-BE49-F238E27FC236}">
              <a16:creationId xmlns:a16="http://schemas.microsoft.com/office/drawing/2014/main" id="{D6ABF07A-A6B0-4081-83BA-ABB3B5AB109D}"/>
            </a:ext>
          </a:extLst>
        </xdr:cNvPr>
        <xdr:cNvSpPr/>
      </xdr:nvSpPr>
      <xdr:spPr>
        <a:xfrm>
          <a:off x="15240000" y="614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34</xdr:row>
      <xdr:rowOff>82313</xdr:rowOff>
    </xdr:from>
    <xdr:ext cx="762000" cy="259045"/>
    <xdr:sp macro="" textlink="">
      <xdr:nvSpPr>
        <xdr:cNvPr id="400" name="テキスト ボックス 399">
          <a:extLst>
            <a:ext uri="{FF2B5EF4-FFF2-40B4-BE49-F238E27FC236}">
              <a16:creationId xmlns:a16="http://schemas.microsoft.com/office/drawing/2014/main" id="{6B42BB8F-B6D0-4E0F-8067-1670CBE8C501}"/>
            </a:ext>
          </a:extLst>
        </xdr:cNvPr>
        <xdr:cNvSpPr txBox="1"/>
      </xdr:nvSpPr>
      <xdr:spPr>
        <a:xfrm>
          <a:off x="14909800" y="5911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35</xdr:row>
      <xdr:rowOff>132334</xdr:rowOff>
    </xdr:from>
    <xdr:to>
      <xdr:col>68</xdr:col>
      <xdr:colOff>203200</xdr:colOff>
      <xdr:row>36</xdr:row>
      <xdr:rowOff>62484</xdr:rowOff>
    </xdr:to>
    <xdr:sp macro="" textlink="">
      <xdr:nvSpPr>
        <xdr:cNvPr id="401" name="楕円 400">
          <a:extLst>
            <a:ext uri="{FF2B5EF4-FFF2-40B4-BE49-F238E27FC236}">
              <a16:creationId xmlns:a16="http://schemas.microsoft.com/office/drawing/2014/main" id="{F4CA7AFA-F5D7-4EF7-B0BA-C37E055E61EF}"/>
            </a:ext>
          </a:extLst>
        </xdr:cNvPr>
        <xdr:cNvSpPr/>
      </xdr:nvSpPr>
      <xdr:spPr>
        <a:xfrm>
          <a:off x="14351000" y="6133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34</xdr:row>
      <xdr:rowOff>72661</xdr:rowOff>
    </xdr:from>
    <xdr:ext cx="762000" cy="259045"/>
    <xdr:sp macro="" textlink="">
      <xdr:nvSpPr>
        <xdr:cNvPr id="402" name="テキスト ボックス 401">
          <a:extLst>
            <a:ext uri="{FF2B5EF4-FFF2-40B4-BE49-F238E27FC236}">
              <a16:creationId xmlns:a16="http://schemas.microsoft.com/office/drawing/2014/main" id="{F474CFCA-7899-43AB-8576-AC8A6F05BA6B}"/>
            </a:ext>
          </a:extLst>
        </xdr:cNvPr>
        <xdr:cNvSpPr txBox="1"/>
      </xdr:nvSpPr>
      <xdr:spPr>
        <a:xfrm>
          <a:off x="14020800" y="590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35</xdr:row>
      <xdr:rowOff>113030</xdr:rowOff>
    </xdr:from>
    <xdr:to>
      <xdr:col>64</xdr:col>
      <xdr:colOff>152400</xdr:colOff>
      <xdr:row>36</xdr:row>
      <xdr:rowOff>43180</xdr:rowOff>
    </xdr:to>
    <xdr:sp macro="" textlink="">
      <xdr:nvSpPr>
        <xdr:cNvPr id="403" name="楕円 402">
          <a:extLst>
            <a:ext uri="{FF2B5EF4-FFF2-40B4-BE49-F238E27FC236}">
              <a16:creationId xmlns:a16="http://schemas.microsoft.com/office/drawing/2014/main" id="{A0288463-8524-482F-B7AC-F35285D2CCD3}"/>
            </a:ext>
          </a:extLst>
        </xdr:cNvPr>
        <xdr:cNvSpPr/>
      </xdr:nvSpPr>
      <xdr:spPr>
        <a:xfrm>
          <a:off x="13462000" y="611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34</xdr:row>
      <xdr:rowOff>53357</xdr:rowOff>
    </xdr:from>
    <xdr:ext cx="762000" cy="259045"/>
    <xdr:sp macro="" textlink="">
      <xdr:nvSpPr>
        <xdr:cNvPr id="404" name="テキスト ボックス 403">
          <a:extLst>
            <a:ext uri="{FF2B5EF4-FFF2-40B4-BE49-F238E27FC236}">
              <a16:creationId xmlns:a16="http://schemas.microsoft.com/office/drawing/2014/main" id="{7720D4A3-6AF3-482C-A064-0EFF27E3C9DC}"/>
            </a:ext>
          </a:extLst>
        </xdr:cNvPr>
        <xdr:cNvSpPr txBox="1"/>
      </xdr:nvSpPr>
      <xdr:spPr>
        <a:xfrm>
          <a:off x="13131800" y="5882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66B177E0-8911-436F-8B75-8FAB1A5BE83E}"/>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D93810A6-CE59-42AF-BF90-41208B6E42AE}"/>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FE16C0FA-13EB-4486-B0F3-9CA124F39616}"/>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6C0385A6-2CDE-4078-BD7D-E0A9BF5A3702}"/>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5D419353-342F-4855-88A2-2DF16DDB3C2D}"/>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325A1941-596D-42D1-94E8-CB9F95EE723F}"/>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B429E319-FE01-4CAD-9CF9-14D400ADC423}"/>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E3005B6C-3AEE-4989-B6BA-92657E6215EC}"/>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FAFA6539-9FD7-4B6B-AC76-6DCA62876173}"/>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AEC65201-2EF0-4FB6-B54E-389939E5F7E7}"/>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E63E9EC6-DFC5-4079-BD60-1671BB98C12C}"/>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ADB8B245-A537-4504-8C04-0A65FF80E0B2}"/>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E9EEEFB-DF28-472B-BD26-DB378781C78D}"/>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年度以降、将来負担比率は</a:t>
          </a:r>
          <a:r>
            <a:rPr kumimoji="1" lang="en-US" altLang="ja-JP" sz="1300">
              <a:latin typeface="ＭＳ Ｐゴシック" panose="020B0600070205080204" pitchFamily="50" charset="-128"/>
              <a:ea typeface="ＭＳ Ｐゴシック" panose="020B0600070205080204" pitchFamily="50" charset="-128"/>
            </a:rPr>
            <a:t>0</a:t>
          </a:r>
          <a:r>
            <a:rPr kumimoji="1" lang="ja-JP" altLang="en-US" sz="1300">
              <a:latin typeface="ＭＳ Ｐゴシック" panose="020B0600070205080204" pitchFamily="50" charset="-128"/>
              <a:ea typeface="ＭＳ Ｐゴシック" panose="020B0600070205080204" pitchFamily="50" charset="-128"/>
            </a:rPr>
            <a:t>％以下となっている。その主な要因としては、これまでから実施してきた地方債の繰上げ償還による地方債残高の抑制や、財政調整基金、減債基金及び特定目的基金等の充当可能基金の確保等が挙げられる。</a:t>
          </a:r>
        </a:p>
        <a:p>
          <a:r>
            <a:rPr kumimoji="1" lang="ja-JP" altLang="en-US" sz="1300">
              <a:latin typeface="ＭＳ Ｐゴシック" panose="020B0600070205080204" pitchFamily="50" charset="-128"/>
              <a:ea typeface="ＭＳ Ｐゴシック" panose="020B0600070205080204" pitchFamily="50" charset="-128"/>
            </a:rPr>
            <a:t>今後も引き続き、公債費などの義務的経費の抑制を中心とする行財政改革を進め、財政の健全化を維持するよう努める。</a:t>
          </a: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4D397F38-DCE6-49C1-9FB5-AE6CB84F08CD}"/>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FFDBE105-5B73-4C41-87E1-C778533E7325}"/>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53ECF500-F26F-4857-B8DB-79C1ACE9391D}"/>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78CE5C89-B3CB-4BB9-A6ED-5AEAC2F93879}"/>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7977002F-6311-436B-9D86-A592A9885EBF}"/>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452AB4F7-0B4B-4226-9208-25B7D5927211}"/>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DA506463-91B2-4C18-942D-5172AD891714}"/>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61A7A118-66DA-4722-ABEE-BE05B0E72A5A}"/>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F8C29CB8-67DD-40BA-B260-281F7F8E7556}"/>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60E24435-A8FA-4C93-BED3-1058482C154E}"/>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4FE18CD6-3A08-4290-B69D-D77C44C8BD18}"/>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912DE1B8-6D53-4BE0-9CEF-7EC4CE252E36}"/>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88C803A-2872-4842-A7C1-CCAB204FF035}"/>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5086E4E-0CD9-4391-B03E-A71B6EEB1F88}"/>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2D4D56AB-7964-4B53-8E92-DCE28C254293}"/>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106363</xdr:rowOff>
    </xdr:to>
    <xdr:cxnSp macro="">
      <xdr:nvCxnSpPr>
        <xdr:cNvPr id="433" name="直線コネクタ 432">
          <a:extLst>
            <a:ext uri="{FF2B5EF4-FFF2-40B4-BE49-F238E27FC236}">
              <a16:creationId xmlns:a16="http://schemas.microsoft.com/office/drawing/2014/main" id="{267E7697-A431-41CD-8D06-4096D4F60352}"/>
            </a:ext>
          </a:extLst>
        </xdr:cNvPr>
        <xdr:cNvCxnSpPr/>
      </xdr:nvCxnSpPr>
      <xdr:spPr>
        <a:xfrm flipV="1">
          <a:off x="17018000" y="2370667"/>
          <a:ext cx="0" cy="16790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78440</xdr:rowOff>
    </xdr:from>
    <xdr:ext cx="762000" cy="259045"/>
    <xdr:sp macro="" textlink="">
      <xdr:nvSpPr>
        <xdr:cNvPr id="434" name="将来負担の状況最小値テキスト">
          <a:extLst>
            <a:ext uri="{FF2B5EF4-FFF2-40B4-BE49-F238E27FC236}">
              <a16:creationId xmlns:a16="http://schemas.microsoft.com/office/drawing/2014/main" id="{215C06D2-1864-4E12-8CEA-69A8207A55ED}"/>
            </a:ext>
          </a:extLst>
        </xdr:cNvPr>
        <xdr:cNvSpPr txBox="1"/>
      </xdr:nvSpPr>
      <xdr:spPr>
        <a:xfrm>
          <a:off x="17106900" y="4021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106363</xdr:rowOff>
    </xdr:from>
    <xdr:to>
      <xdr:col>81</xdr:col>
      <xdr:colOff>133350</xdr:colOff>
      <xdr:row>23</xdr:row>
      <xdr:rowOff>106363</xdr:rowOff>
    </xdr:to>
    <xdr:cxnSp macro="">
      <xdr:nvCxnSpPr>
        <xdr:cNvPr id="435" name="直線コネクタ 434">
          <a:extLst>
            <a:ext uri="{FF2B5EF4-FFF2-40B4-BE49-F238E27FC236}">
              <a16:creationId xmlns:a16="http://schemas.microsoft.com/office/drawing/2014/main" id="{44389CE8-5A9E-4667-8E72-080B4C4BE0B4}"/>
            </a:ext>
          </a:extLst>
        </xdr:cNvPr>
        <xdr:cNvCxnSpPr/>
      </xdr:nvCxnSpPr>
      <xdr:spPr>
        <a:xfrm>
          <a:off x="16929100" y="4049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62E12176-3DEA-4903-9717-C08194BD5E89}"/>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A3690116-BAA3-49AB-AB81-D3C1AD95ED0A}"/>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E658DC9C-93D1-4B98-87E9-08688CD3BAE3}"/>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327D2687-7A93-495B-A8B0-A420FE3BA2CC}"/>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230C3F35-5924-43B6-969E-8CA3CBB83F61}"/>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BA73CABF-4ADD-4757-AE5C-3179ED5B2B5A}"/>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B4243E2F-F662-431F-9ABD-60885C79573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2FADEBF6-0A3D-46C0-89CB-C5F197B444FC}"/>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47A7A018-00E8-4F80-8AEF-95FADC1B62B8}"/>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740E331D-3414-4002-8C23-85D9ACF63EB6}"/>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6" name="フローチャート: 判断 445">
          <a:extLst>
            <a:ext uri="{FF2B5EF4-FFF2-40B4-BE49-F238E27FC236}">
              <a16:creationId xmlns:a16="http://schemas.microsoft.com/office/drawing/2014/main" id="{346496BD-0C0B-43A0-BECC-258788700A3B}"/>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F016C456-1B00-42A5-9A71-F2D734A0C8E3}"/>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9367667F-5EA6-4AFE-A50D-172705CA126D}"/>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48DBAA2F-A7B4-437F-B0F6-0EF93D796BC9}"/>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445A54D5-E538-44AB-A984-4F17B7F3BB94}"/>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40755675-F65C-445B-B00A-8F3A81A5C503}"/>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F6BD0D43-ADA1-46B6-87F3-5E26D66A29AA}"/>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1A5A5885-5CBB-4A8B-AD1E-D22B41E272EE}"/>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10C9555D-01DC-491C-B6DD-E40618B6C934}"/>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757CA016-4560-4D27-BB68-60C3405CC278}"/>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76D1B27E-69BF-4652-813B-E1305DBBFA02}"/>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京都府井手町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B68AE75B-7003-45EC-8E14-3C7C57903E65}"/>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C16CA229-3A49-46B9-B88C-4D0733AC2EBF}"/>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B16C1538-4868-442C-9DAD-56F6FD4BDC7A}"/>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1A6B79F0-80B9-4E4E-934C-DD4EE3BA65A1}"/>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691D5AFA-E8EE-44B3-A877-737080C16DA5}"/>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1658A732-FEB5-49CE-9FDD-FCC904DAE947}"/>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B50F9091-5BF5-4984-AA8E-8728A658D82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6,958
6,679
18.04
6,254,244
5,824,762
361,861
2,856,017
4,641,916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9FE71BE2-B86F-4DE1-989C-943E8EC8165E}"/>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CD1F3D48-CEB8-4B6F-8572-450EA10F6276}"/>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11A1C462-DC1E-4516-87A0-39D5CE1C9433}"/>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D86F28-7604-4793-B91B-6AC9C1E10412}"/>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BB390568-A5AC-4382-A58D-60739562AD45}"/>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F654D52C-E1A3-4FD7-AB5A-BE08D3D2D604}"/>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6E5AB8EF-4ACB-4976-9DCF-A80115B5B94F}"/>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D0F9A139-5B70-477C-8530-8E2891217E98}"/>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E2084CFF-C5E0-49F5-8A6E-36101F8B0C5F}"/>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6B694655-1963-48EF-9777-661F0A6DA407}"/>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CFEBA152-FF92-4482-BBB3-C8B8917791AA}"/>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5CC610F9-50D1-4790-9BC6-0A32B7D4B296}"/>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4EF8AE83-BF0D-4A81-A8B4-558615A1BEC3}"/>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185D0734-CFEB-4917-AC3B-F8B6EC54C821}"/>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1A72F3A8-CA6D-4ED1-B871-63DB2B4E4EC5}"/>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D743F315-25EC-4A54-8160-1EAC92CF56E4}"/>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F97203C3-3546-49A2-BE82-55932023E2D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710D9AE0-94E5-4E2B-9C22-8C0E362CA47E}"/>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99D779AC-38FD-428C-B6F2-B1F68EB4501A}"/>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E621001D-B4C9-4311-BC05-9C9599C7D464}"/>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DCDB84CB-5639-4277-9D72-B645ABD1B31F}"/>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4F63D6DF-6C9C-449D-9EF0-D15C0A42D766}"/>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EE4DF9BB-5019-4C63-984D-4F777F318A2B}"/>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6CF84738-9D2A-42F9-8BA9-9915CC91C8CB}"/>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2D7A035C-B6FA-4413-A203-C26807A44229}"/>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580FFD34-729F-4FB6-802D-5D2F5A545B6C}"/>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2ABFCA6D-38F7-4370-B9FF-FD7EE5E0D0E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FE258A81-80A8-4267-B984-95498A680F6D}"/>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DF80112D-561D-4B3E-8C6C-AD33B37DCB56}"/>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9755801F-97AB-4AAA-B808-6667E660299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97F039CA-5757-40AD-91F5-12025490B121}"/>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C55D2DB4-538C-4776-997E-B9AD6DC3A29B}"/>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近年の賃上げによる人件費の増加に伴い、経常収支比率に占める人件費の割合は増加している。また、令和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年度と令和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おいては、普通建設事業費の増額に伴う事業費支弁への振替え額が増額となっていたため、例年よりも経常収支比率に占める人件費の割合が低下していたが、今年度は通常の額に戻ったため、対前年度比では経常収支比率に占める人件費の割合が大きく増加してい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97944ACB-91CB-4190-8CEC-A5C78B9A97E2}"/>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9BCB40AA-92B5-4BB2-A225-3F5F05D7710D}"/>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4E00D733-37BD-4DDB-9B0C-22656D17784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4B48BF3-97AF-47C6-90D7-162B46FF7472}"/>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21DD4B2A-E507-4092-B7AC-9E2531C2F866}"/>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AF0C37B8-4AFA-434F-88F3-F7045F22B228}"/>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9776FA56-2DCB-42A2-86CB-049C7DC84636}"/>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8246BAE-C9EC-4FD1-97DD-090CEFFD08CE}"/>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5273FF8-1F7C-4C29-B941-07CC5F421AB7}"/>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174DE12B-5D20-41A7-8C99-70CBD1A8F584}"/>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983598F2-A178-4706-9012-2E1C686858B3}"/>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B9325ABE-25FC-449C-885E-67F3A1051891}"/>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8B91C397-C80E-4D27-9D63-847977C9429D}"/>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E8A908A3-EC01-42A9-9C07-87BCC4A3B772}"/>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24130</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17594619-2523-41F0-BF7D-6195EF28E21A}"/>
            </a:ext>
          </a:extLst>
        </xdr:cNvPr>
        <xdr:cNvCxnSpPr/>
      </xdr:nvCxnSpPr>
      <xdr:spPr>
        <a:xfrm flipV="1">
          <a:off x="4826000" y="6024880"/>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FDC5D0D5-9326-44F8-A985-32043A79D752}"/>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D22A28F3-0F2C-4487-B1A3-6528F235FAEA}"/>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110507</xdr:rowOff>
    </xdr:from>
    <xdr:ext cx="762000" cy="259045"/>
    <xdr:sp macro="" textlink="">
      <xdr:nvSpPr>
        <xdr:cNvPr id="62" name="人件費最大値テキスト">
          <a:extLst>
            <a:ext uri="{FF2B5EF4-FFF2-40B4-BE49-F238E27FC236}">
              <a16:creationId xmlns:a16="http://schemas.microsoft.com/office/drawing/2014/main" id="{24D63D7B-65A0-400E-9226-55BB3CC7980E}"/>
            </a:ext>
          </a:extLst>
        </xdr:cNvPr>
        <xdr:cNvSpPr txBox="1"/>
      </xdr:nvSpPr>
      <xdr:spPr>
        <a:xfrm>
          <a:off x="4914900" y="5768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24130</xdr:rowOff>
    </xdr:from>
    <xdr:to>
      <xdr:col>24</xdr:col>
      <xdr:colOff>114300</xdr:colOff>
      <xdr:row>35</xdr:row>
      <xdr:rowOff>24130</xdr:rowOff>
    </xdr:to>
    <xdr:cxnSp macro="">
      <xdr:nvCxnSpPr>
        <xdr:cNvPr id="63" name="直線コネクタ 62">
          <a:extLst>
            <a:ext uri="{FF2B5EF4-FFF2-40B4-BE49-F238E27FC236}">
              <a16:creationId xmlns:a16="http://schemas.microsoft.com/office/drawing/2014/main" id="{FF7E47A7-AAA8-4A60-A67D-F7854EBA7E7B}"/>
            </a:ext>
          </a:extLst>
        </xdr:cNvPr>
        <xdr:cNvCxnSpPr/>
      </xdr:nvCxnSpPr>
      <xdr:spPr>
        <a:xfrm>
          <a:off x="4737100" y="6024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140716</xdr:rowOff>
    </xdr:from>
    <xdr:to>
      <xdr:col>24</xdr:col>
      <xdr:colOff>25400</xdr:colOff>
      <xdr:row>37</xdr:row>
      <xdr:rowOff>88138</xdr:rowOff>
    </xdr:to>
    <xdr:cxnSp macro="">
      <xdr:nvCxnSpPr>
        <xdr:cNvPr id="64" name="直線コネクタ 63">
          <a:extLst>
            <a:ext uri="{FF2B5EF4-FFF2-40B4-BE49-F238E27FC236}">
              <a16:creationId xmlns:a16="http://schemas.microsoft.com/office/drawing/2014/main" id="{4E4DA555-6173-4597-934B-1B56C23FF564}"/>
            </a:ext>
          </a:extLst>
        </xdr:cNvPr>
        <xdr:cNvCxnSpPr/>
      </xdr:nvCxnSpPr>
      <xdr:spPr>
        <a:xfrm>
          <a:off x="3987800" y="6312916"/>
          <a:ext cx="8382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18559</xdr:rowOff>
    </xdr:from>
    <xdr:ext cx="762000" cy="259045"/>
    <xdr:sp macro="" textlink="">
      <xdr:nvSpPr>
        <xdr:cNvPr id="65" name="人件費平均値テキスト">
          <a:extLst>
            <a:ext uri="{FF2B5EF4-FFF2-40B4-BE49-F238E27FC236}">
              <a16:creationId xmlns:a16="http://schemas.microsoft.com/office/drawing/2014/main" id="{EFACF480-E0A5-4524-9552-4D1A8C693D52}"/>
            </a:ext>
          </a:extLst>
        </xdr:cNvPr>
        <xdr:cNvSpPr txBox="1"/>
      </xdr:nvSpPr>
      <xdr:spPr>
        <a:xfrm>
          <a:off x="4914900" y="6362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46482</xdr:rowOff>
    </xdr:from>
    <xdr:to>
      <xdr:col>24</xdr:col>
      <xdr:colOff>76200</xdr:colOff>
      <xdr:row>37</xdr:row>
      <xdr:rowOff>148082</xdr:rowOff>
    </xdr:to>
    <xdr:sp macro="" textlink="">
      <xdr:nvSpPr>
        <xdr:cNvPr id="66" name="フローチャート: 判断 65">
          <a:extLst>
            <a:ext uri="{FF2B5EF4-FFF2-40B4-BE49-F238E27FC236}">
              <a16:creationId xmlns:a16="http://schemas.microsoft.com/office/drawing/2014/main" id="{4DBB4A23-97EA-4713-8068-524D2BFB3639}"/>
            </a:ext>
          </a:extLst>
        </xdr:cNvPr>
        <xdr:cNvSpPr/>
      </xdr:nvSpPr>
      <xdr:spPr>
        <a:xfrm>
          <a:off x="47752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127000</xdr:rowOff>
    </xdr:from>
    <xdr:to>
      <xdr:col>19</xdr:col>
      <xdr:colOff>187325</xdr:colOff>
      <xdr:row>36</xdr:row>
      <xdr:rowOff>140716</xdr:rowOff>
    </xdr:to>
    <xdr:cxnSp macro="">
      <xdr:nvCxnSpPr>
        <xdr:cNvPr id="67" name="直線コネクタ 66">
          <a:extLst>
            <a:ext uri="{FF2B5EF4-FFF2-40B4-BE49-F238E27FC236}">
              <a16:creationId xmlns:a16="http://schemas.microsoft.com/office/drawing/2014/main" id="{50AD9DED-354B-4368-B866-FCCAE745751A}"/>
            </a:ext>
          </a:extLst>
        </xdr:cNvPr>
        <xdr:cNvCxnSpPr/>
      </xdr:nvCxnSpPr>
      <xdr:spPr>
        <a:xfrm>
          <a:off x="3098800" y="629920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5334</xdr:rowOff>
    </xdr:from>
    <xdr:to>
      <xdr:col>20</xdr:col>
      <xdr:colOff>38100</xdr:colOff>
      <xdr:row>37</xdr:row>
      <xdr:rowOff>106934</xdr:rowOff>
    </xdr:to>
    <xdr:sp macro="" textlink="">
      <xdr:nvSpPr>
        <xdr:cNvPr id="68" name="フローチャート: 判断 67">
          <a:extLst>
            <a:ext uri="{FF2B5EF4-FFF2-40B4-BE49-F238E27FC236}">
              <a16:creationId xmlns:a16="http://schemas.microsoft.com/office/drawing/2014/main" id="{0F014DFE-B084-408E-A79E-87362CDDC756}"/>
            </a:ext>
          </a:extLst>
        </xdr:cNvPr>
        <xdr:cNvSpPr/>
      </xdr:nvSpPr>
      <xdr:spPr>
        <a:xfrm>
          <a:off x="3937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91711</xdr:rowOff>
    </xdr:from>
    <xdr:ext cx="736600" cy="259045"/>
    <xdr:sp macro="" textlink="">
      <xdr:nvSpPr>
        <xdr:cNvPr id="69" name="テキスト ボックス 68">
          <a:extLst>
            <a:ext uri="{FF2B5EF4-FFF2-40B4-BE49-F238E27FC236}">
              <a16:creationId xmlns:a16="http://schemas.microsoft.com/office/drawing/2014/main" id="{298E7D01-D6EE-4CAD-82FC-0C0E80483F2E}"/>
            </a:ext>
          </a:extLst>
        </xdr:cNvPr>
        <xdr:cNvSpPr txBox="1"/>
      </xdr:nvSpPr>
      <xdr:spPr>
        <a:xfrm>
          <a:off x="3606800" y="64353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127000</xdr:rowOff>
    </xdr:from>
    <xdr:to>
      <xdr:col>15</xdr:col>
      <xdr:colOff>98425</xdr:colOff>
      <xdr:row>37</xdr:row>
      <xdr:rowOff>1270</xdr:rowOff>
    </xdr:to>
    <xdr:cxnSp macro="">
      <xdr:nvCxnSpPr>
        <xdr:cNvPr id="70" name="直線コネクタ 69">
          <a:extLst>
            <a:ext uri="{FF2B5EF4-FFF2-40B4-BE49-F238E27FC236}">
              <a16:creationId xmlns:a16="http://schemas.microsoft.com/office/drawing/2014/main" id="{C878600A-B4D5-44B4-BDA9-0857A248D99D}"/>
            </a:ext>
          </a:extLst>
        </xdr:cNvPr>
        <xdr:cNvCxnSpPr/>
      </xdr:nvCxnSpPr>
      <xdr:spPr>
        <a:xfrm flipV="1">
          <a:off x="2209800" y="62992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5334</xdr:rowOff>
    </xdr:from>
    <xdr:to>
      <xdr:col>15</xdr:col>
      <xdr:colOff>149225</xdr:colOff>
      <xdr:row>37</xdr:row>
      <xdr:rowOff>106934</xdr:rowOff>
    </xdr:to>
    <xdr:sp macro="" textlink="">
      <xdr:nvSpPr>
        <xdr:cNvPr id="71" name="フローチャート: 判断 70">
          <a:extLst>
            <a:ext uri="{FF2B5EF4-FFF2-40B4-BE49-F238E27FC236}">
              <a16:creationId xmlns:a16="http://schemas.microsoft.com/office/drawing/2014/main" id="{59CF209B-5EFB-4B98-BEEF-E4A68BFA1BF7}"/>
            </a:ext>
          </a:extLst>
        </xdr:cNvPr>
        <xdr:cNvSpPr/>
      </xdr:nvSpPr>
      <xdr:spPr>
        <a:xfrm>
          <a:off x="3048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91711</xdr:rowOff>
    </xdr:from>
    <xdr:ext cx="762000" cy="259045"/>
    <xdr:sp macro="" textlink="">
      <xdr:nvSpPr>
        <xdr:cNvPr id="72" name="テキスト ボックス 71">
          <a:extLst>
            <a:ext uri="{FF2B5EF4-FFF2-40B4-BE49-F238E27FC236}">
              <a16:creationId xmlns:a16="http://schemas.microsoft.com/office/drawing/2014/main" id="{FEFB2F62-770D-44F6-A44F-031D05AED7D8}"/>
            </a:ext>
          </a:extLst>
        </xdr:cNvPr>
        <xdr:cNvSpPr txBox="1"/>
      </xdr:nvSpPr>
      <xdr:spPr>
        <a:xfrm>
          <a:off x="2717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1270</xdr:rowOff>
    </xdr:from>
    <xdr:to>
      <xdr:col>11</xdr:col>
      <xdr:colOff>9525</xdr:colOff>
      <xdr:row>37</xdr:row>
      <xdr:rowOff>138430</xdr:rowOff>
    </xdr:to>
    <xdr:cxnSp macro="">
      <xdr:nvCxnSpPr>
        <xdr:cNvPr id="73" name="直線コネクタ 72">
          <a:extLst>
            <a:ext uri="{FF2B5EF4-FFF2-40B4-BE49-F238E27FC236}">
              <a16:creationId xmlns:a16="http://schemas.microsoft.com/office/drawing/2014/main" id="{53FBEAD1-83D5-44DC-A5A0-E9648B13C5E0}"/>
            </a:ext>
          </a:extLst>
        </xdr:cNvPr>
        <xdr:cNvCxnSpPr/>
      </xdr:nvCxnSpPr>
      <xdr:spPr>
        <a:xfrm flipV="1">
          <a:off x="1320800" y="634492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A7B6E26D-1FAD-4378-9A62-F21FC8EF58DC}"/>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a:extLst>
            <a:ext uri="{FF2B5EF4-FFF2-40B4-BE49-F238E27FC236}">
              <a16:creationId xmlns:a16="http://schemas.microsoft.com/office/drawing/2014/main" id="{D3A91812-5D99-448B-B5E5-EF8FDE75F66F}"/>
            </a:ext>
          </a:extLst>
        </xdr:cNvPr>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60198</xdr:rowOff>
    </xdr:from>
    <xdr:to>
      <xdr:col>6</xdr:col>
      <xdr:colOff>171450</xdr:colOff>
      <xdr:row>37</xdr:row>
      <xdr:rowOff>161798</xdr:rowOff>
    </xdr:to>
    <xdr:sp macro="" textlink="">
      <xdr:nvSpPr>
        <xdr:cNvPr id="76" name="フローチャート: 判断 75">
          <a:extLst>
            <a:ext uri="{FF2B5EF4-FFF2-40B4-BE49-F238E27FC236}">
              <a16:creationId xmlns:a16="http://schemas.microsoft.com/office/drawing/2014/main" id="{4219F831-23F8-4213-B3DF-1F9168C6F035}"/>
            </a:ext>
          </a:extLst>
        </xdr:cNvPr>
        <xdr:cNvSpPr/>
      </xdr:nvSpPr>
      <xdr:spPr>
        <a:xfrm>
          <a:off x="1270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525</xdr:rowOff>
    </xdr:from>
    <xdr:ext cx="762000" cy="259045"/>
    <xdr:sp macro="" textlink="">
      <xdr:nvSpPr>
        <xdr:cNvPr id="77" name="テキスト ボックス 76">
          <a:extLst>
            <a:ext uri="{FF2B5EF4-FFF2-40B4-BE49-F238E27FC236}">
              <a16:creationId xmlns:a16="http://schemas.microsoft.com/office/drawing/2014/main" id="{CB3E0FE0-E5B3-4AB1-A2CF-0EB897E0A20A}"/>
            </a:ext>
          </a:extLst>
        </xdr:cNvPr>
        <xdr:cNvSpPr txBox="1"/>
      </xdr:nvSpPr>
      <xdr:spPr>
        <a:xfrm>
          <a:off x="939800" y="6172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7564F81-37A7-4463-801E-5A47E503C5FC}"/>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A9A1E7B9-86E9-4AF3-A258-E744B477036B}"/>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F59D594A-5E30-4C72-BF97-009662B3B0E8}"/>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C02F6859-B745-4FAE-A0DF-65826CD0213C}"/>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3000F9E-8044-4F56-AB20-F6D758275B6A}"/>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37338</xdr:rowOff>
    </xdr:from>
    <xdr:to>
      <xdr:col>24</xdr:col>
      <xdr:colOff>76200</xdr:colOff>
      <xdr:row>37</xdr:row>
      <xdr:rowOff>138938</xdr:rowOff>
    </xdr:to>
    <xdr:sp macro="" textlink="">
      <xdr:nvSpPr>
        <xdr:cNvPr id="83" name="楕円 82">
          <a:extLst>
            <a:ext uri="{FF2B5EF4-FFF2-40B4-BE49-F238E27FC236}">
              <a16:creationId xmlns:a16="http://schemas.microsoft.com/office/drawing/2014/main" id="{62E93748-A581-4420-B17A-225C5BE09075}"/>
            </a:ext>
          </a:extLst>
        </xdr:cNvPr>
        <xdr:cNvSpPr/>
      </xdr:nvSpPr>
      <xdr:spPr>
        <a:xfrm>
          <a:off x="47752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53865</xdr:rowOff>
    </xdr:from>
    <xdr:ext cx="762000" cy="259045"/>
    <xdr:sp macro="" textlink="">
      <xdr:nvSpPr>
        <xdr:cNvPr id="84" name="人件費該当値テキスト">
          <a:extLst>
            <a:ext uri="{FF2B5EF4-FFF2-40B4-BE49-F238E27FC236}">
              <a16:creationId xmlns:a16="http://schemas.microsoft.com/office/drawing/2014/main" id="{5B43935E-5BE2-4FC7-B81B-213B4C25A6BC}"/>
            </a:ext>
          </a:extLst>
        </xdr:cNvPr>
        <xdr:cNvSpPr txBox="1"/>
      </xdr:nvSpPr>
      <xdr:spPr>
        <a:xfrm>
          <a:off x="4914900" y="6226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89916</xdr:rowOff>
    </xdr:from>
    <xdr:to>
      <xdr:col>20</xdr:col>
      <xdr:colOff>38100</xdr:colOff>
      <xdr:row>37</xdr:row>
      <xdr:rowOff>20066</xdr:rowOff>
    </xdr:to>
    <xdr:sp macro="" textlink="">
      <xdr:nvSpPr>
        <xdr:cNvPr id="85" name="楕円 84">
          <a:extLst>
            <a:ext uri="{FF2B5EF4-FFF2-40B4-BE49-F238E27FC236}">
              <a16:creationId xmlns:a16="http://schemas.microsoft.com/office/drawing/2014/main" id="{FF32B143-FB49-4BDC-8D51-F1FD9509EB47}"/>
            </a:ext>
          </a:extLst>
        </xdr:cNvPr>
        <xdr:cNvSpPr/>
      </xdr:nvSpPr>
      <xdr:spPr>
        <a:xfrm>
          <a:off x="3937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30243</xdr:rowOff>
    </xdr:from>
    <xdr:ext cx="736600" cy="259045"/>
    <xdr:sp macro="" textlink="">
      <xdr:nvSpPr>
        <xdr:cNvPr id="86" name="テキスト ボックス 85">
          <a:extLst>
            <a:ext uri="{FF2B5EF4-FFF2-40B4-BE49-F238E27FC236}">
              <a16:creationId xmlns:a16="http://schemas.microsoft.com/office/drawing/2014/main" id="{133CC625-483A-436F-8D83-EAB1974B8FEC}"/>
            </a:ext>
          </a:extLst>
        </xdr:cNvPr>
        <xdr:cNvSpPr txBox="1"/>
      </xdr:nvSpPr>
      <xdr:spPr>
        <a:xfrm>
          <a:off x="3606800" y="60309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76200</xdr:rowOff>
    </xdr:from>
    <xdr:to>
      <xdr:col>15</xdr:col>
      <xdr:colOff>149225</xdr:colOff>
      <xdr:row>37</xdr:row>
      <xdr:rowOff>6350</xdr:rowOff>
    </xdr:to>
    <xdr:sp macro="" textlink="">
      <xdr:nvSpPr>
        <xdr:cNvPr id="87" name="楕円 86">
          <a:extLst>
            <a:ext uri="{FF2B5EF4-FFF2-40B4-BE49-F238E27FC236}">
              <a16:creationId xmlns:a16="http://schemas.microsoft.com/office/drawing/2014/main" id="{F49EF413-7DA0-4814-84FF-0BDFE4D3EF35}"/>
            </a:ext>
          </a:extLst>
        </xdr:cNvPr>
        <xdr:cNvSpPr/>
      </xdr:nvSpPr>
      <xdr:spPr>
        <a:xfrm>
          <a:off x="3048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16527</xdr:rowOff>
    </xdr:from>
    <xdr:ext cx="762000" cy="259045"/>
    <xdr:sp macro="" textlink="">
      <xdr:nvSpPr>
        <xdr:cNvPr id="88" name="テキスト ボックス 87">
          <a:extLst>
            <a:ext uri="{FF2B5EF4-FFF2-40B4-BE49-F238E27FC236}">
              <a16:creationId xmlns:a16="http://schemas.microsoft.com/office/drawing/2014/main" id="{61014658-776D-4414-80BD-1DE7F573B356}"/>
            </a:ext>
          </a:extLst>
        </xdr:cNvPr>
        <xdr:cNvSpPr txBox="1"/>
      </xdr:nvSpPr>
      <xdr:spPr>
        <a:xfrm>
          <a:off x="2717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121920</xdr:rowOff>
    </xdr:from>
    <xdr:to>
      <xdr:col>11</xdr:col>
      <xdr:colOff>60325</xdr:colOff>
      <xdr:row>37</xdr:row>
      <xdr:rowOff>52070</xdr:rowOff>
    </xdr:to>
    <xdr:sp macro="" textlink="">
      <xdr:nvSpPr>
        <xdr:cNvPr id="89" name="楕円 88">
          <a:extLst>
            <a:ext uri="{FF2B5EF4-FFF2-40B4-BE49-F238E27FC236}">
              <a16:creationId xmlns:a16="http://schemas.microsoft.com/office/drawing/2014/main" id="{EFBDC8FE-5E5C-4DCD-8414-AE3360DF3C68}"/>
            </a:ext>
          </a:extLst>
        </xdr:cNvPr>
        <xdr:cNvSpPr/>
      </xdr:nvSpPr>
      <xdr:spPr>
        <a:xfrm>
          <a:off x="2159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90" name="テキスト ボックス 89">
          <a:extLst>
            <a:ext uri="{FF2B5EF4-FFF2-40B4-BE49-F238E27FC236}">
              <a16:creationId xmlns:a16="http://schemas.microsoft.com/office/drawing/2014/main" id="{E766AD69-89AE-4577-9A27-4AB870543668}"/>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87630</xdr:rowOff>
    </xdr:from>
    <xdr:to>
      <xdr:col>6</xdr:col>
      <xdr:colOff>171450</xdr:colOff>
      <xdr:row>38</xdr:row>
      <xdr:rowOff>17780</xdr:rowOff>
    </xdr:to>
    <xdr:sp macro="" textlink="">
      <xdr:nvSpPr>
        <xdr:cNvPr id="91" name="楕円 90">
          <a:extLst>
            <a:ext uri="{FF2B5EF4-FFF2-40B4-BE49-F238E27FC236}">
              <a16:creationId xmlns:a16="http://schemas.microsoft.com/office/drawing/2014/main" id="{4FFE09B0-92CD-4A18-9D86-8B939C51C5FC}"/>
            </a:ext>
          </a:extLst>
        </xdr:cNvPr>
        <xdr:cNvSpPr/>
      </xdr:nvSpPr>
      <xdr:spPr>
        <a:xfrm>
          <a:off x="12700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2557</xdr:rowOff>
    </xdr:from>
    <xdr:ext cx="762000" cy="259045"/>
    <xdr:sp macro="" textlink="">
      <xdr:nvSpPr>
        <xdr:cNvPr id="92" name="テキスト ボックス 91">
          <a:extLst>
            <a:ext uri="{FF2B5EF4-FFF2-40B4-BE49-F238E27FC236}">
              <a16:creationId xmlns:a16="http://schemas.microsoft.com/office/drawing/2014/main" id="{5620F2AA-257F-48A0-9B51-DC2B1B2E45D0}"/>
            </a:ext>
          </a:extLst>
        </xdr:cNvPr>
        <xdr:cNvSpPr txBox="1"/>
      </xdr:nvSpPr>
      <xdr:spPr>
        <a:xfrm>
          <a:off x="939800" y="651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667CE6FA-1DDD-4ABA-A648-A45D9C1A6F4B}"/>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645AC104-87DB-45F0-BFFA-A2A26175A674}"/>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46CD9840-9D03-46A3-BE92-0CEC93751D35}"/>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6BC7E76C-DBD9-4D4E-A094-BB9172E70BFD}"/>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CFD5535-DEB4-49EA-906E-71B6DAC8C3AB}"/>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C8CE844-E2A5-4B2A-AE0D-5ABC973DA831}"/>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3773A01A-188D-4553-9004-2EBE753360D1}"/>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1A2CF2B-B7E1-471A-A216-87F6E24C114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4FF577FF-3F7F-47FC-9C45-0916C75391BD}"/>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6162E8E5-0DF1-4038-B52B-334EC7E152E9}"/>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C1EBE79B-7B01-4FBD-BF46-1197F1AE652C}"/>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従来から、財政健全化のため、経常的経費の削減に取り組んできたことから、類似団体平均を下回っている。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年度においては、物価高騰の影響により、前年度に比べ、</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ポイントの増となった。</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15A07F40-7D80-4A31-8DC9-67EF9828DD8F}"/>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B8737494-9AC0-45D0-91FE-700CBB7A01BA}"/>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B6DEDE1F-0AC3-4686-94AC-5F61D33D9631}"/>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516F657-D32A-411B-907A-80E403A71B1A}"/>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187B4DF4-EC5E-4D00-8537-8A707585281F}"/>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CAE87B17-9065-4752-B758-9F3ADA8E15DD}"/>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C82C8827-1E8F-4D01-AF50-5024373E94AF}"/>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60A47A7-8E6D-4EBE-8B91-D3B1125A2013}"/>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94ABAD26-B53A-400B-8945-BCE80308C863}"/>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733DC1F4-EC60-4BE6-86D7-CCD2C6ED9C24}"/>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57FCC729-743A-4420-8686-8FB64522F68A}"/>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AFEE46E0-86A1-4AC0-91ED-9666F522386B}"/>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40093C82-51B4-4C3D-904C-A40ABFD70C16}"/>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B68BD393-F783-43DB-875D-009194FFF264}"/>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DC930984-D1BC-4DD6-9189-015DADC03BDA}"/>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69850</xdr:rowOff>
    </xdr:from>
    <xdr:to>
      <xdr:col>82</xdr:col>
      <xdr:colOff>107950</xdr:colOff>
      <xdr:row>20</xdr:row>
      <xdr:rowOff>130810</xdr:rowOff>
    </xdr:to>
    <xdr:cxnSp macro="">
      <xdr:nvCxnSpPr>
        <xdr:cNvPr id="119" name="直線コネクタ 118">
          <a:extLst>
            <a:ext uri="{FF2B5EF4-FFF2-40B4-BE49-F238E27FC236}">
              <a16:creationId xmlns:a16="http://schemas.microsoft.com/office/drawing/2014/main" id="{69F545BB-28F9-4034-B11B-377E87B3893E}"/>
            </a:ext>
          </a:extLst>
        </xdr:cNvPr>
        <xdr:cNvCxnSpPr/>
      </xdr:nvCxnSpPr>
      <xdr:spPr>
        <a:xfrm flipV="1">
          <a:off x="16510000" y="247015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102887</xdr:rowOff>
    </xdr:from>
    <xdr:ext cx="762000" cy="259045"/>
    <xdr:sp macro="" textlink="">
      <xdr:nvSpPr>
        <xdr:cNvPr id="120" name="物件費最小値テキスト">
          <a:extLst>
            <a:ext uri="{FF2B5EF4-FFF2-40B4-BE49-F238E27FC236}">
              <a16:creationId xmlns:a16="http://schemas.microsoft.com/office/drawing/2014/main" id="{4EB4EFCB-DCBA-40E3-A7F2-EE8E875F5A95}"/>
            </a:ext>
          </a:extLst>
        </xdr:cNvPr>
        <xdr:cNvSpPr txBox="1"/>
      </xdr:nvSpPr>
      <xdr:spPr>
        <a:xfrm>
          <a:off x="16598900" y="353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130810</xdr:rowOff>
    </xdr:from>
    <xdr:to>
      <xdr:col>82</xdr:col>
      <xdr:colOff>196850</xdr:colOff>
      <xdr:row>20</xdr:row>
      <xdr:rowOff>130810</xdr:rowOff>
    </xdr:to>
    <xdr:cxnSp macro="">
      <xdr:nvCxnSpPr>
        <xdr:cNvPr id="121" name="直線コネクタ 120">
          <a:extLst>
            <a:ext uri="{FF2B5EF4-FFF2-40B4-BE49-F238E27FC236}">
              <a16:creationId xmlns:a16="http://schemas.microsoft.com/office/drawing/2014/main" id="{DABDEC6E-A24E-4E08-BD81-5126B847C8C6}"/>
            </a:ext>
          </a:extLst>
        </xdr:cNvPr>
        <xdr:cNvCxnSpPr/>
      </xdr:nvCxnSpPr>
      <xdr:spPr>
        <a:xfrm>
          <a:off x="16421100" y="3559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156227</xdr:rowOff>
    </xdr:from>
    <xdr:ext cx="762000" cy="259045"/>
    <xdr:sp macro="" textlink="">
      <xdr:nvSpPr>
        <xdr:cNvPr id="122" name="物件費最大値テキスト">
          <a:extLst>
            <a:ext uri="{FF2B5EF4-FFF2-40B4-BE49-F238E27FC236}">
              <a16:creationId xmlns:a16="http://schemas.microsoft.com/office/drawing/2014/main" id="{1B36A507-52B7-4189-85CF-05A39612023F}"/>
            </a:ext>
          </a:extLst>
        </xdr:cNvPr>
        <xdr:cNvSpPr txBox="1"/>
      </xdr:nvSpPr>
      <xdr:spPr>
        <a:xfrm>
          <a:off x="16598900" y="2213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69850</xdr:rowOff>
    </xdr:from>
    <xdr:to>
      <xdr:col>82</xdr:col>
      <xdr:colOff>196850</xdr:colOff>
      <xdr:row>14</xdr:row>
      <xdr:rowOff>69850</xdr:rowOff>
    </xdr:to>
    <xdr:cxnSp macro="">
      <xdr:nvCxnSpPr>
        <xdr:cNvPr id="123" name="直線コネクタ 122">
          <a:extLst>
            <a:ext uri="{FF2B5EF4-FFF2-40B4-BE49-F238E27FC236}">
              <a16:creationId xmlns:a16="http://schemas.microsoft.com/office/drawing/2014/main" id="{1FD55DEE-6CF2-42F4-BEFF-CEA5913B30F3}"/>
            </a:ext>
          </a:extLst>
        </xdr:cNvPr>
        <xdr:cNvCxnSpPr/>
      </xdr:nvCxnSpPr>
      <xdr:spPr>
        <a:xfrm>
          <a:off x="16421100" y="247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16510</xdr:rowOff>
    </xdr:from>
    <xdr:to>
      <xdr:col>82</xdr:col>
      <xdr:colOff>107950</xdr:colOff>
      <xdr:row>15</xdr:row>
      <xdr:rowOff>31750</xdr:rowOff>
    </xdr:to>
    <xdr:cxnSp macro="">
      <xdr:nvCxnSpPr>
        <xdr:cNvPr id="124" name="直線コネクタ 123">
          <a:extLst>
            <a:ext uri="{FF2B5EF4-FFF2-40B4-BE49-F238E27FC236}">
              <a16:creationId xmlns:a16="http://schemas.microsoft.com/office/drawing/2014/main" id="{4A0EB7D9-C7AC-44A4-B68D-92DF40D47F71}"/>
            </a:ext>
          </a:extLst>
        </xdr:cNvPr>
        <xdr:cNvCxnSpPr/>
      </xdr:nvCxnSpPr>
      <xdr:spPr>
        <a:xfrm>
          <a:off x="15671800" y="258826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113047</xdr:rowOff>
    </xdr:from>
    <xdr:ext cx="762000" cy="259045"/>
    <xdr:sp macro="" textlink="">
      <xdr:nvSpPr>
        <xdr:cNvPr id="125" name="物件費平均値テキスト">
          <a:extLst>
            <a:ext uri="{FF2B5EF4-FFF2-40B4-BE49-F238E27FC236}">
              <a16:creationId xmlns:a16="http://schemas.microsoft.com/office/drawing/2014/main" id="{97960FDF-BB6B-420C-AF5F-78C953A8436A}"/>
            </a:ext>
          </a:extLst>
        </xdr:cNvPr>
        <xdr:cNvSpPr txBox="1"/>
      </xdr:nvSpPr>
      <xdr:spPr>
        <a:xfrm>
          <a:off x="16598900" y="2684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140970</xdr:rowOff>
    </xdr:from>
    <xdr:to>
      <xdr:col>82</xdr:col>
      <xdr:colOff>158750</xdr:colOff>
      <xdr:row>16</xdr:row>
      <xdr:rowOff>71120</xdr:rowOff>
    </xdr:to>
    <xdr:sp macro="" textlink="">
      <xdr:nvSpPr>
        <xdr:cNvPr id="126" name="フローチャート: 判断 125">
          <a:extLst>
            <a:ext uri="{FF2B5EF4-FFF2-40B4-BE49-F238E27FC236}">
              <a16:creationId xmlns:a16="http://schemas.microsoft.com/office/drawing/2014/main" id="{07F2DCD8-CEBC-4C4D-A34F-1F8F58BBDB47}"/>
            </a:ext>
          </a:extLst>
        </xdr:cNvPr>
        <xdr:cNvSpPr/>
      </xdr:nvSpPr>
      <xdr:spPr>
        <a:xfrm>
          <a:off x="16459200" y="271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138430</xdr:rowOff>
    </xdr:from>
    <xdr:to>
      <xdr:col>78</xdr:col>
      <xdr:colOff>69850</xdr:colOff>
      <xdr:row>15</xdr:row>
      <xdr:rowOff>16510</xdr:rowOff>
    </xdr:to>
    <xdr:cxnSp macro="">
      <xdr:nvCxnSpPr>
        <xdr:cNvPr id="127" name="直線コネクタ 126">
          <a:extLst>
            <a:ext uri="{FF2B5EF4-FFF2-40B4-BE49-F238E27FC236}">
              <a16:creationId xmlns:a16="http://schemas.microsoft.com/office/drawing/2014/main" id="{BC9E4F58-FC74-486C-A937-9E7C9B0284D2}"/>
            </a:ext>
          </a:extLst>
        </xdr:cNvPr>
        <xdr:cNvCxnSpPr/>
      </xdr:nvCxnSpPr>
      <xdr:spPr>
        <a:xfrm>
          <a:off x="14782800" y="253873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133350</xdr:rowOff>
    </xdr:from>
    <xdr:to>
      <xdr:col>78</xdr:col>
      <xdr:colOff>120650</xdr:colOff>
      <xdr:row>16</xdr:row>
      <xdr:rowOff>63500</xdr:rowOff>
    </xdr:to>
    <xdr:sp macro="" textlink="">
      <xdr:nvSpPr>
        <xdr:cNvPr id="128" name="フローチャート: 判断 127">
          <a:extLst>
            <a:ext uri="{FF2B5EF4-FFF2-40B4-BE49-F238E27FC236}">
              <a16:creationId xmlns:a16="http://schemas.microsoft.com/office/drawing/2014/main" id="{38C1EFD7-D6FE-4F37-AC15-478DD188FB91}"/>
            </a:ext>
          </a:extLst>
        </xdr:cNvPr>
        <xdr:cNvSpPr/>
      </xdr:nvSpPr>
      <xdr:spPr>
        <a:xfrm>
          <a:off x="15621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48277</xdr:rowOff>
    </xdr:from>
    <xdr:ext cx="736600" cy="259045"/>
    <xdr:sp macro="" textlink="">
      <xdr:nvSpPr>
        <xdr:cNvPr id="129" name="テキスト ボックス 128">
          <a:extLst>
            <a:ext uri="{FF2B5EF4-FFF2-40B4-BE49-F238E27FC236}">
              <a16:creationId xmlns:a16="http://schemas.microsoft.com/office/drawing/2014/main" id="{6FE4F397-8E8C-407A-B5FC-ACAEEC39F3E6}"/>
            </a:ext>
          </a:extLst>
        </xdr:cNvPr>
        <xdr:cNvSpPr txBox="1"/>
      </xdr:nvSpPr>
      <xdr:spPr>
        <a:xfrm>
          <a:off x="15290800" y="2791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130810</xdr:rowOff>
    </xdr:from>
    <xdr:to>
      <xdr:col>73</xdr:col>
      <xdr:colOff>180975</xdr:colOff>
      <xdr:row>14</xdr:row>
      <xdr:rowOff>138430</xdr:rowOff>
    </xdr:to>
    <xdr:cxnSp macro="">
      <xdr:nvCxnSpPr>
        <xdr:cNvPr id="130" name="直線コネクタ 129">
          <a:extLst>
            <a:ext uri="{FF2B5EF4-FFF2-40B4-BE49-F238E27FC236}">
              <a16:creationId xmlns:a16="http://schemas.microsoft.com/office/drawing/2014/main" id="{2CAB299E-570C-4034-BE9B-C9F7EA3B2C18}"/>
            </a:ext>
          </a:extLst>
        </xdr:cNvPr>
        <xdr:cNvCxnSpPr/>
      </xdr:nvCxnSpPr>
      <xdr:spPr>
        <a:xfrm>
          <a:off x="13893800" y="253111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129540</xdr:rowOff>
    </xdr:from>
    <xdr:to>
      <xdr:col>74</xdr:col>
      <xdr:colOff>31750</xdr:colOff>
      <xdr:row>16</xdr:row>
      <xdr:rowOff>59690</xdr:rowOff>
    </xdr:to>
    <xdr:sp macro="" textlink="">
      <xdr:nvSpPr>
        <xdr:cNvPr id="131" name="フローチャート: 判断 130">
          <a:extLst>
            <a:ext uri="{FF2B5EF4-FFF2-40B4-BE49-F238E27FC236}">
              <a16:creationId xmlns:a16="http://schemas.microsoft.com/office/drawing/2014/main" id="{DEF62B6B-32DF-4C7D-B6A4-FF494F33F665}"/>
            </a:ext>
          </a:extLst>
        </xdr:cNvPr>
        <xdr:cNvSpPr/>
      </xdr:nvSpPr>
      <xdr:spPr>
        <a:xfrm>
          <a:off x="14732000" y="270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44467</xdr:rowOff>
    </xdr:from>
    <xdr:ext cx="762000" cy="259045"/>
    <xdr:sp macro="" textlink="">
      <xdr:nvSpPr>
        <xdr:cNvPr id="132" name="テキスト ボックス 131">
          <a:extLst>
            <a:ext uri="{FF2B5EF4-FFF2-40B4-BE49-F238E27FC236}">
              <a16:creationId xmlns:a16="http://schemas.microsoft.com/office/drawing/2014/main" id="{CE1F2006-0AEF-4FCD-A45F-C1CAA1C5E637}"/>
            </a:ext>
          </a:extLst>
        </xdr:cNvPr>
        <xdr:cNvSpPr txBox="1"/>
      </xdr:nvSpPr>
      <xdr:spPr>
        <a:xfrm>
          <a:off x="14401800" y="2787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130810</xdr:rowOff>
    </xdr:from>
    <xdr:to>
      <xdr:col>69</xdr:col>
      <xdr:colOff>92075</xdr:colOff>
      <xdr:row>14</xdr:row>
      <xdr:rowOff>168910</xdr:rowOff>
    </xdr:to>
    <xdr:cxnSp macro="">
      <xdr:nvCxnSpPr>
        <xdr:cNvPr id="133" name="直線コネクタ 132">
          <a:extLst>
            <a:ext uri="{FF2B5EF4-FFF2-40B4-BE49-F238E27FC236}">
              <a16:creationId xmlns:a16="http://schemas.microsoft.com/office/drawing/2014/main" id="{1A2B6021-3B0D-43E1-9023-84DF1F19117D}"/>
            </a:ext>
          </a:extLst>
        </xdr:cNvPr>
        <xdr:cNvCxnSpPr/>
      </xdr:nvCxnSpPr>
      <xdr:spPr>
        <a:xfrm flipV="1">
          <a:off x="13004800" y="253111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83820</xdr:rowOff>
    </xdr:from>
    <xdr:to>
      <xdr:col>69</xdr:col>
      <xdr:colOff>142875</xdr:colOff>
      <xdr:row>16</xdr:row>
      <xdr:rowOff>13970</xdr:rowOff>
    </xdr:to>
    <xdr:sp macro="" textlink="">
      <xdr:nvSpPr>
        <xdr:cNvPr id="134" name="フローチャート: 判断 133">
          <a:extLst>
            <a:ext uri="{FF2B5EF4-FFF2-40B4-BE49-F238E27FC236}">
              <a16:creationId xmlns:a16="http://schemas.microsoft.com/office/drawing/2014/main" id="{1BC6D8A4-054B-4E81-9E3E-554E2B2ABFFF}"/>
            </a:ext>
          </a:extLst>
        </xdr:cNvPr>
        <xdr:cNvSpPr/>
      </xdr:nvSpPr>
      <xdr:spPr>
        <a:xfrm>
          <a:off x="13843000" y="265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170197</xdr:rowOff>
    </xdr:from>
    <xdr:ext cx="762000" cy="259045"/>
    <xdr:sp macro="" textlink="">
      <xdr:nvSpPr>
        <xdr:cNvPr id="135" name="テキスト ボックス 134">
          <a:extLst>
            <a:ext uri="{FF2B5EF4-FFF2-40B4-BE49-F238E27FC236}">
              <a16:creationId xmlns:a16="http://schemas.microsoft.com/office/drawing/2014/main" id="{0393DAF0-5275-4B01-A7B8-2AA045188DCF}"/>
            </a:ext>
          </a:extLst>
        </xdr:cNvPr>
        <xdr:cNvSpPr txBox="1"/>
      </xdr:nvSpPr>
      <xdr:spPr>
        <a:xfrm>
          <a:off x="13512800" y="274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99060</xdr:rowOff>
    </xdr:from>
    <xdr:to>
      <xdr:col>65</xdr:col>
      <xdr:colOff>53975</xdr:colOff>
      <xdr:row>16</xdr:row>
      <xdr:rowOff>29210</xdr:rowOff>
    </xdr:to>
    <xdr:sp macro="" textlink="">
      <xdr:nvSpPr>
        <xdr:cNvPr id="136" name="フローチャート: 判断 135">
          <a:extLst>
            <a:ext uri="{FF2B5EF4-FFF2-40B4-BE49-F238E27FC236}">
              <a16:creationId xmlns:a16="http://schemas.microsoft.com/office/drawing/2014/main" id="{4723B1B9-2343-4F71-BE1D-815D6B9D8B0A}"/>
            </a:ext>
          </a:extLst>
        </xdr:cNvPr>
        <xdr:cNvSpPr/>
      </xdr:nvSpPr>
      <xdr:spPr>
        <a:xfrm>
          <a:off x="12954000" y="267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13987</xdr:rowOff>
    </xdr:from>
    <xdr:ext cx="762000" cy="259045"/>
    <xdr:sp macro="" textlink="">
      <xdr:nvSpPr>
        <xdr:cNvPr id="137" name="テキスト ボックス 136">
          <a:extLst>
            <a:ext uri="{FF2B5EF4-FFF2-40B4-BE49-F238E27FC236}">
              <a16:creationId xmlns:a16="http://schemas.microsoft.com/office/drawing/2014/main" id="{011773F6-9B3E-4DF4-B33A-45603A970EDE}"/>
            </a:ext>
          </a:extLst>
        </xdr:cNvPr>
        <xdr:cNvSpPr txBox="1"/>
      </xdr:nvSpPr>
      <xdr:spPr>
        <a:xfrm>
          <a:off x="12623800" y="2757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22E3511B-CDED-4FDA-B529-D3494830B0FB}"/>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D402D71C-1B78-4DCB-9D9A-D3DB4877532C}"/>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74F9D09E-0ECB-4C85-8C8F-3DD336A136DB}"/>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18F8762D-A277-48F2-8CF6-60AE2C57386F}"/>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43AD70CD-A98E-4403-9E98-5CC1AC8B14A4}"/>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152400</xdr:rowOff>
    </xdr:from>
    <xdr:to>
      <xdr:col>82</xdr:col>
      <xdr:colOff>158750</xdr:colOff>
      <xdr:row>15</xdr:row>
      <xdr:rowOff>82550</xdr:rowOff>
    </xdr:to>
    <xdr:sp macro="" textlink="">
      <xdr:nvSpPr>
        <xdr:cNvPr id="143" name="楕円 142">
          <a:extLst>
            <a:ext uri="{FF2B5EF4-FFF2-40B4-BE49-F238E27FC236}">
              <a16:creationId xmlns:a16="http://schemas.microsoft.com/office/drawing/2014/main" id="{B96548DD-B97A-4566-80D0-0ADC295AA90E}"/>
            </a:ext>
          </a:extLst>
        </xdr:cNvPr>
        <xdr:cNvSpPr/>
      </xdr:nvSpPr>
      <xdr:spPr>
        <a:xfrm>
          <a:off x="16459200" y="255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168927</xdr:rowOff>
    </xdr:from>
    <xdr:ext cx="762000" cy="259045"/>
    <xdr:sp macro="" textlink="">
      <xdr:nvSpPr>
        <xdr:cNvPr id="144" name="物件費該当値テキスト">
          <a:extLst>
            <a:ext uri="{FF2B5EF4-FFF2-40B4-BE49-F238E27FC236}">
              <a16:creationId xmlns:a16="http://schemas.microsoft.com/office/drawing/2014/main" id="{6EB5556D-1DF3-4067-AB0B-CE50169C5649}"/>
            </a:ext>
          </a:extLst>
        </xdr:cNvPr>
        <xdr:cNvSpPr txBox="1"/>
      </xdr:nvSpPr>
      <xdr:spPr>
        <a:xfrm>
          <a:off x="16598900" y="239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137160</xdr:rowOff>
    </xdr:from>
    <xdr:to>
      <xdr:col>78</xdr:col>
      <xdr:colOff>120650</xdr:colOff>
      <xdr:row>15</xdr:row>
      <xdr:rowOff>67310</xdr:rowOff>
    </xdr:to>
    <xdr:sp macro="" textlink="">
      <xdr:nvSpPr>
        <xdr:cNvPr id="145" name="楕円 144">
          <a:extLst>
            <a:ext uri="{FF2B5EF4-FFF2-40B4-BE49-F238E27FC236}">
              <a16:creationId xmlns:a16="http://schemas.microsoft.com/office/drawing/2014/main" id="{BBEBB5FF-1639-46E6-AC03-8FF60F6D2ECC}"/>
            </a:ext>
          </a:extLst>
        </xdr:cNvPr>
        <xdr:cNvSpPr/>
      </xdr:nvSpPr>
      <xdr:spPr>
        <a:xfrm>
          <a:off x="15621000" y="253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77487</xdr:rowOff>
    </xdr:from>
    <xdr:ext cx="736600" cy="259045"/>
    <xdr:sp macro="" textlink="">
      <xdr:nvSpPr>
        <xdr:cNvPr id="146" name="テキスト ボックス 145">
          <a:extLst>
            <a:ext uri="{FF2B5EF4-FFF2-40B4-BE49-F238E27FC236}">
              <a16:creationId xmlns:a16="http://schemas.microsoft.com/office/drawing/2014/main" id="{194D36F9-9996-4132-9F4A-791E2FF87B26}"/>
            </a:ext>
          </a:extLst>
        </xdr:cNvPr>
        <xdr:cNvSpPr txBox="1"/>
      </xdr:nvSpPr>
      <xdr:spPr>
        <a:xfrm>
          <a:off x="15290800" y="2306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87630</xdr:rowOff>
    </xdr:from>
    <xdr:to>
      <xdr:col>74</xdr:col>
      <xdr:colOff>31750</xdr:colOff>
      <xdr:row>15</xdr:row>
      <xdr:rowOff>17780</xdr:rowOff>
    </xdr:to>
    <xdr:sp macro="" textlink="">
      <xdr:nvSpPr>
        <xdr:cNvPr id="147" name="楕円 146">
          <a:extLst>
            <a:ext uri="{FF2B5EF4-FFF2-40B4-BE49-F238E27FC236}">
              <a16:creationId xmlns:a16="http://schemas.microsoft.com/office/drawing/2014/main" id="{1B1F7A31-B037-481A-9660-61D3FB6F7587}"/>
            </a:ext>
          </a:extLst>
        </xdr:cNvPr>
        <xdr:cNvSpPr/>
      </xdr:nvSpPr>
      <xdr:spPr>
        <a:xfrm>
          <a:off x="14732000" y="248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27957</xdr:rowOff>
    </xdr:from>
    <xdr:ext cx="762000" cy="259045"/>
    <xdr:sp macro="" textlink="">
      <xdr:nvSpPr>
        <xdr:cNvPr id="148" name="テキスト ボックス 147">
          <a:extLst>
            <a:ext uri="{FF2B5EF4-FFF2-40B4-BE49-F238E27FC236}">
              <a16:creationId xmlns:a16="http://schemas.microsoft.com/office/drawing/2014/main" id="{A7AFDC55-C71A-4BAE-B5E5-B6792B6B92CD}"/>
            </a:ext>
          </a:extLst>
        </xdr:cNvPr>
        <xdr:cNvSpPr txBox="1"/>
      </xdr:nvSpPr>
      <xdr:spPr>
        <a:xfrm>
          <a:off x="14401800" y="2256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80010</xdr:rowOff>
    </xdr:from>
    <xdr:to>
      <xdr:col>69</xdr:col>
      <xdr:colOff>142875</xdr:colOff>
      <xdr:row>15</xdr:row>
      <xdr:rowOff>10160</xdr:rowOff>
    </xdr:to>
    <xdr:sp macro="" textlink="">
      <xdr:nvSpPr>
        <xdr:cNvPr id="149" name="楕円 148">
          <a:extLst>
            <a:ext uri="{FF2B5EF4-FFF2-40B4-BE49-F238E27FC236}">
              <a16:creationId xmlns:a16="http://schemas.microsoft.com/office/drawing/2014/main" id="{B3A06873-2513-4CD3-BA78-EA3A1A065F7A}"/>
            </a:ext>
          </a:extLst>
        </xdr:cNvPr>
        <xdr:cNvSpPr/>
      </xdr:nvSpPr>
      <xdr:spPr>
        <a:xfrm>
          <a:off x="13843000" y="2480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20337</xdr:rowOff>
    </xdr:from>
    <xdr:ext cx="762000" cy="259045"/>
    <xdr:sp macro="" textlink="">
      <xdr:nvSpPr>
        <xdr:cNvPr id="150" name="テキスト ボックス 149">
          <a:extLst>
            <a:ext uri="{FF2B5EF4-FFF2-40B4-BE49-F238E27FC236}">
              <a16:creationId xmlns:a16="http://schemas.microsoft.com/office/drawing/2014/main" id="{1A06C163-F393-4D68-AA00-138C271B2AEA}"/>
            </a:ext>
          </a:extLst>
        </xdr:cNvPr>
        <xdr:cNvSpPr txBox="1"/>
      </xdr:nvSpPr>
      <xdr:spPr>
        <a:xfrm>
          <a:off x="13512800" y="224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118110</xdr:rowOff>
    </xdr:from>
    <xdr:to>
      <xdr:col>65</xdr:col>
      <xdr:colOff>53975</xdr:colOff>
      <xdr:row>15</xdr:row>
      <xdr:rowOff>48260</xdr:rowOff>
    </xdr:to>
    <xdr:sp macro="" textlink="">
      <xdr:nvSpPr>
        <xdr:cNvPr id="151" name="楕円 150">
          <a:extLst>
            <a:ext uri="{FF2B5EF4-FFF2-40B4-BE49-F238E27FC236}">
              <a16:creationId xmlns:a16="http://schemas.microsoft.com/office/drawing/2014/main" id="{F2B916AC-44E0-4501-8D99-171A8A946CA6}"/>
            </a:ext>
          </a:extLst>
        </xdr:cNvPr>
        <xdr:cNvSpPr/>
      </xdr:nvSpPr>
      <xdr:spPr>
        <a:xfrm>
          <a:off x="12954000" y="2518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58437</xdr:rowOff>
    </xdr:from>
    <xdr:ext cx="762000" cy="259045"/>
    <xdr:sp macro="" textlink="">
      <xdr:nvSpPr>
        <xdr:cNvPr id="152" name="テキスト ボックス 151">
          <a:extLst>
            <a:ext uri="{FF2B5EF4-FFF2-40B4-BE49-F238E27FC236}">
              <a16:creationId xmlns:a16="http://schemas.microsoft.com/office/drawing/2014/main" id="{B67C68C3-3888-41AD-AB36-C501C10E14F1}"/>
            </a:ext>
          </a:extLst>
        </xdr:cNvPr>
        <xdr:cNvSpPr txBox="1"/>
      </xdr:nvSpPr>
      <xdr:spPr>
        <a:xfrm>
          <a:off x="12623800" y="228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94E1BA79-FF6E-477C-BF90-31D72F3E3DA5}"/>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BB22709A-879E-49A6-BBB7-05C7888617BB}"/>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2D676358-AAA4-4E0F-A0D3-FD546458BAB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DBE12975-15C6-481B-BB21-0C312C725E89}"/>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45834DA-EF0A-49B5-91AB-B582B36E44A2}"/>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2A18FB61-9107-41CD-AF20-00BDAEA04A2A}"/>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ECBB1D06-8386-4B10-BF11-7C15437D08BE}"/>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3C120F50-518A-476E-B8BE-5917BB528BD8}"/>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DC8A7A68-7B96-4802-BEDC-E0F3BF56D1B4}"/>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4450CA73-231A-410E-A575-DE69F134C41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809501E-95A9-4221-B72F-9C55A5421485}"/>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年度以降、コロナ禍の影響により、施設サービス利用数が減少したことに伴い数値が低下していたが、近年は徐々に利用者数が戻ってきており、若干の増加傾向となっている。</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435F56F8-F4D1-42E0-B855-BC1670D9BD29}"/>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46129417-764C-4374-9348-DAD6119550D4}"/>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D3E75646-AF3C-49FC-9976-221926B780F6}"/>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7" name="直線コネクタ 166">
          <a:extLst>
            <a:ext uri="{FF2B5EF4-FFF2-40B4-BE49-F238E27FC236}">
              <a16:creationId xmlns:a16="http://schemas.microsoft.com/office/drawing/2014/main" id="{1F01CF53-E259-42C4-91F1-156E8433CDCA}"/>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8" name="テキスト ボックス 167">
          <a:extLst>
            <a:ext uri="{FF2B5EF4-FFF2-40B4-BE49-F238E27FC236}">
              <a16:creationId xmlns:a16="http://schemas.microsoft.com/office/drawing/2014/main" id="{AE4310DF-3A74-4805-B78D-E1C9EE551E58}"/>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9" name="直線コネクタ 168">
          <a:extLst>
            <a:ext uri="{FF2B5EF4-FFF2-40B4-BE49-F238E27FC236}">
              <a16:creationId xmlns:a16="http://schemas.microsoft.com/office/drawing/2014/main" id="{DC174E36-E707-4FBE-A8E1-A835CE6C028C}"/>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0" name="テキスト ボックス 169">
          <a:extLst>
            <a:ext uri="{FF2B5EF4-FFF2-40B4-BE49-F238E27FC236}">
              <a16:creationId xmlns:a16="http://schemas.microsoft.com/office/drawing/2014/main" id="{4DC5E1CF-927B-4DF6-8921-6937F5706A6D}"/>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1" name="直線コネクタ 170">
          <a:extLst>
            <a:ext uri="{FF2B5EF4-FFF2-40B4-BE49-F238E27FC236}">
              <a16:creationId xmlns:a16="http://schemas.microsoft.com/office/drawing/2014/main" id="{0757AF29-A1B3-4789-93C7-278BCBD745E1}"/>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2" name="テキスト ボックス 171">
          <a:extLst>
            <a:ext uri="{FF2B5EF4-FFF2-40B4-BE49-F238E27FC236}">
              <a16:creationId xmlns:a16="http://schemas.microsoft.com/office/drawing/2014/main" id="{2C00B362-9087-4217-A90A-E6E70EB36E2B}"/>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3" name="直線コネクタ 172">
          <a:extLst>
            <a:ext uri="{FF2B5EF4-FFF2-40B4-BE49-F238E27FC236}">
              <a16:creationId xmlns:a16="http://schemas.microsoft.com/office/drawing/2014/main" id="{007AF9CD-1D15-4E56-9B9E-EBEFE92EF494}"/>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4" name="テキスト ボックス 173">
          <a:extLst>
            <a:ext uri="{FF2B5EF4-FFF2-40B4-BE49-F238E27FC236}">
              <a16:creationId xmlns:a16="http://schemas.microsoft.com/office/drawing/2014/main" id="{99D646C3-5091-43AB-B483-CD67F7840A96}"/>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5" name="直線コネクタ 174">
          <a:extLst>
            <a:ext uri="{FF2B5EF4-FFF2-40B4-BE49-F238E27FC236}">
              <a16:creationId xmlns:a16="http://schemas.microsoft.com/office/drawing/2014/main" id="{E2C7DBCE-8145-40C0-80D0-D128B278941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6" name="テキスト ボックス 175">
          <a:extLst>
            <a:ext uri="{FF2B5EF4-FFF2-40B4-BE49-F238E27FC236}">
              <a16:creationId xmlns:a16="http://schemas.microsoft.com/office/drawing/2014/main" id="{ED7881BD-96B9-4163-8B50-BB6038A6FE57}"/>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a:extLst>
            <a:ext uri="{FF2B5EF4-FFF2-40B4-BE49-F238E27FC236}">
              <a16:creationId xmlns:a16="http://schemas.microsoft.com/office/drawing/2014/main" id="{8278EAF2-25D3-4945-AE89-EABB38647476}"/>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8" name="テキスト ボックス 177">
          <a:extLst>
            <a:ext uri="{FF2B5EF4-FFF2-40B4-BE49-F238E27FC236}">
              <a16:creationId xmlns:a16="http://schemas.microsoft.com/office/drawing/2014/main" id="{1D53DCC1-8B66-410F-8FAB-1B77D8EB5867}"/>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16515999-6546-440C-9D5E-12B7903552B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88900</xdr:rowOff>
    </xdr:from>
    <xdr:to>
      <xdr:col>24</xdr:col>
      <xdr:colOff>25400</xdr:colOff>
      <xdr:row>62</xdr:row>
      <xdr:rowOff>50800</xdr:rowOff>
    </xdr:to>
    <xdr:cxnSp macro="">
      <xdr:nvCxnSpPr>
        <xdr:cNvPr id="180" name="直線コネクタ 179">
          <a:extLst>
            <a:ext uri="{FF2B5EF4-FFF2-40B4-BE49-F238E27FC236}">
              <a16:creationId xmlns:a16="http://schemas.microsoft.com/office/drawing/2014/main" id="{77E8F3DA-2C17-4EDF-8CB1-BA16BB943CEE}"/>
            </a:ext>
          </a:extLst>
        </xdr:cNvPr>
        <xdr:cNvCxnSpPr/>
      </xdr:nvCxnSpPr>
      <xdr:spPr>
        <a:xfrm flipV="1">
          <a:off x="4826000" y="9004300"/>
          <a:ext cx="0" cy="1676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22877</xdr:rowOff>
    </xdr:from>
    <xdr:ext cx="762000" cy="259045"/>
    <xdr:sp macro="" textlink="">
      <xdr:nvSpPr>
        <xdr:cNvPr id="181" name="扶助費最小値テキスト">
          <a:extLst>
            <a:ext uri="{FF2B5EF4-FFF2-40B4-BE49-F238E27FC236}">
              <a16:creationId xmlns:a16="http://schemas.microsoft.com/office/drawing/2014/main" id="{EC711390-D9A5-4281-AFD9-AE6D693D8EF9}"/>
            </a:ext>
          </a:extLst>
        </xdr:cNvPr>
        <xdr:cNvSpPr txBox="1"/>
      </xdr:nvSpPr>
      <xdr:spPr>
        <a:xfrm>
          <a:off x="4914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50800</xdr:rowOff>
    </xdr:from>
    <xdr:to>
      <xdr:col>24</xdr:col>
      <xdr:colOff>114300</xdr:colOff>
      <xdr:row>62</xdr:row>
      <xdr:rowOff>50800</xdr:rowOff>
    </xdr:to>
    <xdr:cxnSp macro="">
      <xdr:nvCxnSpPr>
        <xdr:cNvPr id="182" name="直線コネクタ 181">
          <a:extLst>
            <a:ext uri="{FF2B5EF4-FFF2-40B4-BE49-F238E27FC236}">
              <a16:creationId xmlns:a16="http://schemas.microsoft.com/office/drawing/2014/main" id="{5737D1D1-EF23-4F51-9AE8-ABF269E975E4}"/>
            </a:ext>
          </a:extLst>
        </xdr:cNvPr>
        <xdr:cNvCxnSpPr/>
      </xdr:nvCxnSpPr>
      <xdr:spPr>
        <a:xfrm>
          <a:off x="4737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3827</xdr:rowOff>
    </xdr:from>
    <xdr:ext cx="762000" cy="259045"/>
    <xdr:sp macro="" textlink="">
      <xdr:nvSpPr>
        <xdr:cNvPr id="183" name="扶助費最大値テキスト">
          <a:extLst>
            <a:ext uri="{FF2B5EF4-FFF2-40B4-BE49-F238E27FC236}">
              <a16:creationId xmlns:a16="http://schemas.microsoft.com/office/drawing/2014/main" id="{81B9817C-5F6B-4342-9EB1-643679317098}"/>
            </a:ext>
          </a:extLst>
        </xdr:cNvPr>
        <xdr:cNvSpPr txBox="1"/>
      </xdr:nvSpPr>
      <xdr:spPr>
        <a:xfrm>
          <a:off x="4914900" y="874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88900</xdr:rowOff>
    </xdr:from>
    <xdr:to>
      <xdr:col>24</xdr:col>
      <xdr:colOff>114300</xdr:colOff>
      <xdr:row>52</xdr:row>
      <xdr:rowOff>88900</xdr:rowOff>
    </xdr:to>
    <xdr:cxnSp macro="">
      <xdr:nvCxnSpPr>
        <xdr:cNvPr id="184" name="直線コネクタ 183">
          <a:extLst>
            <a:ext uri="{FF2B5EF4-FFF2-40B4-BE49-F238E27FC236}">
              <a16:creationId xmlns:a16="http://schemas.microsoft.com/office/drawing/2014/main" id="{3E322F05-08FA-48A0-9C21-8110AC39745D}"/>
            </a:ext>
          </a:extLst>
        </xdr:cNvPr>
        <xdr:cNvCxnSpPr/>
      </xdr:nvCxnSpPr>
      <xdr:spPr>
        <a:xfrm>
          <a:off x="4737100" y="900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146050</xdr:rowOff>
    </xdr:from>
    <xdr:to>
      <xdr:col>24</xdr:col>
      <xdr:colOff>25400</xdr:colOff>
      <xdr:row>57</xdr:row>
      <xdr:rowOff>31750</xdr:rowOff>
    </xdr:to>
    <xdr:cxnSp macro="">
      <xdr:nvCxnSpPr>
        <xdr:cNvPr id="185" name="直線コネクタ 184">
          <a:extLst>
            <a:ext uri="{FF2B5EF4-FFF2-40B4-BE49-F238E27FC236}">
              <a16:creationId xmlns:a16="http://schemas.microsoft.com/office/drawing/2014/main" id="{F62D3739-6F2A-4185-825E-5883D4DE93A2}"/>
            </a:ext>
          </a:extLst>
        </xdr:cNvPr>
        <xdr:cNvCxnSpPr/>
      </xdr:nvCxnSpPr>
      <xdr:spPr>
        <a:xfrm>
          <a:off x="3987800" y="974725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111777</xdr:rowOff>
    </xdr:from>
    <xdr:ext cx="762000" cy="259045"/>
    <xdr:sp macro="" textlink="">
      <xdr:nvSpPr>
        <xdr:cNvPr id="186" name="扶助費平均値テキスト">
          <a:extLst>
            <a:ext uri="{FF2B5EF4-FFF2-40B4-BE49-F238E27FC236}">
              <a16:creationId xmlns:a16="http://schemas.microsoft.com/office/drawing/2014/main" id="{07712BFD-0741-49F8-B766-5A76BC75DA7E}"/>
            </a:ext>
          </a:extLst>
        </xdr:cNvPr>
        <xdr:cNvSpPr txBox="1"/>
      </xdr:nvSpPr>
      <xdr:spPr>
        <a:xfrm>
          <a:off x="4914900" y="9370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187" name="フローチャート: 判断 186">
          <a:extLst>
            <a:ext uri="{FF2B5EF4-FFF2-40B4-BE49-F238E27FC236}">
              <a16:creationId xmlns:a16="http://schemas.microsoft.com/office/drawing/2014/main" id="{CA0071D0-E4B9-41C2-975D-87B076A80577}"/>
            </a:ext>
          </a:extLst>
        </xdr:cNvPr>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88900</xdr:rowOff>
    </xdr:from>
    <xdr:to>
      <xdr:col>19</xdr:col>
      <xdr:colOff>187325</xdr:colOff>
      <xdr:row>56</xdr:row>
      <xdr:rowOff>146050</xdr:rowOff>
    </xdr:to>
    <xdr:cxnSp macro="">
      <xdr:nvCxnSpPr>
        <xdr:cNvPr id="188" name="直線コネクタ 187">
          <a:extLst>
            <a:ext uri="{FF2B5EF4-FFF2-40B4-BE49-F238E27FC236}">
              <a16:creationId xmlns:a16="http://schemas.microsoft.com/office/drawing/2014/main" id="{D3ED14C3-A7A6-4F40-8E2C-C24ED183FD48}"/>
            </a:ext>
          </a:extLst>
        </xdr:cNvPr>
        <xdr:cNvCxnSpPr/>
      </xdr:nvCxnSpPr>
      <xdr:spPr>
        <a:xfrm>
          <a:off x="3098800" y="96901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57150</xdr:rowOff>
    </xdr:from>
    <xdr:to>
      <xdr:col>20</xdr:col>
      <xdr:colOff>38100</xdr:colOff>
      <xdr:row>55</xdr:row>
      <xdr:rowOff>158750</xdr:rowOff>
    </xdr:to>
    <xdr:sp macro="" textlink="">
      <xdr:nvSpPr>
        <xdr:cNvPr id="189" name="フローチャート: 判断 188">
          <a:extLst>
            <a:ext uri="{FF2B5EF4-FFF2-40B4-BE49-F238E27FC236}">
              <a16:creationId xmlns:a16="http://schemas.microsoft.com/office/drawing/2014/main" id="{986D7DA9-AF52-49CD-9151-E84B4E70AA61}"/>
            </a:ext>
          </a:extLst>
        </xdr:cNvPr>
        <xdr:cNvSpPr/>
      </xdr:nvSpPr>
      <xdr:spPr>
        <a:xfrm>
          <a:off x="3937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168927</xdr:rowOff>
    </xdr:from>
    <xdr:ext cx="736600" cy="259045"/>
    <xdr:sp macro="" textlink="">
      <xdr:nvSpPr>
        <xdr:cNvPr id="190" name="テキスト ボックス 189">
          <a:extLst>
            <a:ext uri="{FF2B5EF4-FFF2-40B4-BE49-F238E27FC236}">
              <a16:creationId xmlns:a16="http://schemas.microsoft.com/office/drawing/2014/main" id="{DAAD9FF9-0406-400F-A156-40C1D6253712}"/>
            </a:ext>
          </a:extLst>
        </xdr:cNvPr>
        <xdr:cNvSpPr txBox="1"/>
      </xdr:nvSpPr>
      <xdr:spPr>
        <a:xfrm>
          <a:off x="3606800" y="925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88900</xdr:rowOff>
    </xdr:from>
    <xdr:to>
      <xdr:col>15</xdr:col>
      <xdr:colOff>98425</xdr:colOff>
      <xdr:row>56</xdr:row>
      <xdr:rowOff>88900</xdr:rowOff>
    </xdr:to>
    <xdr:cxnSp macro="">
      <xdr:nvCxnSpPr>
        <xdr:cNvPr id="191" name="直線コネクタ 190">
          <a:extLst>
            <a:ext uri="{FF2B5EF4-FFF2-40B4-BE49-F238E27FC236}">
              <a16:creationId xmlns:a16="http://schemas.microsoft.com/office/drawing/2014/main" id="{E99AABE4-359F-4EB3-B9E7-5850051C0539}"/>
            </a:ext>
          </a:extLst>
        </xdr:cNvPr>
        <xdr:cNvCxnSpPr/>
      </xdr:nvCxnSpPr>
      <xdr:spPr>
        <a:xfrm>
          <a:off x="2209800" y="9690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57150</xdr:rowOff>
    </xdr:from>
    <xdr:to>
      <xdr:col>15</xdr:col>
      <xdr:colOff>149225</xdr:colOff>
      <xdr:row>55</xdr:row>
      <xdr:rowOff>158750</xdr:rowOff>
    </xdr:to>
    <xdr:sp macro="" textlink="">
      <xdr:nvSpPr>
        <xdr:cNvPr id="192" name="フローチャート: 判断 191">
          <a:extLst>
            <a:ext uri="{FF2B5EF4-FFF2-40B4-BE49-F238E27FC236}">
              <a16:creationId xmlns:a16="http://schemas.microsoft.com/office/drawing/2014/main" id="{1499B745-9ADE-4A6D-9667-4ECFEB69AB62}"/>
            </a:ext>
          </a:extLst>
        </xdr:cNvPr>
        <xdr:cNvSpPr/>
      </xdr:nvSpPr>
      <xdr:spPr>
        <a:xfrm>
          <a:off x="3048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168927</xdr:rowOff>
    </xdr:from>
    <xdr:ext cx="762000" cy="259045"/>
    <xdr:sp macro="" textlink="">
      <xdr:nvSpPr>
        <xdr:cNvPr id="193" name="テキスト ボックス 192">
          <a:extLst>
            <a:ext uri="{FF2B5EF4-FFF2-40B4-BE49-F238E27FC236}">
              <a16:creationId xmlns:a16="http://schemas.microsoft.com/office/drawing/2014/main" id="{0E698692-9950-44E0-8391-D400D5811D33}"/>
            </a:ext>
          </a:extLst>
        </xdr:cNvPr>
        <xdr:cNvSpPr txBox="1"/>
      </xdr:nvSpPr>
      <xdr:spPr>
        <a:xfrm>
          <a:off x="2717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88900</xdr:rowOff>
    </xdr:from>
    <xdr:to>
      <xdr:col>11</xdr:col>
      <xdr:colOff>9525</xdr:colOff>
      <xdr:row>56</xdr:row>
      <xdr:rowOff>88900</xdr:rowOff>
    </xdr:to>
    <xdr:cxnSp macro="">
      <xdr:nvCxnSpPr>
        <xdr:cNvPr id="194" name="直線コネクタ 193">
          <a:extLst>
            <a:ext uri="{FF2B5EF4-FFF2-40B4-BE49-F238E27FC236}">
              <a16:creationId xmlns:a16="http://schemas.microsoft.com/office/drawing/2014/main" id="{02279B65-9CBC-4121-A0B1-E236017A11C6}"/>
            </a:ext>
          </a:extLst>
        </xdr:cNvPr>
        <xdr:cNvCxnSpPr/>
      </xdr:nvCxnSpPr>
      <xdr:spPr>
        <a:xfrm>
          <a:off x="1320800" y="9690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38100</xdr:rowOff>
    </xdr:from>
    <xdr:to>
      <xdr:col>11</xdr:col>
      <xdr:colOff>60325</xdr:colOff>
      <xdr:row>55</xdr:row>
      <xdr:rowOff>139700</xdr:rowOff>
    </xdr:to>
    <xdr:sp macro="" textlink="">
      <xdr:nvSpPr>
        <xdr:cNvPr id="195" name="フローチャート: 判断 194">
          <a:extLst>
            <a:ext uri="{FF2B5EF4-FFF2-40B4-BE49-F238E27FC236}">
              <a16:creationId xmlns:a16="http://schemas.microsoft.com/office/drawing/2014/main" id="{D76F4F7D-5023-4D83-B3B3-6A300E1BE192}"/>
            </a:ext>
          </a:extLst>
        </xdr:cNvPr>
        <xdr:cNvSpPr/>
      </xdr:nvSpPr>
      <xdr:spPr>
        <a:xfrm>
          <a:off x="2159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149877</xdr:rowOff>
    </xdr:from>
    <xdr:ext cx="762000" cy="259045"/>
    <xdr:sp macro="" textlink="">
      <xdr:nvSpPr>
        <xdr:cNvPr id="196" name="テキスト ボックス 195">
          <a:extLst>
            <a:ext uri="{FF2B5EF4-FFF2-40B4-BE49-F238E27FC236}">
              <a16:creationId xmlns:a16="http://schemas.microsoft.com/office/drawing/2014/main" id="{B5C77A1C-4345-487A-BFAF-94BE4F1D6849}"/>
            </a:ext>
          </a:extLst>
        </xdr:cNvPr>
        <xdr:cNvSpPr txBox="1"/>
      </xdr:nvSpPr>
      <xdr:spPr>
        <a:xfrm>
          <a:off x="182880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197" name="フローチャート: 判断 196">
          <a:extLst>
            <a:ext uri="{FF2B5EF4-FFF2-40B4-BE49-F238E27FC236}">
              <a16:creationId xmlns:a16="http://schemas.microsoft.com/office/drawing/2014/main" id="{41A6A5F4-5093-419B-AE7B-323737B6AFBE}"/>
            </a:ext>
          </a:extLst>
        </xdr:cNvPr>
        <xdr:cNvSpPr/>
      </xdr:nvSpPr>
      <xdr:spPr>
        <a:xfrm>
          <a:off x="1270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92727</xdr:rowOff>
    </xdr:from>
    <xdr:ext cx="762000" cy="259045"/>
    <xdr:sp macro="" textlink="">
      <xdr:nvSpPr>
        <xdr:cNvPr id="198" name="テキスト ボックス 197">
          <a:extLst>
            <a:ext uri="{FF2B5EF4-FFF2-40B4-BE49-F238E27FC236}">
              <a16:creationId xmlns:a16="http://schemas.microsoft.com/office/drawing/2014/main" id="{BF49381F-57B1-4DDD-97E1-D89C91968078}"/>
            </a:ext>
          </a:extLst>
        </xdr:cNvPr>
        <xdr:cNvSpPr txBox="1"/>
      </xdr:nvSpPr>
      <xdr:spPr>
        <a:xfrm>
          <a:off x="939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81FCE3D2-5D12-4B35-B338-70D37DDBEC47}"/>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C3818494-F1A3-4286-AD30-16B5A86BA4F8}"/>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5359BE56-1BBE-4177-B482-B3DA3A075AF8}"/>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6049425F-3EA3-4438-AF22-50B46D7EA42B}"/>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62D4A7A5-5366-4A92-84F0-81B1D2D06B78}"/>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152400</xdr:rowOff>
    </xdr:from>
    <xdr:to>
      <xdr:col>24</xdr:col>
      <xdr:colOff>76200</xdr:colOff>
      <xdr:row>57</xdr:row>
      <xdr:rowOff>82550</xdr:rowOff>
    </xdr:to>
    <xdr:sp macro="" textlink="">
      <xdr:nvSpPr>
        <xdr:cNvPr id="204" name="楕円 203">
          <a:extLst>
            <a:ext uri="{FF2B5EF4-FFF2-40B4-BE49-F238E27FC236}">
              <a16:creationId xmlns:a16="http://schemas.microsoft.com/office/drawing/2014/main" id="{21D4A67C-CB5D-4B12-88D1-0538B472DB23}"/>
            </a:ext>
          </a:extLst>
        </xdr:cNvPr>
        <xdr:cNvSpPr/>
      </xdr:nvSpPr>
      <xdr:spPr>
        <a:xfrm>
          <a:off x="47752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124477</xdr:rowOff>
    </xdr:from>
    <xdr:ext cx="762000" cy="259045"/>
    <xdr:sp macro="" textlink="">
      <xdr:nvSpPr>
        <xdr:cNvPr id="205" name="扶助費該当値テキスト">
          <a:extLst>
            <a:ext uri="{FF2B5EF4-FFF2-40B4-BE49-F238E27FC236}">
              <a16:creationId xmlns:a16="http://schemas.microsoft.com/office/drawing/2014/main" id="{6EF481F6-D005-4F56-AFE0-45271DB36D58}"/>
            </a:ext>
          </a:extLst>
        </xdr:cNvPr>
        <xdr:cNvSpPr txBox="1"/>
      </xdr:nvSpPr>
      <xdr:spPr>
        <a:xfrm>
          <a:off x="49149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95250</xdr:rowOff>
    </xdr:from>
    <xdr:to>
      <xdr:col>20</xdr:col>
      <xdr:colOff>38100</xdr:colOff>
      <xdr:row>57</xdr:row>
      <xdr:rowOff>25400</xdr:rowOff>
    </xdr:to>
    <xdr:sp macro="" textlink="">
      <xdr:nvSpPr>
        <xdr:cNvPr id="206" name="楕円 205">
          <a:extLst>
            <a:ext uri="{FF2B5EF4-FFF2-40B4-BE49-F238E27FC236}">
              <a16:creationId xmlns:a16="http://schemas.microsoft.com/office/drawing/2014/main" id="{19BB0742-D5A8-4935-8B8C-51193709AA08}"/>
            </a:ext>
          </a:extLst>
        </xdr:cNvPr>
        <xdr:cNvSpPr/>
      </xdr:nvSpPr>
      <xdr:spPr>
        <a:xfrm>
          <a:off x="3937000" y="969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10177</xdr:rowOff>
    </xdr:from>
    <xdr:ext cx="736600" cy="259045"/>
    <xdr:sp macro="" textlink="">
      <xdr:nvSpPr>
        <xdr:cNvPr id="207" name="テキスト ボックス 206">
          <a:extLst>
            <a:ext uri="{FF2B5EF4-FFF2-40B4-BE49-F238E27FC236}">
              <a16:creationId xmlns:a16="http://schemas.microsoft.com/office/drawing/2014/main" id="{687C7B09-6F73-4573-9A07-3850B9F1D47F}"/>
            </a:ext>
          </a:extLst>
        </xdr:cNvPr>
        <xdr:cNvSpPr txBox="1"/>
      </xdr:nvSpPr>
      <xdr:spPr>
        <a:xfrm>
          <a:off x="3606800" y="9782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38100</xdr:rowOff>
    </xdr:from>
    <xdr:to>
      <xdr:col>15</xdr:col>
      <xdr:colOff>149225</xdr:colOff>
      <xdr:row>56</xdr:row>
      <xdr:rowOff>139700</xdr:rowOff>
    </xdr:to>
    <xdr:sp macro="" textlink="">
      <xdr:nvSpPr>
        <xdr:cNvPr id="208" name="楕円 207">
          <a:extLst>
            <a:ext uri="{FF2B5EF4-FFF2-40B4-BE49-F238E27FC236}">
              <a16:creationId xmlns:a16="http://schemas.microsoft.com/office/drawing/2014/main" id="{6BC06CF6-9B63-4825-9920-CEAFCE6ACC35}"/>
            </a:ext>
          </a:extLst>
        </xdr:cNvPr>
        <xdr:cNvSpPr/>
      </xdr:nvSpPr>
      <xdr:spPr>
        <a:xfrm>
          <a:off x="3048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124477</xdr:rowOff>
    </xdr:from>
    <xdr:ext cx="762000" cy="259045"/>
    <xdr:sp macro="" textlink="">
      <xdr:nvSpPr>
        <xdr:cNvPr id="209" name="テキスト ボックス 208">
          <a:extLst>
            <a:ext uri="{FF2B5EF4-FFF2-40B4-BE49-F238E27FC236}">
              <a16:creationId xmlns:a16="http://schemas.microsoft.com/office/drawing/2014/main" id="{0A50C7E0-19D2-4CA5-A335-F400CAFE23E9}"/>
            </a:ext>
          </a:extLst>
        </xdr:cNvPr>
        <xdr:cNvSpPr txBox="1"/>
      </xdr:nvSpPr>
      <xdr:spPr>
        <a:xfrm>
          <a:off x="2717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38100</xdr:rowOff>
    </xdr:from>
    <xdr:to>
      <xdr:col>11</xdr:col>
      <xdr:colOff>60325</xdr:colOff>
      <xdr:row>56</xdr:row>
      <xdr:rowOff>139700</xdr:rowOff>
    </xdr:to>
    <xdr:sp macro="" textlink="">
      <xdr:nvSpPr>
        <xdr:cNvPr id="210" name="楕円 209">
          <a:extLst>
            <a:ext uri="{FF2B5EF4-FFF2-40B4-BE49-F238E27FC236}">
              <a16:creationId xmlns:a16="http://schemas.microsoft.com/office/drawing/2014/main" id="{A85BCFFF-BBE3-4715-8A9E-F74AF29596D2}"/>
            </a:ext>
          </a:extLst>
        </xdr:cNvPr>
        <xdr:cNvSpPr/>
      </xdr:nvSpPr>
      <xdr:spPr>
        <a:xfrm>
          <a:off x="2159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124477</xdr:rowOff>
    </xdr:from>
    <xdr:ext cx="762000" cy="259045"/>
    <xdr:sp macro="" textlink="">
      <xdr:nvSpPr>
        <xdr:cNvPr id="211" name="テキスト ボックス 210">
          <a:extLst>
            <a:ext uri="{FF2B5EF4-FFF2-40B4-BE49-F238E27FC236}">
              <a16:creationId xmlns:a16="http://schemas.microsoft.com/office/drawing/2014/main" id="{0FC79948-2361-4238-8DBB-496CB1E4F659}"/>
            </a:ext>
          </a:extLst>
        </xdr:cNvPr>
        <xdr:cNvSpPr txBox="1"/>
      </xdr:nvSpPr>
      <xdr:spPr>
        <a:xfrm>
          <a:off x="1828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12" name="楕円 211">
          <a:extLst>
            <a:ext uri="{FF2B5EF4-FFF2-40B4-BE49-F238E27FC236}">
              <a16:creationId xmlns:a16="http://schemas.microsoft.com/office/drawing/2014/main" id="{105829AA-87B1-400D-84C9-29E44D89C96E}"/>
            </a:ext>
          </a:extLst>
        </xdr:cNvPr>
        <xdr:cNvSpPr/>
      </xdr:nvSpPr>
      <xdr:spPr>
        <a:xfrm>
          <a:off x="1270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124477</xdr:rowOff>
    </xdr:from>
    <xdr:ext cx="762000" cy="259045"/>
    <xdr:sp macro="" textlink="">
      <xdr:nvSpPr>
        <xdr:cNvPr id="213" name="テキスト ボックス 212">
          <a:extLst>
            <a:ext uri="{FF2B5EF4-FFF2-40B4-BE49-F238E27FC236}">
              <a16:creationId xmlns:a16="http://schemas.microsoft.com/office/drawing/2014/main" id="{6D01B8EE-27C8-4DAF-AC59-399AAF3863BA}"/>
            </a:ext>
          </a:extLst>
        </xdr:cNvPr>
        <xdr:cNvSpPr txBox="1"/>
      </xdr:nvSpPr>
      <xdr:spPr>
        <a:xfrm>
          <a:off x="939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1599D608-DAA2-4C9F-AE3E-1E57B23B24FA}"/>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7A22F0A4-3EAD-4C13-B5BC-65FCBC8C495E}"/>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D2F21505-3F45-4A76-B8E5-2227B11BAC2E}"/>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2B71B1CE-99D9-4FD1-82CE-F232ADE37FA9}"/>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0EFFAD7B-7ED0-428D-A284-868279EFE5AC}"/>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B23325B5-9CFE-4D78-9312-B8EDE2B10541}"/>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0DE7491C-4CC2-4845-BD44-3A7E91A8198F}"/>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C5FFE237-2AEA-4DEB-B369-4AD88A4EA1C7}"/>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AF073483-5AC4-46F0-954F-53074488BFD1}"/>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DB327A6F-65E3-4F48-923D-53920C424CD9}"/>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6D302696-F325-40CE-829B-34C3082DDAFA}"/>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年度においては、下水道事業会計が法適用化したことにより、これまで繰出金として支出していたものが補助費等に変わったことにより、前年度に比べて大幅に数値が低下し、</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ポイントの減となった。</a:t>
          </a: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3D32129F-1756-4C5C-B6B2-9D59B7A5458E}"/>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3750E6D3-9C80-43BA-8B5F-48322DD0D53F}"/>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22D1F7B8-485E-4C3F-9E93-82BF9EB6456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a:extLst>
            <a:ext uri="{FF2B5EF4-FFF2-40B4-BE49-F238E27FC236}">
              <a16:creationId xmlns:a16="http://schemas.microsoft.com/office/drawing/2014/main" id="{5B4D012F-39C5-4E03-B909-10504E9F8C71}"/>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9" name="テキスト ボックス 228">
          <a:extLst>
            <a:ext uri="{FF2B5EF4-FFF2-40B4-BE49-F238E27FC236}">
              <a16:creationId xmlns:a16="http://schemas.microsoft.com/office/drawing/2014/main" id="{526C6FFA-CFC0-46C9-8271-9B0A02E206F9}"/>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a:extLst>
            <a:ext uri="{FF2B5EF4-FFF2-40B4-BE49-F238E27FC236}">
              <a16:creationId xmlns:a16="http://schemas.microsoft.com/office/drawing/2014/main" id="{D5183789-BB0A-4315-A7F8-534386360125}"/>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1" name="テキスト ボックス 230">
          <a:extLst>
            <a:ext uri="{FF2B5EF4-FFF2-40B4-BE49-F238E27FC236}">
              <a16:creationId xmlns:a16="http://schemas.microsoft.com/office/drawing/2014/main" id="{A72452C8-4A50-4144-A19B-A36DBD8229CD}"/>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a:extLst>
            <a:ext uri="{FF2B5EF4-FFF2-40B4-BE49-F238E27FC236}">
              <a16:creationId xmlns:a16="http://schemas.microsoft.com/office/drawing/2014/main" id="{AABFC058-9CDC-4FE6-9941-EF0776D8F0E4}"/>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3" name="テキスト ボックス 232">
          <a:extLst>
            <a:ext uri="{FF2B5EF4-FFF2-40B4-BE49-F238E27FC236}">
              <a16:creationId xmlns:a16="http://schemas.microsoft.com/office/drawing/2014/main" id="{3A0A77DD-C89D-4265-9615-8FF49AA41ECF}"/>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a:extLst>
            <a:ext uri="{FF2B5EF4-FFF2-40B4-BE49-F238E27FC236}">
              <a16:creationId xmlns:a16="http://schemas.microsoft.com/office/drawing/2014/main" id="{4C6D9CBC-6297-48E4-A872-4BE5A917CBF7}"/>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5" name="テキスト ボックス 234">
          <a:extLst>
            <a:ext uri="{FF2B5EF4-FFF2-40B4-BE49-F238E27FC236}">
              <a16:creationId xmlns:a16="http://schemas.microsoft.com/office/drawing/2014/main" id="{4509CDB9-3A39-460E-9EDE-9393D88629A3}"/>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a:extLst>
            <a:ext uri="{FF2B5EF4-FFF2-40B4-BE49-F238E27FC236}">
              <a16:creationId xmlns:a16="http://schemas.microsoft.com/office/drawing/2014/main" id="{E93E0B76-8F66-443F-9C2A-FE219418E06C}"/>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7" name="テキスト ボックス 236">
          <a:extLst>
            <a:ext uri="{FF2B5EF4-FFF2-40B4-BE49-F238E27FC236}">
              <a16:creationId xmlns:a16="http://schemas.microsoft.com/office/drawing/2014/main" id="{F76EB8C9-B578-49E2-BC2E-E2C9665A0BBA}"/>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a:extLst>
            <a:ext uri="{FF2B5EF4-FFF2-40B4-BE49-F238E27FC236}">
              <a16:creationId xmlns:a16="http://schemas.microsoft.com/office/drawing/2014/main" id="{50EA6E3F-A925-40A3-828D-472E5F0A3C3D}"/>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9" name="その他グラフ枠">
          <a:extLst>
            <a:ext uri="{FF2B5EF4-FFF2-40B4-BE49-F238E27FC236}">
              <a16:creationId xmlns:a16="http://schemas.microsoft.com/office/drawing/2014/main" id="{E31531A5-B440-4B1A-B28F-0DF60AE08711}"/>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27940</xdr:rowOff>
    </xdr:from>
    <xdr:to>
      <xdr:col>82</xdr:col>
      <xdr:colOff>107950</xdr:colOff>
      <xdr:row>60</xdr:row>
      <xdr:rowOff>165100</xdr:rowOff>
    </xdr:to>
    <xdr:cxnSp macro="">
      <xdr:nvCxnSpPr>
        <xdr:cNvPr id="240" name="直線コネクタ 239">
          <a:extLst>
            <a:ext uri="{FF2B5EF4-FFF2-40B4-BE49-F238E27FC236}">
              <a16:creationId xmlns:a16="http://schemas.microsoft.com/office/drawing/2014/main" id="{68113E98-44E0-4606-A9E9-7505CB3C5AF6}"/>
            </a:ext>
          </a:extLst>
        </xdr:cNvPr>
        <xdr:cNvCxnSpPr/>
      </xdr:nvCxnSpPr>
      <xdr:spPr>
        <a:xfrm flipV="1">
          <a:off x="16510000" y="928624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137177</xdr:rowOff>
    </xdr:from>
    <xdr:ext cx="762000" cy="259045"/>
    <xdr:sp macro="" textlink="">
      <xdr:nvSpPr>
        <xdr:cNvPr id="241" name="その他最小値テキスト">
          <a:extLst>
            <a:ext uri="{FF2B5EF4-FFF2-40B4-BE49-F238E27FC236}">
              <a16:creationId xmlns:a16="http://schemas.microsoft.com/office/drawing/2014/main" id="{48671FB6-44A1-4D4C-A2AB-83B5E9D7F981}"/>
            </a:ext>
          </a:extLst>
        </xdr:cNvPr>
        <xdr:cNvSpPr txBox="1"/>
      </xdr:nvSpPr>
      <xdr:spPr>
        <a:xfrm>
          <a:off x="16598900" y="1042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165100</xdr:rowOff>
    </xdr:from>
    <xdr:to>
      <xdr:col>82</xdr:col>
      <xdr:colOff>196850</xdr:colOff>
      <xdr:row>60</xdr:row>
      <xdr:rowOff>165100</xdr:rowOff>
    </xdr:to>
    <xdr:cxnSp macro="">
      <xdr:nvCxnSpPr>
        <xdr:cNvPr id="242" name="直線コネクタ 241">
          <a:extLst>
            <a:ext uri="{FF2B5EF4-FFF2-40B4-BE49-F238E27FC236}">
              <a16:creationId xmlns:a16="http://schemas.microsoft.com/office/drawing/2014/main" id="{A802FA6E-8E26-44D0-9F6A-3F7499B04431}"/>
            </a:ext>
          </a:extLst>
        </xdr:cNvPr>
        <xdr:cNvCxnSpPr/>
      </xdr:nvCxnSpPr>
      <xdr:spPr>
        <a:xfrm>
          <a:off x="16421100" y="10452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114317</xdr:rowOff>
    </xdr:from>
    <xdr:ext cx="762000" cy="259045"/>
    <xdr:sp macro="" textlink="">
      <xdr:nvSpPr>
        <xdr:cNvPr id="243" name="その他最大値テキスト">
          <a:extLst>
            <a:ext uri="{FF2B5EF4-FFF2-40B4-BE49-F238E27FC236}">
              <a16:creationId xmlns:a16="http://schemas.microsoft.com/office/drawing/2014/main" id="{E91CA6D0-C58A-4DBD-91B5-BFBF4E9E6978}"/>
            </a:ext>
          </a:extLst>
        </xdr:cNvPr>
        <xdr:cNvSpPr txBox="1"/>
      </xdr:nvSpPr>
      <xdr:spPr>
        <a:xfrm>
          <a:off x="16598900" y="902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27940</xdr:rowOff>
    </xdr:from>
    <xdr:to>
      <xdr:col>82</xdr:col>
      <xdr:colOff>196850</xdr:colOff>
      <xdr:row>54</xdr:row>
      <xdr:rowOff>27940</xdr:rowOff>
    </xdr:to>
    <xdr:cxnSp macro="">
      <xdr:nvCxnSpPr>
        <xdr:cNvPr id="244" name="直線コネクタ 243">
          <a:extLst>
            <a:ext uri="{FF2B5EF4-FFF2-40B4-BE49-F238E27FC236}">
              <a16:creationId xmlns:a16="http://schemas.microsoft.com/office/drawing/2014/main" id="{F99C4302-B18C-406B-9EF0-6A886282A1D1}"/>
            </a:ext>
          </a:extLst>
        </xdr:cNvPr>
        <xdr:cNvCxnSpPr/>
      </xdr:nvCxnSpPr>
      <xdr:spPr>
        <a:xfrm>
          <a:off x="16421100" y="9286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88900</xdr:rowOff>
    </xdr:from>
    <xdr:to>
      <xdr:col>82</xdr:col>
      <xdr:colOff>107950</xdr:colOff>
      <xdr:row>59</xdr:row>
      <xdr:rowOff>100330</xdr:rowOff>
    </xdr:to>
    <xdr:cxnSp macro="">
      <xdr:nvCxnSpPr>
        <xdr:cNvPr id="245" name="直線コネクタ 244">
          <a:extLst>
            <a:ext uri="{FF2B5EF4-FFF2-40B4-BE49-F238E27FC236}">
              <a16:creationId xmlns:a16="http://schemas.microsoft.com/office/drawing/2014/main" id="{CC44B397-D98F-401F-B890-188EABB277AE}"/>
            </a:ext>
          </a:extLst>
        </xdr:cNvPr>
        <xdr:cNvCxnSpPr/>
      </xdr:nvCxnSpPr>
      <xdr:spPr>
        <a:xfrm flipV="1">
          <a:off x="15671800" y="10033000"/>
          <a:ext cx="8382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58437</xdr:rowOff>
    </xdr:from>
    <xdr:ext cx="762000" cy="259045"/>
    <xdr:sp macro="" textlink="">
      <xdr:nvSpPr>
        <xdr:cNvPr id="246" name="その他平均値テキスト">
          <a:extLst>
            <a:ext uri="{FF2B5EF4-FFF2-40B4-BE49-F238E27FC236}">
              <a16:creationId xmlns:a16="http://schemas.microsoft.com/office/drawing/2014/main" id="{79308EDA-B326-43FD-BC13-80F08322F43C}"/>
            </a:ext>
          </a:extLst>
        </xdr:cNvPr>
        <xdr:cNvSpPr txBox="1"/>
      </xdr:nvSpPr>
      <xdr:spPr>
        <a:xfrm>
          <a:off x="16598900" y="96596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41910</xdr:rowOff>
    </xdr:from>
    <xdr:to>
      <xdr:col>82</xdr:col>
      <xdr:colOff>158750</xdr:colOff>
      <xdr:row>57</xdr:row>
      <xdr:rowOff>143510</xdr:rowOff>
    </xdr:to>
    <xdr:sp macro="" textlink="">
      <xdr:nvSpPr>
        <xdr:cNvPr id="247" name="フローチャート: 判断 246">
          <a:extLst>
            <a:ext uri="{FF2B5EF4-FFF2-40B4-BE49-F238E27FC236}">
              <a16:creationId xmlns:a16="http://schemas.microsoft.com/office/drawing/2014/main" id="{0D19A208-DEB4-4DC5-A2A8-105A818B3D79}"/>
            </a:ext>
          </a:extLst>
        </xdr:cNvPr>
        <xdr:cNvSpPr/>
      </xdr:nvSpPr>
      <xdr:spPr>
        <a:xfrm>
          <a:off x="164592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77470</xdr:rowOff>
    </xdr:from>
    <xdr:to>
      <xdr:col>78</xdr:col>
      <xdr:colOff>69850</xdr:colOff>
      <xdr:row>59</xdr:row>
      <xdr:rowOff>100330</xdr:rowOff>
    </xdr:to>
    <xdr:cxnSp macro="">
      <xdr:nvCxnSpPr>
        <xdr:cNvPr id="248" name="直線コネクタ 247">
          <a:extLst>
            <a:ext uri="{FF2B5EF4-FFF2-40B4-BE49-F238E27FC236}">
              <a16:creationId xmlns:a16="http://schemas.microsoft.com/office/drawing/2014/main" id="{32627550-1445-4654-B240-EF0906479663}"/>
            </a:ext>
          </a:extLst>
        </xdr:cNvPr>
        <xdr:cNvCxnSpPr/>
      </xdr:nvCxnSpPr>
      <xdr:spPr>
        <a:xfrm>
          <a:off x="14782800" y="101930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15240</xdr:rowOff>
    </xdr:from>
    <xdr:to>
      <xdr:col>78</xdr:col>
      <xdr:colOff>120650</xdr:colOff>
      <xdr:row>58</xdr:row>
      <xdr:rowOff>116840</xdr:rowOff>
    </xdr:to>
    <xdr:sp macro="" textlink="">
      <xdr:nvSpPr>
        <xdr:cNvPr id="249" name="フローチャート: 判断 248">
          <a:extLst>
            <a:ext uri="{FF2B5EF4-FFF2-40B4-BE49-F238E27FC236}">
              <a16:creationId xmlns:a16="http://schemas.microsoft.com/office/drawing/2014/main" id="{52BA7CDE-4B16-4316-9947-CD643C2B4C81}"/>
            </a:ext>
          </a:extLst>
        </xdr:cNvPr>
        <xdr:cNvSpPr/>
      </xdr:nvSpPr>
      <xdr:spPr>
        <a:xfrm>
          <a:off x="15621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127017</xdr:rowOff>
    </xdr:from>
    <xdr:ext cx="736600" cy="259045"/>
    <xdr:sp macro="" textlink="">
      <xdr:nvSpPr>
        <xdr:cNvPr id="250" name="テキスト ボックス 249">
          <a:extLst>
            <a:ext uri="{FF2B5EF4-FFF2-40B4-BE49-F238E27FC236}">
              <a16:creationId xmlns:a16="http://schemas.microsoft.com/office/drawing/2014/main" id="{67C4D3D0-2E6D-4822-A046-3E47E744965C}"/>
            </a:ext>
          </a:extLst>
        </xdr:cNvPr>
        <xdr:cNvSpPr txBox="1"/>
      </xdr:nvSpPr>
      <xdr:spPr>
        <a:xfrm>
          <a:off x="15290800" y="9728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77470</xdr:rowOff>
    </xdr:from>
    <xdr:to>
      <xdr:col>73</xdr:col>
      <xdr:colOff>180975</xdr:colOff>
      <xdr:row>59</xdr:row>
      <xdr:rowOff>115570</xdr:rowOff>
    </xdr:to>
    <xdr:cxnSp macro="">
      <xdr:nvCxnSpPr>
        <xdr:cNvPr id="251" name="直線コネクタ 250">
          <a:extLst>
            <a:ext uri="{FF2B5EF4-FFF2-40B4-BE49-F238E27FC236}">
              <a16:creationId xmlns:a16="http://schemas.microsoft.com/office/drawing/2014/main" id="{C281EE38-0770-4606-8EB4-7CC3191F656C}"/>
            </a:ext>
          </a:extLst>
        </xdr:cNvPr>
        <xdr:cNvCxnSpPr/>
      </xdr:nvCxnSpPr>
      <xdr:spPr>
        <a:xfrm flipV="1">
          <a:off x="13893800" y="101930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45720</xdr:rowOff>
    </xdr:from>
    <xdr:to>
      <xdr:col>74</xdr:col>
      <xdr:colOff>31750</xdr:colOff>
      <xdr:row>58</xdr:row>
      <xdr:rowOff>147320</xdr:rowOff>
    </xdr:to>
    <xdr:sp macro="" textlink="">
      <xdr:nvSpPr>
        <xdr:cNvPr id="252" name="フローチャート: 判断 251">
          <a:extLst>
            <a:ext uri="{FF2B5EF4-FFF2-40B4-BE49-F238E27FC236}">
              <a16:creationId xmlns:a16="http://schemas.microsoft.com/office/drawing/2014/main" id="{BDD0BB08-BC4A-47F4-9882-2E6D91B2B6EC}"/>
            </a:ext>
          </a:extLst>
        </xdr:cNvPr>
        <xdr:cNvSpPr/>
      </xdr:nvSpPr>
      <xdr:spPr>
        <a:xfrm>
          <a:off x="14732000" y="998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157497</xdr:rowOff>
    </xdr:from>
    <xdr:ext cx="762000" cy="259045"/>
    <xdr:sp macro="" textlink="">
      <xdr:nvSpPr>
        <xdr:cNvPr id="253" name="テキスト ボックス 252">
          <a:extLst>
            <a:ext uri="{FF2B5EF4-FFF2-40B4-BE49-F238E27FC236}">
              <a16:creationId xmlns:a16="http://schemas.microsoft.com/office/drawing/2014/main" id="{2837133E-C562-46D6-B263-96D66321D49F}"/>
            </a:ext>
          </a:extLst>
        </xdr:cNvPr>
        <xdr:cNvSpPr txBox="1"/>
      </xdr:nvSpPr>
      <xdr:spPr>
        <a:xfrm>
          <a:off x="14401800" y="975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115570</xdr:rowOff>
    </xdr:from>
    <xdr:to>
      <xdr:col>69</xdr:col>
      <xdr:colOff>92075</xdr:colOff>
      <xdr:row>60</xdr:row>
      <xdr:rowOff>50800</xdr:rowOff>
    </xdr:to>
    <xdr:cxnSp macro="">
      <xdr:nvCxnSpPr>
        <xdr:cNvPr id="254" name="直線コネクタ 253">
          <a:extLst>
            <a:ext uri="{FF2B5EF4-FFF2-40B4-BE49-F238E27FC236}">
              <a16:creationId xmlns:a16="http://schemas.microsoft.com/office/drawing/2014/main" id="{BFD41256-D9DC-4497-A790-47C1994E4943}"/>
            </a:ext>
          </a:extLst>
        </xdr:cNvPr>
        <xdr:cNvCxnSpPr/>
      </xdr:nvCxnSpPr>
      <xdr:spPr>
        <a:xfrm flipV="1">
          <a:off x="13004800" y="1023112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7620</xdr:rowOff>
    </xdr:from>
    <xdr:to>
      <xdr:col>69</xdr:col>
      <xdr:colOff>142875</xdr:colOff>
      <xdr:row>58</xdr:row>
      <xdr:rowOff>109220</xdr:rowOff>
    </xdr:to>
    <xdr:sp macro="" textlink="">
      <xdr:nvSpPr>
        <xdr:cNvPr id="255" name="フローチャート: 判断 254">
          <a:extLst>
            <a:ext uri="{FF2B5EF4-FFF2-40B4-BE49-F238E27FC236}">
              <a16:creationId xmlns:a16="http://schemas.microsoft.com/office/drawing/2014/main" id="{A36845BD-4E95-45E9-B13A-BF7D17680B97}"/>
            </a:ext>
          </a:extLst>
        </xdr:cNvPr>
        <xdr:cNvSpPr/>
      </xdr:nvSpPr>
      <xdr:spPr>
        <a:xfrm>
          <a:off x="13843000" y="995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119397</xdr:rowOff>
    </xdr:from>
    <xdr:ext cx="762000" cy="259045"/>
    <xdr:sp macro="" textlink="">
      <xdr:nvSpPr>
        <xdr:cNvPr id="256" name="テキスト ボックス 255">
          <a:extLst>
            <a:ext uri="{FF2B5EF4-FFF2-40B4-BE49-F238E27FC236}">
              <a16:creationId xmlns:a16="http://schemas.microsoft.com/office/drawing/2014/main" id="{2867A6EC-73E4-4A1F-956B-47C04276BB5C}"/>
            </a:ext>
          </a:extLst>
        </xdr:cNvPr>
        <xdr:cNvSpPr txBox="1"/>
      </xdr:nvSpPr>
      <xdr:spPr>
        <a:xfrm>
          <a:off x="13512800" y="972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144780</xdr:rowOff>
    </xdr:from>
    <xdr:to>
      <xdr:col>65</xdr:col>
      <xdr:colOff>53975</xdr:colOff>
      <xdr:row>59</xdr:row>
      <xdr:rowOff>74930</xdr:rowOff>
    </xdr:to>
    <xdr:sp macro="" textlink="">
      <xdr:nvSpPr>
        <xdr:cNvPr id="257" name="フローチャート: 判断 256">
          <a:extLst>
            <a:ext uri="{FF2B5EF4-FFF2-40B4-BE49-F238E27FC236}">
              <a16:creationId xmlns:a16="http://schemas.microsoft.com/office/drawing/2014/main" id="{4B9E42BF-FCCE-4BF2-8B30-F88489CBFE04}"/>
            </a:ext>
          </a:extLst>
        </xdr:cNvPr>
        <xdr:cNvSpPr/>
      </xdr:nvSpPr>
      <xdr:spPr>
        <a:xfrm>
          <a:off x="12954000" y="1008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85107</xdr:rowOff>
    </xdr:from>
    <xdr:ext cx="762000" cy="259045"/>
    <xdr:sp macro="" textlink="">
      <xdr:nvSpPr>
        <xdr:cNvPr id="258" name="テキスト ボックス 257">
          <a:extLst>
            <a:ext uri="{FF2B5EF4-FFF2-40B4-BE49-F238E27FC236}">
              <a16:creationId xmlns:a16="http://schemas.microsoft.com/office/drawing/2014/main" id="{C10762F7-4B3E-4A5F-99A8-D2F80DA555B9}"/>
            </a:ext>
          </a:extLst>
        </xdr:cNvPr>
        <xdr:cNvSpPr txBox="1"/>
      </xdr:nvSpPr>
      <xdr:spPr>
        <a:xfrm>
          <a:off x="12623800" y="985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C4B47E51-4F96-4AE3-88D5-62E50426AA2D}"/>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4364722F-0192-436A-A352-B396762D6B15}"/>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4FAB32AF-5EC6-403F-A72F-E8392B5028A3}"/>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6CB6383F-CB51-4DA9-90BF-51F0B6101D93}"/>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D0A55D6C-194F-4EB3-9770-03A3B868280F}"/>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38100</xdr:rowOff>
    </xdr:from>
    <xdr:to>
      <xdr:col>82</xdr:col>
      <xdr:colOff>158750</xdr:colOff>
      <xdr:row>58</xdr:row>
      <xdr:rowOff>139700</xdr:rowOff>
    </xdr:to>
    <xdr:sp macro="" textlink="">
      <xdr:nvSpPr>
        <xdr:cNvPr id="264" name="楕円 263">
          <a:extLst>
            <a:ext uri="{FF2B5EF4-FFF2-40B4-BE49-F238E27FC236}">
              <a16:creationId xmlns:a16="http://schemas.microsoft.com/office/drawing/2014/main" id="{A2A23F1F-59C7-4DD7-B524-74E4A84CB987}"/>
            </a:ext>
          </a:extLst>
        </xdr:cNvPr>
        <xdr:cNvSpPr/>
      </xdr:nvSpPr>
      <xdr:spPr>
        <a:xfrm>
          <a:off x="164592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10177</xdr:rowOff>
    </xdr:from>
    <xdr:ext cx="762000" cy="259045"/>
    <xdr:sp macro="" textlink="">
      <xdr:nvSpPr>
        <xdr:cNvPr id="265" name="その他該当値テキスト">
          <a:extLst>
            <a:ext uri="{FF2B5EF4-FFF2-40B4-BE49-F238E27FC236}">
              <a16:creationId xmlns:a16="http://schemas.microsoft.com/office/drawing/2014/main" id="{CF36B262-6796-422A-85B8-D62F8F1AD5B5}"/>
            </a:ext>
          </a:extLst>
        </xdr:cNvPr>
        <xdr:cNvSpPr txBox="1"/>
      </xdr:nvSpPr>
      <xdr:spPr>
        <a:xfrm>
          <a:off x="165989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49530</xdr:rowOff>
    </xdr:from>
    <xdr:to>
      <xdr:col>78</xdr:col>
      <xdr:colOff>120650</xdr:colOff>
      <xdr:row>59</xdr:row>
      <xdr:rowOff>151130</xdr:rowOff>
    </xdr:to>
    <xdr:sp macro="" textlink="">
      <xdr:nvSpPr>
        <xdr:cNvPr id="266" name="楕円 265">
          <a:extLst>
            <a:ext uri="{FF2B5EF4-FFF2-40B4-BE49-F238E27FC236}">
              <a16:creationId xmlns:a16="http://schemas.microsoft.com/office/drawing/2014/main" id="{E58CDDB6-541F-4520-A96D-B4C9742B6105}"/>
            </a:ext>
          </a:extLst>
        </xdr:cNvPr>
        <xdr:cNvSpPr/>
      </xdr:nvSpPr>
      <xdr:spPr>
        <a:xfrm>
          <a:off x="15621000" y="1016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135907</xdr:rowOff>
    </xdr:from>
    <xdr:ext cx="736600" cy="259045"/>
    <xdr:sp macro="" textlink="">
      <xdr:nvSpPr>
        <xdr:cNvPr id="267" name="テキスト ボックス 266">
          <a:extLst>
            <a:ext uri="{FF2B5EF4-FFF2-40B4-BE49-F238E27FC236}">
              <a16:creationId xmlns:a16="http://schemas.microsoft.com/office/drawing/2014/main" id="{979728F6-66AF-408B-900E-2DA36C79EC9E}"/>
            </a:ext>
          </a:extLst>
        </xdr:cNvPr>
        <xdr:cNvSpPr txBox="1"/>
      </xdr:nvSpPr>
      <xdr:spPr>
        <a:xfrm>
          <a:off x="15290800" y="10251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26670</xdr:rowOff>
    </xdr:from>
    <xdr:to>
      <xdr:col>74</xdr:col>
      <xdr:colOff>31750</xdr:colOff>
      <xdr:row>59</xdr:row>
      <xdr:rowOff>128270</xdr:rowOff>
    </xdr:to>
    <xdr:sp macro="" textlink="">
      <xdr:nvSpPr>
        <xdr:cNvPr id="268" name="楕円 267">
          <a:extLst>
            <a:ext uri="{FF2B5EF4-FFF2-40B4-BE49-F238E27FC236}">
              <a16:creationId xmlns:a16="http://schemas.microsoft.com/office/drawing/2014/main" id="{58E7350A-30E5-4AD2-AA43-6AFD7F96708F}"/>
            </a:ext>
          </a:extLst>
        </xdr:cNvPr>
        <xdr:cNvSpPr/>
      </xdr:nvSpPr>
      <xdr:spPr>
        <a:xfrm>
          <a:off x="14732000" y="1014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113047</xdr:rowOff>
    </xdr:from>
    <xdr:ext cx="762000" cy="259045"/>
    <xdr:sp macro="" textlink="">
      <xdr:nvSpPr>
        <xdr:cNvPr id="269" name="テキスト ボックス 268">
          <a:extLst>
            <a:ext uri="{FF2B5EF4-FFF2-40B4-BE49-F238E27FC236}">
              <a16:creationId xmlns:a16="http://schemas.microsoft.com/office/drawing/2014/main" id="{51755BB2-C764-46F5-87F3-4202DC16D1A5}"/>
            </a:ext>
          </a:extLst>
        </xdr:cNvPr>
        <xdr:cNvSpPr txBox="1"/>
      </xdr:nvSpPr>
      <xdr:spPr>
        <a:xfrm>
          <a:off x="14401800" y="1022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64770</xdr:rowOff>
    </xdr:from>
    <xdr:to>
      <xdr:col>69</xdr:col>
      <xdr:colOff>142875</xdr:colOff>
      <xdr:row>59</xdr:row>
      <xdr:rowOff>166370</xdr:rowOff>
    </xdr:to>
    <xdr:sp macro="" textlink="">
      <xdr:nvSpPr>
        <xdr:cNvPr id="270" name="楕円 269">
          <a:extLst>
            <a:ext uri="{FF2B5EF4-FFF2-40B4-BE49-F238E27FC236}">
              <a16:creationId xmlns:a16="http://schemas.microsoft.com/office/drawing/2014/main" id="{D9456997-6A77-494F-98DB-A398301C1D70}"/>
            </a:ext>
          </a:extLst>
        </xdr:cNvPr>
        <xdr:cNvSpPr/>
      </xdr:nvSpPr>
      <xdr:spPr>
        <a:xfrm>
          <a:off x="13843000" y="1018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151147</xdr:rowOff>
    </xdr:from>
    <xdr:ext cx="762000" cy="259045"/>
    <xdr:sp macro="" textlink="">
      <xdr:nvSpPr>
        <xdr:cNvPr id="271" name="テキスト ボックス 270">
          <a:extLst>
            <a:ext uri="{FF2B5EF4-FFF2-40B4-BE49-F238E27FC236}">
              <a16:creationId xmlns:a16="http://schemas.microsoft.com/office/drawing/2014/main" id="{FE277BB8-C479-4196-AB1F-10DC6BB317C9}"/>
            </a:ext>
          </a:extLst>
        </xdr:cNvPr>
        <xdr:cNvSpPr txBox="1"/>
      </xdr:nvSpPr>
      <xdr:spPr>
        <a:xfrm>
          <a:off x="13512800" y="1026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0</xdr:rowOff>
    </xdr:from>
    <xdr:to>
      <xdr:col>65</xdr:col>
      <xdr:colOff>53975</xdr:colOff>
      <xdr:row>60</xdr:row>
      <xdr:rowOff>101600</xdr:rowOff>
    </xdr:to>
    <xdr:sp macro="" textlink="">
      <xdr:nvSpPr>
        <xdr:cNvPr id="272" name="楕円 271">
          <a:extLst>
            <a:ext uri="{FF2B5EF4-FFF2-40B4-BE49-F238E27FC236}">
              <a16:creationId xmlns:a16="http://schemas.microsoft.com/office/drawing/2014/main" id="{334CD386-FBF9-4E15-828C-D64B76E99E38}"/>
            </a:ext>
          </a:extLst>
        </xdr:cNvPr>
        <xdr:cNvSpPr/>
      </xdr:nvSpPr>
      <xdr:spPr>
        <a:xfrm>
          <a:off x="12954000" y="1028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86377</xdr:rowOff>
    </xdr:from>
    <xdr:ext cx="762000" cy="259045"/>
    <xdr:sp macro="" textlink="">
      <xdr:nvSpPr>
        <xdr:cNvPr id="273" name="テキスト ボックス 272">
          <a:extLst>
            <a:ext uri="{FF2B5EF4-FFF2-40B4-BE49-F238E27FC236}">
              <a16:creationId xmlns:a16="http://schemas.microsoft.com/office/drawing/2014/main" id="{1FAF7EF8-B12F-4F9D-94D9-2FFBFBE0D565}"/>
            </a:ext>
          </a:extLst>
        </xdr:cNvPr>
        <xdr:cNvSpPr txBox="1"/>
      </xdr:nvSpPr>
      <xdr:spPr>
        <a:xfrm>
          <a:off x="12623800" y="1037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4" name="正方形/長方形 273">
          <a:extLst>
            <a:ext uri="{FF2B5EF4-FFF2-40B4-BE49-F238E27FC236}">
              <a16:creationId xmlns:a16="http://schemas.microsoft.com/office/drawing/2014/main" id="{6F192A5B-31A7-4DA5-9DE2-CFAE1F9393E5}"/>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5" name="正方形/長方形 274">
          <a:extLst>
            <a:ext uri="{FF2B5EF4-FFF2-40B4-BE49-F238E27FC236}">
              <a16:creationId xmlns:a16="http://schemas.microsoft.com/office/drawing/2014/main" id="{C151BDDE-93A8-4043-B06B-59E6E30DFB08}"/>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6" name="正方形/長方形 275">
          <a:extLst>
            <a:ext uri="{FF2B5EF4-FFF2-40B4-BE49-F238E27FC236}">
              <a16:creationId xmlns:a16="http://schemas.microsoft.com/office/drawing/2014/main" id="{1DBD0FCA-A93A-4E2C-93CE-2B797F320643}"/>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7" name="正方形/長方形 276">
          <a:extLst>
            <a:ext uri="{FF2B5EF4-FFF2-40B4-BE49-F238E27FC236}">
              <a16:creationId xmlns:a16="http://schemas.microsoft.com/office/drawing/2014/main" id="{BD825081-995D-4614-A306-F7BF34892CA5}"/>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8" name="正方形/長方形 277">
          <a:extLst>
            <a:ext uri="{FF2B5EF4-FFF2-40B4-BE49-F238E27FC236}">
              <a16:creationId xmlns:a16="http://schemas.microsoft.com/office/drawing/2014/main" id="{72A5B339-494B-405F-8630-85EC0D90DCF3}"/>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9" name="正方形/長方形 278">
          <a:extLst>
            <a:ext uri="{FF2B5EF4-FFF2-40B4-BE49-F238E27FC236}">
              <a16:creationId xmlns:a16="http://schemas.microsoft.com/office/drawing/2014/main" id="{13AED2FB-DF0F-450F-87CE-63B556985B28}"/>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0" name="正方形/長方形 279">
          <a:extLst>
            <a:ext uri="{FF2B5EF4-FFF2-40B4-BE49-F238E27FC236}">
              <a16:creationId xmlns:a16="http://schemas.microsoft.com/office/drawing/2014/main" id="{52086A79-1E4A-4108-83FD-557A8054F65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1" name="正方形/長方形 280">
          <a:extLst>
            <a:ext uri="{FF2B5EF4-FFF2-40B4-BE49-F238E27FC236}">
              <a16:creationId xmlns:a16="http://schemas.microsoft.com/office/drawing/2014/main" id="{8E73CEED-E267-459B-AFA8-E7D11D9D249F}"/>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2" name="正方形/長方形 281">
          <a:extLst>
            <a:ext uri="{FF2B5EF4-FFF2-40B4-BE49-F238E27FC236}">
              <a16:creationId xmlns:a16="http://schemas.microsoft.com/office/drawing/2014/main" id="{FC54ABD8-1C92-4B36-BA60-153472F214D9}"/>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3" name="正方形/長方形 282">
          <a:extLst>
            <a:ext uri="{FF2B5EF4-FFF2-40B4-BE49-F238E27FC236}">
              <a16:creationId xmlns:a16="http://schemas.microsoft.com/office/drawing/2014/main" id="{87BBDEFB-D016-4AAF-BAF0-673D090AF8BB}"/>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4" name="テキスト ボックス 283">
          <a:extLst>
            <a:ext uri="{FF2B5EF4-FFF2-40B4-BE49-F238E27FC236}">
              <a16:creationId xmlns:a16="http://schemas.microsoft.com/office/drawing/2014/main" id="{A171F85B-5495-46C0-B71A-229D88496FBB}"/>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例年、類似団体平均程度の水準を維持してきたところである。令和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年度においては、下水道事業会計が法適用化したことにより、これまで繰出金として支出していたものが補助費等に変わったことにより、前年度に比べて大幅に数値が上昇し、</a:t>
          </a:r>
          <a:r>
            <a:rPr kumimoji="1" lang="en-US" altLang="ja-JP" sz="1300">
              <a:latin typeface="ＭＳ Ｐゴシック" panose="020B0600070205080204" pitchFamily="50" charset="-128"/>
              <a:ea typeface="ＭＳ Ｐゴシック" panose="020B0600070205080204" pitchFamily="50" charset="-128"/>
            </a:rPr>
            <a:t>3.5</a:t>
          </a:r>
          <a:r>
            <a:rPr kumimoji="1" lang="ja-JP" altLang="en-US" sz="1300">
              <a:latin typeface="ＭＳ Ｐゴシック" panose="020B0600070205080204" pitchFamily="50" charset="-128"/>
              <a:ea typeface="ＭＳ Ｐゴシック" panose="020B0600070205080204" pitchFamily="50" charset="-128"/>
            </a:rPr>
            <a:t>ポイントの増となった。</a:t>
          </a:r>
        </a:p>
      </xdr:txBody>
    </xdr:sp>
    <xdr:clientData/>
  </xdr:twoCellAnchor>
  <xdr:oneCellAnchor>
    <xdr:from>
      <xdr:col>62</xdr:col>
      <xdr:colOff>6350</xdr:colOff>
      <xdr:row>29</xdr:row>
      <xdr:rowOff>107950</xdr:rowOff>
    </xdr:from>
    <xdr:ext cx="298543" cy="225703"/>
    <xdr:sp macro="" textlink="">
      <xdr:nvSpPr>
        <xdr:cNvPr id="285" name="テキスト ボックス 284">
          <a:extLst>
            <a:ext uri="{FF2B5EF4-FFF2-40B4-BE49-F238E27FC236}">
              <a16:creationId xmlns:a16="http://schemas.microsoft.com/office/drawing/2014/main" id="{923F7D50-E36D-4537-B996-2D32D14AE7CB}"/>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6" name="直線コネクタ 285">
          <a:extLst>
            <a:ext uri="{FF2B5EF4-FFF2-40B4-BE49-F238E27FC236}">
              <a16:creationId xmlns:a16="http://schemas.microsoft.com/office/drawing/2014/main" id="{DBFBCDF3-1233-4B98-8E09-36B5E414791A}"/>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7" name="テキスト ボックス 286">
          <a:extLst>
            <a:ext uri="{FF2B5EF4-FFF2-40B4-BE49-F238E27FC236}">
              <a16:creationId xmlns:a16="http://schemas.microsoft.com/office/drawing/2014/main" id="{8D636383-82E5-4E89-8163-180D0D7135B1}"/>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8" name="直線コネクタ 287">
          <a:extLst>
            <a:ext uri="{FF2B5EF4-FFF2-40B4-BE49-F238E27FC236}">
              <a16:creationId xmlns:a16="http://schemas.microsoft.com/office/drawing/2014/main" id="{3E25AC2C-2A74-4F12-9F93-BE420FDF2F0E}"/>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9" name="テキスト ボックス 288">
          <a:extLst>
            <a:ext uri="{FF2B5EF4-FFF2-40B4-BE49-F238E27FC236}">
              <a16:creationId xmlns:a16="http://schemas.microsoft.com/office/drawing/2014/main" id="{3846EA06-E3AD-4F64-B077-6B435FCEDF01}"/>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0" name="直線コネクタ 289">
          <a:extLst>
            <a:ext uri="{FF2B5EF4-FFF2-40B4-BE49-F238E27FC236}">
              <a16:creationId xmlns:a16="http://schemas.microsoft.com/office/drawing/2014/main" id="{BD7B6F40-3ED8-4EC8-ADCA-EE73F561DC03}"/>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1" name="テキスト ボックス 290">
          <a:extLst>
            <a:ext uri="{FF2B5EF4-FFF2-40B4-BE49-F238E27FC236}">
              <a16:creationId xmlns:a16="http://schemas.microsoft.com/office/drawing/2014/main" id="{06ECEF96-804A-4D8B-90E4-5145EA4D6E21}"/>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2" name="直線コネクタ 291">
          <a:extLst>
            <a:ext uri="{FF2B5EF4-FFF2-40B4-BE49-F238E27FC236}">
              <a16:creationId xmlns:a16="http://schemas.microsoft.com/office/drawing/2014/main" id="{BC3B5C35-1093-48C3-B876-692E58832F22}"/>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3" name="テキスト ボックス 292">
          <a:extLst>
            <a:ext uri="{FF2B5EF4-FFF2-40B4-BE49-F238E27FC236}">
              <a16:creationId xmlns:a16="http://schemas.microsoft.com/office/drawing/2014/main" id="{298FA853-7BEF-4509-B989-A40C46891691}"/>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4" name="直線コネクタ 293">
          <a:extLst>
            <a:ext uri="{FF2B5EF4-FFF2-40B4-BE49-F238E27FC236}">
              <a16:creationId xmlns:a16="http://schemas.microsoft.com/office/drawing/2014/main" id="{8C775C22-D982-4B9A-AF77-5691A0B1D97E}"/>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5" name="テキスト ボックス 294">
          <a:extLst>
            <a:ext uri="{FF2B5EF4-FFF2-40B4-BE49-F238E27FC236}">
              <a16:creationId xmlns:a16="http://schemas.microsoft.com/office/drawing/2014/main" id="{F9E4087E-BB05-4481-8E01-AA36AAA43F56}"/>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F31C8D3-12A5-438A-8A00-874441E65F59}"/>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BD5AC579-48CA-4D71-8785-49A56C0F2F2E}"/>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35</xdr:row>
      <xdr:rowOff>10414</xdr:rowOff>
    </xdr:from>
    <xdr:to>
      <xdr:col>82</xdr:col>
      <xdr:colOff>107950</xdr:colOff>
      <xdr:row>41</xdr:row>
      <xdr:rowOff>106426</xdr:rowOff>
    </xdr:to>
    <xdr:cxnSp macro="">
      <xdr:nvCxnSpPr>
        <xdr:cNvPr id="298" name="直線コネクタ 297">
          <a:extLst>
            <a:ext uri="{FF2B5EF4-FFF2-40B4-BE49-F238E27FC236}">
              <a16:creationId xmlns:a16="http://schemas.microsoft.com/office/drawing/2014/main" id="{F1895D45-5CC7-4E6C-BDFC-125B8ED220E6}"/>
            </a:ext>
          </a:extLst>
        </xdr:cNvPr>
        <xdr:cNvCxnSpPr/>
      </xdr:nvCxnSpPr>
      <xdr:spPr>
        <a:xfrm flipV="1">
          <a:off x="16510000" y="6011164"/>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78503</xdr:rowOff>
    </xdr:from>
    <xdr:ext cx="762000" cy="259045"/>
    <xdr:sp macro="" textlink="">
      <xdr:nvSpPr>
        <xdr:cNvPr id="299" name="補助費等最小値テキスト">
          <a:extLst>
            <a:ext uri="{FF2B5EF4-FFF2-40B4-BE49-F238E27FC236}">
              <a16:creationId xmlns:a16="http://schemas.microsoft.com/office/drawing/2014/main" id="{D95F5ECF-C229-4816-AFB0-917DE2415AA6}"/>
            </a:ext>
          </a:extLst>
        </xdr:cNvPr>
        <xdr:cNvSpPr txBox="1"/>
      </xdr:nvSpPr>
      <xdr:spPr>
        <a:xfrm>
          <a:off x="16598900" y="710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106426</xdr:rowOff>
    </xdr:from>
    <xdr:to>
      <xdr:col>82</xdr:col>
      <xdr:colOff>196850</xdr:colOff>
      <xdr:row>41</xdr:row>
      <xdr:rowOff>106426</xdr:rowOff>
    </xdr:to>
    <xdr:cxnSp macro="">
      <xdr:nvCxnSpPr>
        <xdr:cNvPr id="300" name="直線コネクタ 299">
          <a:extLst>
            <a:ext uri="{FF2B5EF4-FFF2-40B4-BE49-F238E27FC236}">
              <a16:creationId xmlns:a16="http://schemas.microsoft.com/office/drawing/2014/main" id="{F1783DC7-231F-4712-831A-D4062B0CC2F6}"/>
            </a:ext>
          </a:extLst>
        </xdr:cNvPr>
        <xdr:cNvCxnSpPr/>
      </xdr:nvCxnSpPr>
      <xdr:spPr>
        <a:xfrm>
          <a:off x="16421100" y="7135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96791</xdr:rowOff>
    </xdr:from>
    <xdr:ext cx="762000" cy="259045"/>
    <xdr:sp macro="" textlink="">
      <xdr:nvSpPr>
        <xdr:cNvPr id="301" name="補助費等最大値テキスト">
          <a:extLst>
            <a:ext uri="{FF2B5EF4-FFF2-40B4-BE49-F238E27FC236}">
              <a16:creationId xmlns:a16="http://schemas.microsoft.com/office/drawing/2014/main" id="{D52CC10F-92AE-4208-9411-63B86A263AFE}"/>
            </a:ext>
          </a:extLst>
        </xdr:cNvPr>
        <xdr:cNvSpPr txBox="1"/>
      </xdr:nvSpPr>
      <xdr:spPr>
        <a:xfrm>
          <a:off x="16598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35</xdr:row>
      <xdr:rowOff>10414</xdr:rowOff>
    </xdr:from>
    <xdr:to>
      <xdr:col>82</xdr:col>
      <xdr:colOff>196850</xdr:colOff>
      <xdr:row>35</xdr:row>
      <xdr:rowOff>10414</xdr:rowOff>
    </xdr:to>
    <xdr:cxnSp macro="">
      <xdr:nvCxnSpPr>
        <xdr:cNvPr id="302" name="直線コネクタ 301">
          <a:extLst>
            <a:ext uri="{FF2B5EF4-FFF2-40B4-BE49-F238E27FC236}">
              <a16:creationId xmlns:a16="http://schemas.microsoft.com/office/drawing/2014/main" id="{1602425B-C368-4FCD-9B89-7F9157050C32}"/>
            </a:ext>
          </a:extLst>
        </xdr:cNvPr>
        <xdr:cNvCxnSpPr/>
      </xdr:nvCxnSpPr>
      <xdr:spPr>
        <a:xfrm>
          <a:off x="16421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136144</xdr:rowOff>
    </xdr:from>
    <xdr:to>
      <xdr:col>82</xdr:col>
      <xdr:colOff>107950</xdr:colOff>
      <xdr:row>37</xdr:row>
      <xdr:rowOff>124714</xdr:rowOff>
    </xdr:to>
    <xdr:cxnSp macro="">
      <xdr:nvCxnSpPr>
        <xdr:cNvPr id="303" name="直線コネクタ 302">
          <a:extLst>
            <a:ext uri="{FF2B5EF4-FFF2-40B4-BE49-F238E27FC236}">
              <a16:creationId xmlns:a16="http://schemas.microsoft.com/office/drawing/2014/main" id="{210976D3-C3BF-431D-990D-A2D13981ABF9}"/>
            </a:ext>
          </a:extLst>
        </xdr:cNvPr>
        <xdr:cNvCxnSpPr/>
      </xdr:nvCxnSpPr>
      <xdr:spPr>
        <a:xfrm>
          <a:off x="15671800" y="6308344"/>
          <a:ext cx="8382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82567</xdr:rowOff>
    </xdr:from>
    <xdr:ext cx="762000" cy="259045"/>
    <xdr:sp macro="" textlink="">
      <xdr:nvSpPr>
        <xdr:cNvPr id="304" name="補助費等平均値テキスト">
          <a:extLst>
            <a:ext uri="{FF2B5EF4-FFF2-40B4-BE49-F238E27FC236}">
              <a16:creationId xmlns:a16="http://schemas.microsoft.com/office/drawing/2014/main" id="{AF08DBD1-3ABC-42E2-A663-1E3A496BDE96}"/>
            </a:ext>
          </a:extLst>
        </xdr:cNvPr>
        <xdr:cNvSpPr txBox="1"/>
      </xdr:nvSpPr>
      <xdr:spPr>
        <a:xfrm>
          <a:off x="16598900" y="64262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110490</xdr:rowOff>
    </xdr:from>
    <xdr:to>
      <xdr:col>82</xdr:col>
      <xdr:colOff>158750</xdr:colOff>
      <xdr:row>38</xdr:row>
      <xdr:rowOff>40640</xdr:rowOff>
    </xdr:to>
    <xdr:sp macro="" textlink="">
      <xdr:nvSpPr>
        <xdr:cNvPr id="305" name="フローチャート: 判断 304">
          <a:extLst>
            <a:ext uri="{FF2B5EF4-FFF2-40B4-BE49-F238E27FC236}">
              <a16:creationId xmlns:a16="http://schemas.microsoft.com/office/drawing/2014/main" id="{D5E5B929-CC46-40C7-BB2C-C82DD902DD0B}"/>
            </a:ext>
          </a:extLst>
        </xdr:cNvPr>
        <xdr:cNvSpPr/>
      </xdr:nvSpPr>
      <xdr:spPr>
        <a:xfrm>
          <a:off x="164592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136144</xdr:rowOff>
    </xdr:from>
    <xdr:to>
      <xdr:col>78</xdr:col>
      <xdr:colOff>69850</xdr:colOff>
      <xdr:row>36</xdr:row>
      <xdr:rowOff>154432</xdr:rowOff>
    </xdr:to>
    <xdr:cxnSp macro="">
      <xdr:nvCxnSpPr>
        <xdr:cNvPr id="306" name="直線コネクタ 305">
          <a:extLst>
            <a:ext uri="{FF2B5EF4-FFF2-40B4-BE49-F238E27FC236}">
              <a16:creationId xmlns:a16="http://schemas.microsoft.com/office/drawing/2014/main" id="{251F5FD0-EBAE-40A5-9D2E-BAFDC471CC7C}"/>
            </a:ext>
          </a:extLst>
        </xdr:cNvPr>
        <xdr:cNvCxnSpPr/>
      </xdr:nvCxnSpPr>
      <xdr:spPr>
        <a:xfrm flipV="1">
          <a:off x="14782800" y="630834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07" name="フローチャート: 判断 306">
          <a:extLst>
            <a:ext uri="{FF2B5EF4-FFF2-40B4-BE49-F238E27FC236}">
              <a16:creationId xmlns:a16="http://schemas.microsoft.com/office/drawing/2014/main" id="{8C475E8B-0988-4F3F-9976-A97147A0D67B}"/>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146575</xdr:rowOff>
    </xdr:from>
    <xdr:ext cx="736600" cy="259045"/>
    <xdr:sp macro="" textlink="">
      <xdr:nvSpPr>
        <xdr:cNvPr id="308" name="テキスト ボックス 307">
          <a:extLst>
            <a:ext uri="{FF2B5EF4-FFF2-40B4-BE49-F238E27FC236}">
              <a16:creationId xmlns:a16="http://schemas.microsoft.com/office/drawing/2014/main" id="{B9C8C9F3-383E-4A29-A02E-249617EC4829}"/>
            </a:ext>
          </a:extLst>
        </xdr:cNvPr>
        <xdr:cNvSpPr txBox="1"/>
      </xdr:nvSpPr>
      <xdr:spPr>
        <a:xfrm>
          <a:off x="15290800" y="6490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140716</xdr:rowOff>
    </xdr:from>
    <xdr:to>
      <xdr:col>73</xdr:col>
      <xdr:colOff>180975</xdr:colOff>
      <xdr:row>36</xdr:row>
      <xdr:rowOff>154432</xdr:rowOff>
    </xdr:to>
    <xdr:cxnSp macro="">
      <xdr:nvCxnSpPr>
        <xdr:cNvPr id="309" name="直線コネクタ 308">
          <a:extLst>
            <a:ext uri="{FF2B5EF4-FFF2-40B4-BE49-F238E27FC236}">
              <a16:creationId xmlns:a16="http://schemas.microsoft.com/office/drawing/2014/main" id="{FFF407CE-8610-4A51-A659-C6E4BFB70035}"/>
            </a:ext>
          </a:extLst>
        </xdr:cNvPr>
        <xdr:cNvCxnSpPr/>
      </xdr:nvCxnSpPr>
      <xdr:spPr>
        <a:xfrm>
          <a:off x="13893800" y="631291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14478</xdr:rowOff>
    </xdr:from>
    <xdr:to>
      <xdr:col>74</xdr:col>
      <xdr:colOff>31750</xdr:colOff>
      <xdr:row>37</xdr:row>
      <xdr:rowOff>116078</xdr:rowOff>
    </xdr:to>
    <xdr:sp macro="" textlink="">
      <xdr:nvSpPr>
        <xdr:cNvPr id="310" name="フローチャート: 判断 309">
          <a:extLst>
            <a:ext uri="{FF2B5EF4-FFF2-40B4-BE49-F238E27FC236}">
              <a16:creationId xmlns:a16="http://schemas.microsoft.com/office/drawing/2014/main" id="{EE83B517-BCFC-4A20-BFB9-B5A7A6814EBB}"/>
            </a:ext>
          </a:extLst>
        </xdr:cNvPr>
        <xdr:cNvSpPr/>
      </xdr:nvSpPr>
      <xdr:spPr>
        <a:xfrm>
          <a:off x="14732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100855</xdr:rowOff>
    </xdr:from>
    <xdr:ext cx="762000" cy="259045"/>
    <xdr:sp macro="" textlink="">
      <xdr:nvSpPr>
        <xdr:cNvPr id="311" name="テキスト ボックス 310">
          <a:extLst>
            <a:ext uri="{FF2B5EF4-FFF2-40B4-BE49-F238E27FC236}">
              <a16:creationId xmlns:a16="http://schemas.microsoft.com/office/drawing/2014/main" id="{2053C6BE-8318-48FD-8F3F-D7C3AE5E54F9}"/>
            </a:ext>
          </a:extLst>
        </xdr:cNvPr>
        <xdr:cNvSpPr txBox="1"/>
      </xdr:nvSpPr>
      <xdr:spPr>
        <a:xfrm>
          <a:off x="14401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140716</xdr:rowOff>
    </xdr:from>
    <xdr:to>
      <xdr:col>69</xdr:col>
      <xdr:colOff>92075</xdr:colOff>
      <xdr:row>37</xdr:row>
      <xdr:rowOff>19558</xdr:rowOff>
    </xdr:to>
    <xdr:cxnSp macro="">
      <xdr:nvCxnSpPr>
        <xdr:cNvPr id="312" name="直線コネクタ 311">
          <a:extLst>
            <a:ext uri="{FF2B5EF4-FFF2-40B4-BE49-F238E27FC236}">
              <a16:creationId xmlns:a16="http://schemas.microsoft.com/office/drawing/2014/main" id="{78645E57-E9FD-4598-85F2-18976FF583F9}"/>
            </a:ext>
          </a:extLst>
        </xdr:cNvPr>
        <xdr:cNvCxnSpPr/>
      </xdr:nvCxnSpPr>
      <xdr:spPr>
        <a:xfrm flipV="1">
          <a:off x="13004800" y="6312916"/>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153924</xdr:rowOff>
    </xdr:from>
    <xdr:to>
      <xdr:col>69</xdr:col>
      <xdr:colOff>142875</xdr:colOff>
      <xdr:row>37</xdr:row>
      <xdr:rowOff>84074</xdr:rowOff>
    </xdr:to>
    <xdr:sp macro="" textlink="">
      <xdr:nvSpPr>
        <xdr:cNvPr id="313" name="フローチャート: 判断 312">
          <a:extLst>
            <a:ext uri="{FF2B5EF4-FFF2-40B4-BE49-F238E27FC236}">
              <a16:creationId xmlns:a16="http://schemas.microsoft.com/office/drawing/2014/main" id="{EF144972-568C-4B63-A13D-EBABF5EA0B18}"/>
            </a:ext>
          </a:extLst>
        </xdr:cNvPr>
        <xdr:cNvSpPr/>
      </xdr:nvSpPr>
      <xdr:spPr>
        <a:xfrm>
          <a:off x="13843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68851</xdr:rowOff>
    </xdr:from>
    <xdr:ext cx="762000" cy="259045"/>
    <xdr:sp macro="" textlink="">
      <xdr:nvSpPr>
        <xdr:cNvPr id="314" name="テキスト ボックス 313">
          <a:extLst>
            <a:ext uri="{FF2B5EF4-FFF2-40B4-BE49-F238E27FC236}">
              <a16:creationId xmlns:a16="http://schemas.microsoft.com/office/drawing/2014/main" id="{686D0950-EF74-4143-AF71-E75FBDB860C9}"/>
            </a:ext>
          </a:extLst>
        </xdr:cNvPr>
        <xdr:cNvSpPr txBox="1"/>
      </xdr:nvSpPr>
      <xdr:spPr>
        <a:xfrm>
          <a:off x="13512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158496</xdr:rowOff>
    </xdr:from>
    <xdr:to>
      <xdr:col>65</xdr:col>
      <xdr:colOff>53975</xdr:colOff>
      <xdr:row>37</xdr:row>
      <xdr:rowOff>88646</xdr:rowOff>
    </xdr:to>
    <xdr:sp macro="" textlink="">
      <xdr:nvSpPr>
        <xdr:cNvPr id="315" name="フローチャート: 判断 314">
          <a:extLst>
            <a:ext uri="{FF2B5EF4-FFF2-40B4-BE49-F238E27FC236}">
              <a16:creationId xmlns:a16="http://schemas.microsoft.com/office/drawing/2014/main" id="{E3CE3BE4-8D56-45B4-B183-2237750CFB30}"/>
            </a:ext>
          </a:extLst>
        </xdr:cNvPr>
        <xdr:cNvSpPr/>
      </xdr:nvSpPr>
      <xdr:spPr>
        <a:xfrm>
          <a:off x="12954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73423</xdr:rowOff>
    </xdr:from>
    <xdr:ext cx="762000" cy="259045"/>
    <xdr:sp macro="" textlink="">
      <xdr:nvSpPr>
        <xdr:cNvPr id="316" name="テキスト ボックス 315">
          <a:extLst>
            <a:ext uri="{FF2B5EF4-FFF2-40B4-BE49-F238E27FC236}">
              <a16:creationId xmlns:a16="http://schemas.microsoft.com/office/drawing/2014/main" id="{FB0DB6EA-D85A-4828-A32B-BCB5BEB93503}"/>
            </a:ext>
          </a:extLst>
        </xdr:cNvPr>
        <xdr:cNvSpPr txBox="1"/>
      </xdr:nvSpPr>
      <xdr:spPr>
        <a:xfrm>
          <a:off x="12623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7B45CE3F-833D-443E-8415-EB6886619611}"/>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ADEA80C7-2EEF-4BF6-A871-481DE8EC2532}"/>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A6A00DC2-F59A-4B6C-85CA-2CA562A22F1C}"/>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97B21BFA-4D5B-4049-AC93-B55519B8BD1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7838F780-4D21-475F-A701-7C11C141E47F}"/>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73914</xdr:rowOff>
    </xdr:from>
    <xdr:to>
      <xdr:col>82</xdr:col>
      <xdr:colOff>158750</xdr:colOff>
      <xdr:row>38</xdr:row>
      <xdr:rowOff>4064</xdr:rowOff>
    </xdr:to>
    <xdr:sp macro="" textlink="">
      <xdr:nvSpPr>
        <xdr:cNvPr id="322" name="楕円 321">
          <a:extLst>
            <a:ext uri="{FF2B5EF4-FFF2-40B4-BE49-F238E27FC236}">
              <a16:creationId xmlns:a16="http://schemas.microsoft.com/office/drawing/2014/main" id="{6C6B6CBA-89DF-49E7-B1BC-49749A02502A}"/>
            </a:ext>
          </a:extLst>
        </xdr:cNvPr>
        <xdr:cNvSpPr/>
      </xdr:nvSpPr>
      <xdr:spPr>
        <a:xfrm>
          <a:off x="16459200" y="641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90441</xdr:rowOff>
    </xdr:from>
    <xdr:ext cx="762000" cy="259045"/>
    <xdr:sp macro="" textlink="">
      <xdr:nvSpPr>
        <xdr:cNvPr id="323" name="補助費等該当値テキスト">
          <a:extLst>
            <a:ext uri="{FF2B5EF4-FFF2-40B4-BE49-F238E27FC236}">
              <a16:creationId xmlns:a16="http://schemas.microsoft.com/office/drawing/2014/main" id="{D55C3784-AB27-4A90-A581-4AFC249BA032}"/>
            </a:ext>
          </a:extLst>
        </xdr:cNvPr>
        <xdr:cNvSpPr txBox="1"/>
      </xdr:nvSpPr>
      <xdr:spPr>
        <a:xfrm>
          <a:off x="16598900" y="6262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85344</xdr:rowOff>
    </xdr:from>
    <xdr:to>
      <xdr:col>78</xdr:col>
      <xdr:colOff>120650</xdr:colOff>
      <xdr:row>37</xdr:row>
      <xdr:rowOff>15494</xdr:rowOff>
    </xdr:to>
    <xdr:sp macro="" textlink="">
      <xdr:nvSpPr>
        <xdr:cNvPr id="324" name="楕円 323">
          <a:extLst>
            <a:ext uri="{FF2B5EF4-FFF2-40B4-BE49-F238E27FC236}">
              <a16:creationId xmlns:a16="http://schemas.microsoft.com/office/drawing/2014/main" id="{B454641E-1DE3-4929-99C4-2357C075BDB0}"/>
            </a:ext>
          </a:extLst>
        </xdr:cNvPr>
        <xdr:cNvSpPr/>
      </xdr:nvSpPr>
      <xdr:spPr>
        <a:xfrm>
          <a:off x="15621000" y="6257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25671</xdr:rowOff>
    </xdr:from>
    <xdr:ext cx="736600" cy="259045"/>
    <xdr:sp macro="" textlink="">
      <xdr:nvSpPr>
        <xdr:cNvPr id="325" name="テキスト ボックス 324">
          <a:extLst>
            <a:ext uri="{FF2B5EF4-FFF2-40B4-BE49-F238E27FC236}">
              <a16:creationId xmlns:a16="http://schemas.microsoft.com/office/drawing/2014/main" id="{3C9C62DC-FCCD-46AD-9286-6B7231AC0416}"/>
            </a:ext>
          </a:extLst>
        </xdr:cNvPr>
        <xdr:cNvSpPr txBox="1"/>
      </xdr:nvSpPr>
      <xdr:spPr>
        <a:xfrm>
          <a:off x="15290800" y="6026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103632</xdr:rowOff>
    </xdr:from>
    <xdr:to>
      <xdr:col>74</xdr:col>
      <xdr:colOff>31750</xdr:colOff>
      <xdr:row>37</xdr:row>
      <xdr:rowOff>33782</xdr:rowOff>
    </xdr:to>
    <xdr:sp macro="" textlink="">
      <xdr:nvSpPr>
        <xdr:cNvPr id="326" name="楕円 325">
          <a:extLst>
            <a:ext uri="{FF2B5EF4-FFF2-40B4-BE49-F238E27FC236}">
              <a16:creationId xmlns:a16="http://schemas.microsoft.com/office/drawing/2014/main" id="{72B6CC45-CEB4-4512-97EE-D7410990C6FE}"/>
            </a:ext>
          </a:extLst>
        </xdr:cNvPr>
        <xdr:cNvSpPr/>
      </xdr:nvSpPr>
      <xdr:spPr>
        <a:xfrm>
          <a:off x="147320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43959</xdr:rowOff>
    </xdr:from>
    <xdr:ext cx="762000" cy="259045"/>
    <xdr:sp macro="" textlink="">
      <xdr:nvSpPr>
        <xdr:cNvPr id="327" name="テキスト ボックス 326">
          <a:extLst>
            <a:ext uri="{FF2B5EF4-FFF2-40B4-BE49-F238E27FC236}">
              <a16:creationId xmlns:a16="http://schemas.microsoft.com/office/drawing/2014/main" id="{3016182D-30D3-499A-89B8-9438BE21A0FE}"/>
            </a:ext>
          </a:extLst>
        </xdr:cNvPr>
        <xdr:cNvSpPr txBox="1"/>
      </xdr:nvSpPr>
      <xdr:spPr>
        <a:xfrm>
          <a:off x="14401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89916</xdr:rowOff>
    </xdr:from>
    <xdr:to>
      <xdr:col>69</xdr:col>
      <xdr:colOff>142875</xdr:colOff>
      <xdr:row>37</xdr:row>
      <xdr:rowOff>20066</xdr:rowOff>
    </xdr:to>
    <xdr:sp macro="" textlink="">
      <xdr:nvSpPr>
        <xdr:cNvPr id="328" name="楕円 327">
          <a:extLst>
            <a:ext uri="{FF2B5EF4-FFF2-40B4-BE49-F238E27FC236}">
              <a16:creationId xmlns:a16="http://schemas.microsoft.com/office/drawing/2014/main" id="{F28E3374-AA43-4F01-B4EA-8F7096312386}"/>
            </a:ext>
          </a:extLst>
        </xdr:cNvPr>
        <xdr:cNvSpPr/>
      </xdr:nvSpPr>
      <xdr:spPr>
        <a:xfrm>
          <a:off x="13843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30243</xdr:rowOff>
    </xdr:from>
    <xdr:ext cx="762000" cy="259045"/>
    <xdr:sp macro="" textlink="">
      <xdr:nvSpPr>
        <xdr:cNvPr id="329" name="テキスト ボックス 328">
          <a:extLst>
            <a:ext uri="{FF2B5EF4-FFF2-40B4-BE49-F238E27FC236}">
              <a16:creationId xmlns:a16="http://schemas.microsoft.com/office/drawing/2014/main" id="{EE7A695A-CEC6-402D-9E35-605D7CDAADBC}"/>
            </a:ext>
          </a:extLst>
        </xdr:cNvPr>
        <xdr:cNvSpPr txBox="1"/>
      </xdr:nvSpPr>
      <xdr:spPr>
        <a:xfrm>
          <a:off x="13512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140208</xdr:rowOff>
    </xdr:from>
    <xdr:to>
      <xdr:col>65</xdr:col>
      <xdr:colOff>53975</xdr:colOff>
      <xdr:row>37</xdr:row>
      <xdr:rowOff>70358</xdr:rowOff>
    </xdr:to>
    <xdr:sp macro="" textlink="">
      <xdr:nvSpPr>
        <xdr:cNvPr id="330" name="楕円 329">
          <a:extLst>
            <a:ext uri="{FF2B5EF4-FFF2-40B4-BE49-F238E27FC236}">
              <a16:creationId xmlns:a16="http://schemas.microsoft.com/office/drawing/2014/main" id="{9F219AFB-AE58-4649-A77D-E97730C4E5FF}"/>
            </a:ext>
          </a:extLst>
        </xdr:cNvPr>
        <xdr:cNvSpPr/>
      </xdr:nvSpPr>
      <xdr:spPr>
        <a:xfrm>
          <a:off x="129540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80535</xdr:rowOff>
    </xdr:from>
    <xdr:ext cx="762000" cy="259045"/>
    <xdr:sp macro="" textlink="">
      <xdr:nvSpPr>
        <xdr:cNvPr id="331" name="テキスト ボックス 330">
          <a:extLst>
            <a:ext uri="{FF2B5EF4-FFF2-40B4-BE49-F238E27FC236}">
              <a16:creationId xmlns:a16="http://schemas.microsoft.com/office/drawing/2014/main" id="{D80CDD1C-B4AB-45A7-819E-D3696C375A8E}"/>
            </a:ext>
          </a:extLst>
        </xdr:cNvPr>
        <xdr:cNvSpPr txBox="1"/>
      </xdr:nvSpPr>
      <xdr:spPr>
        <a:xfrm>
          <a:off x="12623800" y="6081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FD2D2779-2E3E-48FF-B130-BD8C58CA9321}"/>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F8C428EA-9465-41C2-A563-12727712EDC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73D4E3A2-5A00-4243-ADF9-C14B11466277}"/>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4A610AE0-5771-46A4-BECF-67AF2EE16C92}"/>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95D88827-1BDD-4E95-8B6F-F5F988B273E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9C0500C8-D69B-4F19-AEE7-2E7C1A25FB0E}"/>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EF07F2DD-8DAC-4893-AA7B-73BC52EC61CA}"/>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1E7B6935-F84F-418F-A92D-868AF6081331}"/>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EDBDDC1-6656-41CD-A927-6B6DEBF85103}"/>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E01F3976-F70A-4E70-A9E0-A5304BDD29CA}"/>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47950FDF-650A-4E4E-8CFA-4B218D9489F5}"/>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新庁舎及び山吹ふれあいセンター建設の財源として借り入れた地方債の影響で公債費が増加しており、今後も更なる増加を見込んでいる。必要に応じ、繰上償還等による後年度の公債費抑制に取り組んでいく。</a:t>
          </a: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B1121D25-42A2-4821-AF25-EC45D4748F9C}"/>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54677332-2AF5-4D57-9E10-A21F5833E5FC}"/>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D6681B5B-6AF9-4238-B658-2C9420F96EB9}"/>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6" name="直線コネクタ 345">
          <a:extLst>
            <a:ext uri="{FF2B5EF4-FFF2-40B4-BE49-F238E27FC236}">
              <a16:creationId xmlns:a16="http://schemas.microsoft.com/office/drawing/2014/main" id="{B5CFE1D2-1454-4FCC-A79B-3004498FD8ED}"/>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7" name="テキスト ボックス 346">
          <a:extLst>
            <a:ext uri="{FF2B5EF4-FFF2-40B4-BE49-F238E27FC236}">
              <a16:creationId xmlns:a16="http://schemas.microsoft.com/office/drawing/2014/main" id="{FDC48069-FD1C-426D-8791-CCD4C6993005}"/>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8" name="直線コネクタ 347">
          <a:extLst>
            <a:ext uri="{FF2B5EF4-FFF2-40B4-BE49-F238E27FC236}">
              <a16:creationId xmlns:a16="http://schemas.microsoft.com/office/drawing/2014/main" id="{54346D0A-12B7-4717-BA65-34EAC6B3CF39}"/>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9" name="テキスト ボックス 348">
          <a:extLst>
            <a:ext uri="{FF2B5EF4-FFF2-40B4-BE49-F238E27FC236}">
              <a16:creationId xmlns:a16="http://schemas.microsoft.com/office/drawing/2014/main" id="{6F3E42CC-D474-4E02-9776-0C77ADCA1EF7}"/>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0" name="直線コネクタ 349">
          <a:extLst>
            <a:ext uri="{FF2B5EF4-FFF2-40B4-BE49-F238E27FC236}">
              <a16:creationId xmlns:a16="http://schemas.microsoft.com/office/drawing/2014/main" id="{FA884BEC-BEE0-44CB-B105-E68A37C1F1CA}"/>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1" name="テキスト ボックス 350">
          <a:extLst>
            <a:ext uri="{FF2B5EF4-FFF2-40B4-BE49-F238E27FC236}">
              <a16:creationId xmlns:a16="http://schemas.microsoft.com/office/drawing/2014/main" id="{507B1799-AA27-44F1-9F85-86C001AFE3B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2" name="直線コネクタ 351">
          <a:extLst>
            <a:ext uri="{FF2B5EF4-FFF2-40B4-BE49-F238E27FC236}">
              <a16:creationId xmlns:a16="http://schemas.microsoft.com/office/drawing/2014/main" id="{1DBA2893-5139-41B5-8974-B79F675CB397}"/>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3" name="テキスト ボックス 352">
          <a:extLst>
            <a:ext uri="{FF2B5EF4-FFF2-40B4-BE49-F238E27FC236}">
              <a16:creationId xmlns:a16="http://schemas.microsoft.com/office/drawing/2014/main" id="{677670B8-B21E-4DE1-8CB3-FEE9E30BC511}"/>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4" name="直線コネクタ 353">
          <a:extLst>
            <a:ext uri="{FF2B5EF4-FFF2-40B4-BE49-F238E27FC236}">
              <a16:creationId xmlns:a16="http://schemas.microsoft.com/office/drawing/2014/main" id="{060BAB23-22FF-4045-A283-C9EA35E0D004}"/>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5" name="テキスト ボックス 354">
          <a:extLst>
            <a:ext uri="{FF2B5EF4-FFF2-40B4-BE49-F238E27FC236}">
              <a16:creationId xmlns:a16="http://schemas.microsoft.com/office/drawing/2014/main" id="{802E6E4E-AFBD-4FF1-B04B-EA4EB03FC4E4}"/>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6" name="直線コネクタ 355">
          <a:extLst>
            <a:ext uri="{FF2B5EF4-FFF2-40B4-BE49-F238E27FC236}">
              <a16:creationId xmlns:a16="http://schemas.microsoft.com/office/drawing/2014/main" id="{5B3A58D1-DFF7-4A73-AD86-E51A7032B1E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7" name="公債費グラフ枠">
          <a:extLst>
            <a:ext uri="{FF2B5EF4-FFF2-40B4-BE49-F238E27FC236}">
              <a16:creationId xmlns:a16="http://schemas.microsoft.com/office/drawing/2014/main" id="{AA0280FE-1A2B-4F44-846A-59CAA7D5D32D}"/>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8890</xdr:rowOff>
    </xdr:from>
    <xdr:to>
      <xdr:col>24</xdr:col>
      <xdr:colOff>25400</xdr:colOff>
      <xdr:row>82</xdr:row>
      <xdr:rowOff>50800</xdr:rowOff>
    </xdr:to>
    <xdr:cxnSp macro="">
      <xdr:nvCxnSpPr>
        <xdr:cNvPr id="358" name="直線コネクタ 357">
          <a:extLst>
            <a:ext uri="{FF2B5EF4-FFF2-40B4-BE49-F238E27FC236}">
              <a16:creationId xmlns:a16="http://schemas.microsoft.com/office/drawing/2014/main" id="{9C1FA5BC-3CD6-4B6C-B8C4-5E54759FA74E}"/>
            </a:ext>
          </a:extLst>
        </xdr:cNvPr>
        <xdr:cNvCxnSpPr/>
      </xdr:nvCxnSpPr>
      <xdr:spPr>
        <a:xfrm flipV="1">
          <a:off x="4826000" y="1252474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59" name="公債費最小値テキスト">
          <a:extLst>
            <a:ext uri="{FF2B5EF4-FFF2-40B4-BE49-F238E27FC236}">
              <a16:creationId xmlns:a16="http://schemas.microsoft.com/office/drawing/2014/main" id="{433199F8-A82A-46C3-A9EA-5BCC2AB470CA}"/>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0" name="直線コネクタ 359">
          <a:extLst>
            <a:ext uri="{FF2B5EF4-FFF2-40B4-BE49-F238E27FC236}">
              <a16:creationId xmlns:a16="http://schemas.microsoft.com/office/drawing/2014/main" id="{6BAF1649-28D4-4E3B-AE6F-FA2DF661A305}"/>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95267</xdr:rowOff>
    </xdr:from>
    <xdr:ext cx="762000" cy="259045"/>
    <xdr:sp macro="" textlink="">
      <xdr:nvSpPr>
        <xdr:cNvPr id="361" name="公債費最大値テキスト">
          <a:extLst>
            <a:ext uri="{FF2B5EF4-FFF2-40B4-BE49-F238E27FC236}">
              <a16:creationId xmlns:a16="http://schemas.microsoft.com/office/drawing/2014/main" id="{5E99A294-3F86-4262-8B70-066F038A99AA}"/>
            </a:ext>
          </a:extLst>
        </xdr:cNvPr>
        <xdr:cNvSpPr txBox="1"/>
      </xdr:nvSpPr>
      <xdr:spPr>
        <a:xfrm>
          <a:off x="4914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8890</xdr:rowOff>
    </xdr:from>
    <xdr:to>
      <xdr:col>24</xdr:col>
      <xdr:colOff>114300</xdr:colOff>
      <xdr:row>73</xdr:row>
      <xdr:rowOff>8890</xdr:rowOff>
    </xdr:to>
    <xdr:cxnSp macro="">
      <xdr:nvCxnSpPr>
        <xdr:cNvPr id="362" name="直線コネクタ 361">
          <a:extLst>
            <a:ext uri="{FF2B5EF4-FFF2-40B4-BE49-F238E27FC236}">
              <a16:creationId xmlns:a16="http://schemas.microsoft.com/office/drawing/2014/main" id="{688B9798-EC0A-4A06-B893-DC9466BDFC87}"/>
            </a:ext>
          </a:extLst>
        </xdr:cNvPr>
        <xdr:cNvCxnSpPr/>
      </xdr:nvCxnSpPr>
      <xdr:spPr>
        <a:xfrm>
          <a:off x="4737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142240</xdr:rowOff>
    </xdr:from>
    <xdr:to>
      <xdr:col>24</xdr:col>
      <xdr:colOff>25400</xdr:colOff>
      <xdr:row>75</xdr:row>
      <xdr:rowOff>20320</xdr:rowOff>
    </xdr:to>
    <xdr:cxnSp macro="">
      <xdr:nvCxnSpPr>
        <xdr:cNvPr id="363" name="直線コネクタ 362">
          <a:extLst>
            <a:ext uri="{FF2B5EF4-FFF2-40B4-BE49-F238E27FC236}">
              <a16:creationId xmlns:a16="http://schemas.microsoft.com/office/drawing/2014/main" id="{3FAB5FB6-8E4A-4748-A586-42ED1E310E0E}"/>
            </a:ext>
          </a:extLst>
        </xdr:cNvPr>
        <xdr:cNvCxnSpPr/>
      </xdr:nvCxnSpPr>
      <xdr:spPr>
        <a:xfrm>
          <a:off x="3987800" y="12829540"/>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17797</xdr:rowOff>
    </xdr:from>
    <xdr:ext cx="762000" cy="259045"/>
    <xdr:sp macro="" textlink="">
      <xdr:nvSpPr>
        <xdr:cNvPr id="364" name="公債費平均値テキスト">
          <a:extLst>
            <a:ext uri="{FF2B5EF4-FFF2-40B4-BE49-F238E27FC236}">
              <a16:creationId xmlns:a16="http://schemas.microsoft.com/office/drawing/2014/main" id="{9215B192-5740-4686-80E8-5CB101B199AC}"/>
            </a:ext>
          </a:extLst>
        </xdr:cNvPr>
        <xdr:cNvSpPr txBox="1"/>
      </xdr:nvSpPr>
      <xdr:spPr>
        <a:xfrm>
          <a:off x="4914900" y="13047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45720</xdr:rowOff>
    </xdr:from>
    <xdr:to>
      <xdr:col>24</xdr:col>
      <xdr:colOff>76200</xdr:colOff>
      <xdr:row>76</xdr:row>
      <xdr:rowOff>147320</xdr:rowOff>
    </xdr:to>
    <xdr:sp macro="" textlink="">
      <xdr:nvSpPr>
        <xdr:cNvPr id="365" name="フローチャート: 判断 364">
          <a:extLst>
            <a:ext uri="{FF2B5EF4-FFF2-40B4-BE49-F238E27FC236}">
              <a16:creationId xmlns:a16="http://schemas.microsoft.com/office/drawing/2014/main" id="{54388066-DFCF-4D9F-92C4-F4D00FF54703}"/>
            </a:ext>
          </a:extLst>
        </xdr:cNvPr>
        <xdr:cNvSpPr/>
      </xdr:nvSpPr>
      <xdr:spPr>
        <a:xfrm>
          <a:off x="47752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130810</xdr:rowOff>
    </xdr:from>
    <xdr:to>
      <xdr:col>19</xdr:col>
      <xdr:colOff>187325</xdr:colOff>
      <xdr:row>74</xdr:row>
      <xdr:rowOff>142240</xdr:rowOff>
    </xdr:to>
    <xdr:cxnSp macro="">
      <xdr:nvCxnSpPr>
        <xdr:cNvPr id="366" name="直線コネクタ 365">
          <a:extLst>
            <a:ext uri="{FF2B5EF4-FFF2-40B4-BE49-F238E27FC236}">
              <a16:creationId xmlns:a16="http://schemas.microsoft.com/office/drawing/2014/main" id="{F96DFF7D-5F2D-45D5-80D5-71A84BE7EFFE}"/>
            </a:ext>
          </a:extLst>
        </xdr:cNvPr>
        <xdr:cNvCxnSpPr/>
      </xdr:nvCxnSpPr>
      <xdr:spPr>
        <a:xfrm>
          <a:off x="3098800" y="1281811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60961</xdr:rowOff>
    </xdr:from>
    <xdr:to>
      <xdr:col>20</xdr:col>
      <xdr:colOff>38100</xdr:colOff>
      <xdr:row>76</xdr:row>
      <xdr:rowOff>162561</xdr:rowOff>
    </xdr:to>
    <xdr:sp macro="" textlink="">
      <xdr:nvSpPr>
        <xdr:cNvPr id="367" name="フローチャート: 判断 366">
          <a:extLst>
            <a:ext uri="{FF2B5EF4-FFF2-40B4-BE49-F238E27FC236}">
              <a16:creationId xmlns:a16="http://schemas.microsoft.com/office/drawing/2014/main" id="{9439AD36-A3AA-499F-BBB5-864BCEC677FF}"/>
            </a:ext>
          </a:extLst>
        </xdr:cNvPr>
        <xdr:cNvSpPr/>
      </xdr:nvSpPr>
      <xdr:spPr>
        <a:xfrm>
          <a:off x="3937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147338</xdr:rowOff>
    </xdr:from>
    <xdr:ext cx="736600" cy="259045"/>
    <xdr:sp macro="" textlink="">
      <xdr:nvSpPr>
        <xdr:cNvPr id="368" name="テキスト ボックス 367">
          <a:extLst>
            <a:ext uri="{FF2B5EF4-FFF2-40B4-BE49-F238E27FC236}">
              <a16:creationId xmlns:a16="http://schemas.microsoft.com/office/drawing/2014/main" id="{8A17D67A-4BAF-4BFA-B9B6-760B39986656}"/>
            </a:ext>
          </a:extLst>
        </xdr:cNvPr>
        <xdr:cNvSpPr txBox="1"/>
      </xdr:nvSpPr>
      <xdr:spPr>
        <a:xfrm>
          <a:off x="3606800" y="131775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130810</xdr:rowOff>
    </xdr:from>
    <xdr:to>
      <xdr:col>15</xdr:col>
      <xdr:colOff>98425</xdr:colOff>
      <xdr:row>74</xdr:row>
      <xdr:rowOff>161290</xdr:rowOff>
    </xdr:to>
    <xdr:cxnSp macro="">
      <xdr:nvCxnSpPr>
        <xdr:cNvPr id="369" name="直線コネクタ 368">
          <a:extLst>
            <a:ext uri="{FF2B5EF4-FFF2-40B4-BE49-F238E27FC236}">
              <a16:creationId xmlns:a16="http://schemas.microsoft.com/office/drawing/2014/main" id="{81C39D01-6671-43C8-B676-67DD0230C912}"/>
            </a:ext>
          </a:extLst>
        </xdr:cNvPr>
        <xdr:cNvCxnSpPr/>
      </xdr:nvCxnSpPr>
      <xdr:spPr>
        <a:xfrm flipV="1">
          <a:off x="2209800" y="1281811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53339</xdr:rowOff>
    </xdr:from>
    <xdr:to>
      <xdr:col>15</xdr:col>
      <xdr:colOff>149225</xdr:colOff>
      <xdr:row>76</xdr:row>
      <xdr:rowOff>154939</xdr:rowOff>
    </xdr:to>
    <xdr:sp macro="" textlink="">
      <xdr:nvSpPr>
        <xdr:cNvPr id="370" name="フローチャート: 判断 369">
          <a:extLst>
            <a:ext uri="{FF2B5EF4-FFF2-40B4-BE49-F238E27FC236}">
              <a16:creationId xmlns:a16="http://schemas.microsoft.com/office/drawing/2014/main" id="{83CDF5C6-8BDA-40B6-903A-1E0BFFF0A8DF}"/>
            </a:ext>
          </a:extLst>
        </xdr:cNvPr>
        <xdr:cNvSpPr/>
      </xdr:nvSpPr>
      <xdr:spPr>
        <a:xfrm>
          <a:off x="3048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139716</xdr:rowOff>
    </xdr:from>
    <xdr:ext cx="762000" cy="259045"/>
    <xdr:sp macro="" textlink="">
      <xdr:nvSpPr>
        <xdr:cNvPr id="371" name="テキスト ボックス 370">
          <a:extLst>
            <a:ext uri="{FF2B5EF4-FFF2-40B4-BE49-F238E27FC236}">
              <a16:creationId xmlns:a16="http://schemas.microsoft.com/office/drawing/2014/main" id="{0BD0A44A-EA4B-418C-8CD9-6687EE2B17DC}"/>
            </a:ext>
          </a:extLst>
        </xdr:cNvPr>
        <xdr:cNvSpPr txBox="1"/>
      </xdr:nvSpPr>
      <xdr:spPr>
        <a:xfrm>
          <a:off x="2717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130810</xdr:rowOff>
    </xdr:from>
    <xdr:to>
      <xdr:col>11</xdr:col>
      <xdr:colOff>9525</xdr:colOff>
      <xdr:row>74</xdr:row>
      <xdr:rowOff>161290</xdr:rowOff>
    </xdr:to>
    <xdr:cxnSp macro="">
      <xdr:nvCxnSpPr>
        <xdr:cNvPr id="372" name="直線コネクタ 371">
          <a:extLst>
            <a:ext uri="{FF2B5EF4-FFF2-40B4-BE49-F238E27FC236}">
              <a16:creationId xmlns:a16="http://schemas.microsoft.com/office/drawing/2014/main" id="{405AC467-820F-47D0-963C-7AB99C6CDF75}"/>
            </a:ext>
          </a:extLst>
        </xdr:cNvPr>
        <xdr:cNvCxnSpPr/>
      </xdr:nvCxnSpPr>
      <xdr:spPr>
        <a:xfrm>
          <a:off x="1320800" y="1281811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34289</xdr:rowOff>
    </xdr:from>
    <xdr:to>
      <xdr:col>11</xdr:col>
      <xdr:colOff>60325</xdr:colOff>
      <xdr:row>76</xdr:row>
      <xdr:rowOff>135889</xdr:rowOff>
    </xdr:to>
    <xdr:sp macro="" textlink="">
      <xdr:nvSpPr>
        <xdr:cNvPr id="373" name="フローチャート: 判断 372">
          <a:extLst>
            <a:ext uri="{FF2B5EF4-FFF2-40B4-BE49-F238E27FC236}">
              <a16:creationId xmlns:a16="http://schemas.microsoft.com/office/drawing/2014/main" id="{A8253EFC-7029-4B0E-9249-9279EE14D0DB}"/>
            </a:ext>
          </a:extLst>
        </xdr:cNvPr>
        <xdr:cNvSpPr/>
      </xdr:nvSpPr>
      <xdr:spPr>
        <a:xfrm>
          <a:off x="2159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120666</xdr:rowOff>
    </xdr:from>
    <xdr:ext cx="762000" cy="259045"/>
    <xdr:sp macro="" textlink="">
      <xdr:nvSpPr>
        <xdr:cNvPr id="374" name="テキスト ボックス 373">
          <a:extLst>
            <a:ext uri="{FF2B5EF4-FFF2-40B4-BE49-F238E27FC236}">
              <a16:creationId xmlns:a16="http://schemas.microsoft.com/office/drawing/2014/main" id="{C1520A35-8930-42BB-BFAC-0FCCA92AE63A}"/>
            </a:ext>
          </a:extLst>
        </xdr:cNvPr>
        <xdr:cNvSpPr txBox="1"/>
      </xdr:nvSpPr>
      <xdr:spPr>
        <a:xfrm>
          <a:off x="1828800" y="13150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41911</xdr:rowOff>
    </xdr:from>
    <xdr:to>
      <xdr:col>6</xdr:col>
      <xdr:colOff>171450</xdr:colOff>
      <xdr:row>76</xdr:row>
      <xdr:rowOff>143511</xdr:rowOff>
    </xdr:to>
    <xdr:sp macro="" textlink="">
      <xdr:nvSpPr>
        <xdr:cNvPr id="375" name="フローチャート: 判断 374">
          <a:extLst>
            <a:ext uri="{FF2B5EF4-FFF2-40B4-BE49-F238E27FC236}">
              <a16:creationId xmlns:a16="http://schemas.microsoft.com/office/drawing/2014/main" id="{8A9D95F6-72A7-4E4D-A56A-B1BA04E77414}"/>
            </a:ext>
          </a:extLst>
        </xdr:cNvPr>
        <xdr:cNvSpPr/>
      </xdr:nvSpPr>
      <xdr:spPr>
        <a:xfrm>
          <a:off x="1270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128288</xdr:rowOff>
    </xdr:from>
    <xdr:ext cx="762000" cy="259045"/>
    <xdr:sp macro="" textlink="">
      <xdr:nvSpPr>
        <xdr:cNvPr id="376" name="テキスト ボックス 375">
          <a:extLst>
            <a:ext uri="{FF2B5EF4-FFF2-40B4-BE49-F238E27FC236}">
              <a16:creationId xmlns:a16="http://schemas.microsoft.com/office/drawing/2014/main" id="{8EE40528-A57C-44A9-946A-6F4F17F65C33}"/>
            </a:ext>
          </a:extLst>
        </xdr:cNvPr>
        <xdr:cNvSpPr txBox="1"/>
      </xdr:nvSpPr>
      <xdr:spPr>
        <a:xfrm>
          <a:off x="939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31F67782-6EEE-4583-A203-545E2B527FE4}"/>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C73CE3C3-27AE-4591-A65E-024589019EE4}"/>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1010C08F-9E26-449E-935F-244B69BDDB3D}"/>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CE53EB0D-AC34-42C4-94F1-3872B16DD7A7}"/>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F5F4B0E-E549-46D7-9772-4CB6F26CE30E}"/>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140970</xdr:rowOff>
    </xdr:from>
    <xdr:to>
      <xdr:col>24</xdr:col>
      <xdr:colOff>76200</xdr:colOff>
      <xdr:row>75</xdr:row>
      <xdr:rowOff>71120</xdr:rowOff>
    </xdr:to>
    <xdr:sp macro="" textlink="">
      <xdr:nvSpPr>
        <xdr:cNvPr id="382" name="楕円 381">
          <a:extLst>
            <a:ext uri="{FF2B5EF4-FFF2-40B4-BE49-F238E27FC236}">
              <a16:creationId xmlns:a16="http://schemas.microsoft.com/office/drawing/2014/main" id="{B59D5088-D306-4FC2-AFED-1327B7C11E8D}"/>
            </a:ext>
          </a:extLst>
        </xdr:cNvPr>
        <xdr:cNvSpPr/>
      </xdr:nvSpPr>
      <xdr:spPr>
        <a:xfrm>
          <a:off x="4775200" y="12828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157497</xdr:rowOff>
    </xdr:from>
    <xdr:ext cx="762000" cy="259045"/>
    <xdr:sp macro="" textlink="">
      <xdr:nvSpPr>
        <xdr:cNvPr id="383" name="公債費該当値テキスト">
          <a:extLst>
            <a:ext uri="{FF2B5EF4-FFF2-40B4-BE49-F238E27FC236}">
              <a16:creationId xmlns:a16="http://schemas.microsoft.com/office/drawing/2014/main" id="{1E208588-BF2F-462D-ADAA-28CB3F01A49B}"/>
            </a:ext>
          </a:extLst>
        </xdr:cNvPr>
        <xdr:cNvSpPr txBox="1"/>
      </xdr:nvSpPr>
      <xdr:spPr>
        <a:xfrm>
          <a:off x="4914900" y="12673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91440</xdr:rowOff>
    </xdr:from>
    <xdr:to>
      <xdr:col>20</xdr:col>
      <xdr:colOff>38100</xdr:colOff>
      <xdr:row>75</xdr:row>
      <xdr:rowOff>21590</xdr:rowOff>
    </xdr:to>
    <xdr:sp macro="" textlink="">
      <xdr:nvSpPr>
        <xdr:cNvPr id="384" name="楕円 383">
          <a:extLst>
            <a:ext uri="{FF2B5EF4-FFF2-40B4-BE49-F238E27FC236}">
              <a16:creationId xmlns:a16="http://schemas.microsoft.com/office/drawing/2014/main" id="{D776FDF4-0DB4-481F-A2F6-2878FDFD06D2}"/>
            </a:ext>
          </a:extLst>
        </xdr:cNvPr>
        <xdr:cNvSpPr/>
      </xdr:nvSpPr>
      <xdr:spPr>
        <a:xfrm>
          <a:off x="3937000" y="1277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31767</xdr:rowOff>
    </xdr:from>
    <xdr:ext cx="736600" cy="259045"/>
    <xdr:sp macro="" textlink="">
      <xdr:nvSpPr>
        <xdr:cNvPr id="385" name="テキスト ボックス 384">
          <a:extLst>
            <a:ext uri="{FF2B5EF4-FFF2-40B4-BE49-F238E27FC236}">
              <a16:creationId xmlns:a16="http://schemas.microsoft.com/office/drawing/2014/main" id="{23D187A5-58C8-4FC9-8150-AB36FFB4B305}"/>
            </a:ext>
          </a:extLst>
        </xdr:cNvPr>
        <xdr:cNvSpPr txBox="1"/>
      </xdr:nvSpPr>
      <xdr:spPr>
        <a:xfrm>
          <a:off x="3606800" y="12547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80010</xdr:rowOff>
    </xdr:from>
    <xdr:to>
      <xdr:col>15</xdr:col>
      <xdr:colOff>149225</xdr:colOff>
      <xdr:row>75</xdr:row>
      <xdr:rowOff>10160</xdr:rowOff>
    </xdr:to>
    <xdr:sp macro="" textlink="">
      <xdr:nvSpPr>
        <xdr:cNvPr id="386" name="楕円 385">
          <a:extLst>
            <a:ext uri="{FF2B5EF4-FFF2-40B4-BE49-F238E27FC236}">
              <a16:creationId xmlns:a16="http://schemas.microsoft.com/office/drawing/2014/main" id="{E12BD6D3-46EA-4192-A10F-FD5B8650C120}"/>
            </a:ext>
          </a:extLst>
        </xdr:cNvPr>
        <xdr:cNvSpPr/>
      </xdr:nvSpPr>
      <xdr:spPr>
        <a:xfrm>
          <a:off x="3048000" y="12767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20337</xdr:rowOff>
    </xdr:from>
    <xdr:ext cx="762000" cy="259045"/>
    <xdr:sp macro="" textlink="">
      <xdr:nvSpPr>
        <xdr:cNvPr id="387" name="テキスト ボックス 386">
          <a:extLst>
            <a:ext uri="{FF2B5EF4-FFF2-40B4-BE49-F238E27FC236}">
              <a16:creationId xmlns:a16="http://schemas.microsoft.com/office/drawing/2014/main" id="{2808ADCA-E793-47E5-894E-A111F97B65A5}"/>
            </a:ext>
          </a:extLst>
        </xdr:cNvPr>
        <xdr:cNvSpPr txBox="1"/>
      </xdr:nvSpPr>
      <xdr:spPr>
        <a:xfrm>
          <a:off x="2717800" y="12536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110490</xdr:rowOff>
    </xdr:from>
    <xdr:to>
      <xdr:col>11</xdr:col>
      <xdr:colOff>60325</xdr:colOff>
      <xdr:row>75</xdr:row>
      <xdr:rowOff>40640</xdr:rowOff>
    </xdr:to>
    <xdr:sp macro="" textlink="">
      <xdr:nvSpPr>
        <xdr:cNvPr id="388" name="楕円 387">
          <a:extLst>
            <a:ext uri="{FF2B5EF4-FFF2-40B4-BE49-F238E27FC236}">
              <a16:creationId xmlns:a16="http://schemas.microsoft.com/office/drawing/2014/main" id="{A4C28CAD-66D7-4B4D-9745-F6208F192E85}"/>
            </a:ext>
          </a:extLst>
        </xdr:cNvPr>
        <xdr:cNvSpPr/>
      </xdr:nvSpPr>
      <xdr:spPr>
        <a:xfrm>
          <a:off x="2159000" y="12797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50817</xdr:rowOff>
    </xdr:from>
    <xdr:ext cx="762000" cy="259045"/>
    <xdr:sp macro="" textlink="">
      <xdr:nvSpPr>
        <xdr:cNvPr id="389" name="テキスト ボックス 388">
          <a:extLst>
            <a:ext uri="{FF2B5EF4-FFF2-40B4-BE49-F238E27FC236}">
              <a16:creationId xmlns:a16="http://schemas.microsoft.com/office/drawing/2014/main" id="{A564F128-05BC-43DD-8542-4815DAA2BC31}"/>
            </a:ext>
          </a:extLst>
        </xdr:cNvPr>
        <xdr:cNvSpPr txBox="1"/>
      </xdr:nvSpPr>
      <xdr:spPr>
        <a:xfrm>
          <a:off x="1828800" y="1256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80010</xdr:rowOff>
    </xdr:from>
    <xdr:to>
      <xdr:col>6</xdr:col>
      <xdr:colOff>171450</xdr:colOff>
      <xdr:row>75</xdr:row>
      <xdr:rowOff>10160</xdr:rowOff>
    </xdr:to>
    <xdr:sp macro="" textlink="">
      <xdr:nvSpPr>
        <xdr:cNvPr id="390" name="楕円 389">
          <a:extLst>
            <a:ext uri="{FF2B5EF4-FFF2-40B4-BE49-F238E27FC236}">
              <a16:creationId xmlns:a16="http://schemas.microsoft.com/office/drawing/2014/main" id="{5487554D-4D9E-424C-B220-150C58AF54BA}"/>
            </a:ext>
          </a:extLst>
        </xdr:cNvPr>
        <xdr:cNvSpPr/>
      </xdr:nvSpPr>
      <xdr:spPr>
        <a:xfrm>
          <a:off x="1270000" y="12767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20337</xdr:rowOff>
    </xdr:from>
    <xdr:ext cx="762000" cy="259045"/>
    <xdr:sp macro="" textlink="">
      <xdr:nvSpPr>
        <xdr:cNvPr id="391" name="テキスト ボックス 390">
          <a:extLst>
            <a:ext uri="{FF2B5EF4-FFF2-40B4-BE49-F238E27FC236}">
              <a16:creationId xmlns:a16="http://schemas.microsoft.com/office/drawing/2014/main" id="{540AA322-9167-4EE2-A25A-C6F262462E9A}"/>
            </a:ext>
          </a:extLst>
        </xdr:cNvPr>
        <xdr:cNvSpPr txBox="1"/>
      </xdr:nvSpPr>
      <xdr:spPr>
        <a:xfrm>
          <a:off x="939800" y="12536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2" name="正方形/長方形 391">
          <a:extLst>
            <a:ext uri="{FF2B5EF4-FFF2-40B4-BE49-F238E27FC236}">
              <a16:creationId xmlns:a16="http://schemas.microsoft.com/office/drawing/2014/main" id="{7E7E3C52-D5FA-45CD-8FC4-FAEC20466D89}"/>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3" name="正方形/長方形 392">
          <a:extLst>
            <a:ext uri="{FF2B5EF4-FFF2-40B4-BE49-F238E27FC236}">
              <a16:creationId xmlns:a16="http://schemas.microsoft.com/office/drawing/2014/main" id="{36E5C283-DFB6-4F24-829E-24EB4D301735}"/>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4" name="正方形/長方形 393">
          <a:extLst>
            <a:ext uri="{FF2B5EF4-FFF2-40B4-BE49-F238E27FC236}">
              <a16:creationId xmlns:a16="http://schemas.microsoft.com/office/drawing/2014/main" id="{C1D6721D-7305-406C-8AFB-330A87DE56A7}"/>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5" name="正方形/長方形 394">
          <a:extLst>
            <a:ext uri="{FF2B5EF4-FFF2-40B4-BE49-F238E27FC236}">
              <a16:creationId xmlns:a16="http://schemas.microsoft.com/office/drawing/2014/main" id="{2484118C-44E0-4655-8A2B-E398B9DC5C1E}"/>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6" name="正方形/長方形 395">
          <a:extLst>
            <a:ext uri="{FF2B5EF4-FFF2-40B4-BE49-F238E27FC236}">
              <a16:creationId xmlns:a16="http://schemas.microsoft.com/office/drawing/2014/main" id="{9D5B5993-B5FC-446A-89E9-2802533B54AE}"/>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7" name="正方形/長方形 396">
          <a:extLst>
            <a:ext uri="{FF2B5EF4-FFF2-40B4-BE49-F238E27FC236}">
              <a16:creationId xmlns:a16="http://schemas.microsoft.com/office/drawing/2014/main" id="{85F8C6FB-9A65-4438-B638-34A888DC9B13}"/>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8" name="正方形/長方形 397">
          <a:extLst>
            <a:ext uri="{FF2B5EF4-FFF2-40B4-BE49-F238E27FC236}">
              <a16:creationId xmlns:a16="http://schemas.microsoft.com/office/drawing/2014/main" id="{470120D2-6E11-43FD-B5F5-41D2AEBFC51B}"/>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9" name="正方形/長方形 398">
          <a:extLst>
            <a:ext uri="{FF2B5EF4-FFF2-40B4-BE49-F238E27FC236}">
              <a16:creationId xmlns:a16="http://schemas.microsoft.com/office/drawing/2014/main" id="{5BC1FB1A-C5A9-4DA0-B678-0C018855CF9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0" name="正方形/長方形 399">
          <a:extLst>
            <a:ext uri="{FF2B5EF4-FFF2-40B4-BE49-F238E27FC236}">
              <a16:creationId xmlns:a16="http://schemas.microsoft.com/office/drawing/2014/main" id="{1719EC7A-94C8-4AE3-BBDA-8B0B9CF500F1}"/>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1" name="正方形/長方形 400">
          <a:extLst>
            <a:ext uri="{FF2B5EF4-FFF2-40B4-BE49-F238E27FC236}">
              <a16:creationId xmlns:a16="http://schemas.microsoft.com/office/drawing/2014/main" id="{E698F83D-CA47-447E-AEDC-4C66BC85A6D6}"/>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2" name="テキスト ボックス 401">
          <a:extLst>
            <a:ext uri="{FF2B5EF4-FFF2-40B4-BE49-F238E27FC236}">
              <a16:creationId xmlns:a16="http://schemas.microsoft.com/office/drawing/2014/main" id="{57DEF53E-22FD-423F-9C5E-6AB8DE32ABB9}"/>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おいては、本町では、人件費の増加などにより、経常収支比率に占める公債費以外の割合が増加傾向となっている。従来から継続して行ってきた歳出抑制の取組の結果、類似団体を下回る数値となったものの、人件費の増加は今後も続くと見込まれることから、今後も歳出抑制に取り組んでいく。</a:t>
          </a:r>
        </a:p>
      </xdr:txBody>
    </xdr:sp>
    <xdr:clientData/>
  </xdr:twoCellAnchor>
  <xdr:oneCellAnchor>
    <xdr:from>
      <xdr:col>62</xdr:col>
      <xdr:colOff>6350</xdr:colOff>
      <xdr:row>69</xdr:row>
      <xdr:rowOff>107950</xdr:rowOff>
    </xdr:from>
    <xdr:ext cx="298543" cy="225703"/>
    <xdr:sp macro="" textlink="">
      <xdr:nvSpPr>
        <xdr:cNvPr id="403" name="テキスト ボックス 402">
          <a:extLst>
            <a:ext uri="{FF2B5EF4-FFF2-40B4-BE49-F238E27FC236}">
              <a16:creationId xmlns:a16="http://schemas.microsoft.com/office/drawing/2014/main" id="{0E3C2E85-1C92-4592-893B-A1A6A061423C}"/>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4" name="直線コネクタ 403">
          <a:extLst>
            <a:ext uri="{FF2B5EF4-FFF2-40B4-BE49-F238E27FC236}">
              <a16:creationId xmlns:a16="http://schemas.microsoft.com/office/drawing/2014/main" id="{E2050E95-AD1A-47E3-B04D-A79B8CE29677}"/>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5" name="テキスト ボックス 404">
          <a:extLst>
            <a:ext uri="{FF2B5EF4-FFF2-40B4-BE49-F238E27FC236}">
              <a16:creationId xmlns:a16="http://schemas.microsoft.com/office/drawing/2014/main" id="{D1BB1AE2-7C77-4EDF-9086-BD369FA14844}"/>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6" name="直線コネクタ 405">
          <a:extLst>
            <a:ext uri="{FF2B5EF4-FFF2-40B4-BE49-F238E27FC236}">
              <a16:creationId xmlns:a16="http://schemas.microsoft.com/office/drawing/2014/main" id="{58C325A2-C520-4C00-BC5C-230238DD5D83}"/>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7" name="テキスト ボックス 406">
          <a:extLst>
            <a:ext uri="{FF2B5EF4-FFF2-40B4-BE49-F238E27FC236}">
              <a16:creationId xmlns:a16="http://schemas.microsoft.com/office/drawing/2014/main" id="{A5D1C571-7512-4385-9408-F35838DC8AC3}"/>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8" name="直線コネクタ 407">
          <a:extLst>
            <a:ext uri="{FF2B5EF4-FFF2-40B4-BE49-F238E27FC236}">
              <a16:creationId xmlns:a16="http://schemas.microsoft.com/office/drawing/2014/main" id="{18E8CCA4-F336-429A-B8F4-8D52EBAF1FC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9" name="テキスト ボックス 408">
          <a:extLst>
            <a:ext uri="{FF2B5EF4-FFF2-40B4-BE49-F238E27FC236}">
              <a16:creationId xmlns:a16="http://schemas.microsoft.com/office/drawing/2014/main" id="{FFD81ACA-9D8E-4D2B-91E1-8BF108B0243B}"/>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0" name="直線コネクタ 409">
          <a:extLst>
            <a:ext uri="{FF2B5EF4-FFF2-40B4-BE49-F238E27FC236}">
              <a16:creationId xmlns:a16="http://schemas.microsoft.com/office/drawing/2014/main" id="{015069AC-CF94-4D59-9521-5C55B4CCB8FE}"/>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1" name="テキスト ボックス 410">
          <a:extLst>
            <a:ext uri="{FF2B5EF4-FFF2-40B4-BE49-F238E27FC236}">
              <a16:creationId xmlns:a16="http://schemas.microsoft.com/office/drawing/2014/main" id="{D019602A-A72A-4544-870A-66ED0A01A1A2}"/>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2" name="直線コネクタ 411">
          <a:extLst>
            <a:ext uri="{FF2B5EF4-FFF2-40B4-BE49-F238E27FC236}">
              <a16:creationId xmlns:a16="http://schemas.microsoft.com/office/drawing/2014/main" id="{B6A925A3-DEE3-446D-93F8-C27E34F2645C}"/>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3" name="テキスト ボックス 412">
          <a:extLst>
            <a:ext uri="{FF2B5EF4-FFF2-40B4-BE49-F238E27FC236}">
              <a16:creationId xmlns:a16="http://schemas.microsoft.com/office/drawing/2014/main" id="{375FAA9A-E607-4154-BBBF-D3086DE99C7B}"/>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4" name="直線コネクタ 413">
          <a:extLst>
            <a:ext uri="{FF2B5EF4-FFF2-40B4-BE49-F238E27FC236}">
              <a16:creationId xmlns:a16="http://schemas.microsoft.com/office/drawing/2014/main" id="{2EBBD158-2496-4695-9D11-652C6C5101F5}"/>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5" name="テキスト ボックス 414">
          <a:extLst>
            <a:ext uri="{FF2B5EF4-FFF2-40B4-BE49-F238E27FC236}">
              <a16:creationId xmlns:a16="http://schemas.microsoft.com/office/drawing/2014/main" id="{4B4370A7-18CF-4640-A70E-C087B188EDA8}"/>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id="{4999C93A-C137-4515-84FF-21B40D2A9CC2}"/>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a:extLst>
            <a:ext uri="{FF2B5EF4-FFF2-40B4-BE49-F238E27FC236}">
              <a16:creationId xmlns:a16="http://schemas.microsoft.com/office/drawing/2014/main" id="{A7F3D9DF-7A7C-4867-B332-0FDCBFE9E3E8}"/>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a:extLst>
            <a:ext uri="{FF2B5EF4-FFF2-40B4-BE49-F238E27FC236}">
              <a16:creationId xmlns:a16="http://schemas.microsoft.com/office/drawing/2014/main" id="{479CAD50-1578-4568-B4BE-DC211D3E8F6D}"/>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77470</xdr:rowOff>
    </xdr:from>
    <xdr:to>
      <xdr:col>82</xdr:col>
      <xdr:colOff>107950</xdr:colOff>
      <xdr:row>81</xdr:row>
      <xdr:rowOff>149861</xdr:rowOff>
    </xdr:to>
    <xdr:cxnSp macro="">
      <xdr:nvCxnSpPr>
        <xdr:cNvPr id="419" name="直線コネクタ 418">
          <a:extLst>
            <a:ext uri="{FF2B5EF4-FFF2-40B4-BE49-F238E27FC236}">
              <a16:creationId xmlns:a16="http://schemas.microsoft.com/office/drawing/2014/main" id="{0F8B901E-098B-4083-B726-14966B2DDD02}"/>
            </a:ext>
          </a:extLst>
        </xdr:cNvPr>
        <xdr:cNvCxnSpPr/>
      </xdr:nvCxnSpPr>
      <xdr:spPr>
        <a:xfrm flipV="1">
          <a:off x="16510000" y="12421870"/>
          <a:ext cx="0" cy="1615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121938</xdr:rowOff>
    </xdr:from>
    <xdr:ext cx="762000" cy="259045"/>
    <xdr:sp macro="" textlink="">
      <xdr:nvSpPr>
        <xdr:cNvPr id="420" name="公債費以外最小値テキスト">
          <a:extLst>
            <a:ext uri="{FF2B5EF4-FFF2-40B4-BE49-F238E27FC236}">
              <a16:creationId xmlns:a16="http://schemas.microsoft.com/office/drawing/2014/main" id="{202EBF2A-70ED-4161-9530-5FDE552830D7}"/>
            </a:ext>
          </a:extLst>
        </xdr:cNvPr>
        <xdr:cNvSpPr txBox="1"/>
      </xdr:nvSpPr>
      <xdr:spPr>
        <a:xfrm>
          <a:off x="16598900" y="14009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149861</xdr:rowOff>
    </xdr:from>
    <xdr:to>
      <xdr:col>82</xdr:col>
      <xdr:colOff>196850</xdr:colOff>
      <xdr:row>81</xdr:row>
      <xdr:rowOff>149861</xdr:rowOff>
    </xdr:to>
    <xdr:cxnSp macro="">
      <xdr:nvCxnSpPr>
        <xdr:cNvPr id="421" name="直線コネクタ 420">
          <a:extLst>
            <a:ext uri="{FF2B5EF4-FFF2-40B4-BE49-F238E27FC236}">
              <a16:creationId xmlns:a16="http://schemas.microsoft.com/office/drawing/2014/main" id="{0F788086-71A7-4C8D-9BCA-75158F3F5A8A}"/>
            </a:ext>
          </a:extLst>
        </xdr:cNvPr>
        <xdr:cNvCxnSpPr/>
      </xdr:nvCxnSpPr>
      <xdr:spPr>
        <a:xfrm>
          <a:off x="16421100" y="14037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163847</xdr:rowOff>
    </xdr:from>
    <xdr:ext cx="762000" cy="259045"/>
    <xdr:sp macro="" textlink="">
      <xdr:nvSpPr>
        <xdr:cNvPr id="422" name="公債費以外最大値テキスト">
          <a:extLst>
            <a:ext uri="{FF2B5EF4-FFF2-40B4-BE49-F238E27FC236}">
              <a16:creationId xmlns:a16="http://schemas.microsoft.com/office/drawing/2014/main" id="{1B528E8C-D029-42ED-B5E0-5C0739DF4858}"/>
            </a:ext>
          </a:extLst>
        </xdr:cNvPr>
        <xdr:cNvSpPr txBox="1"/>
      </xdr:nvSpPr>
      <xdr:spPr>
        <a:xfrm>
          <a:off x="16598900" y="12165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77470</xdr:rowOff>
    </xdr:from>
    <xdr:to>
      <xdr:col>82</xdr:col>
      <xdr:colOff>196850</xdr:colOff>
      <xdr:row>72</xdr:row>
      <xdr:rowOff>77470</xdr:rowOff>
    </xdr:to>
    <xdr:cxnSp macro="">
      <xdr:nvCxnSpPr>
        <xdr:cNvPr id="423" name="直線コネクタ 422">
          <a:extLst>
            <a:ext uri="{FF2B5EF4-FFF2-40B4-BE49-F238E27FC236}">
              <a16:creationId xmlns:a16="http://schemas.microsoft.com/office/drawing/2014/main" id="{31E7CDCC-23BF-4C3F-A90C-D316F4CE3B51}"/>
            </a:ext>
          </a:extLst>
        </xdr:cNvPr>
        <xdr:cNvCxnSpPr/>
      </xdr:nvCxnSpPr>
      <xdr:spPr>
        <a:xfrm>
          <a:off x="16421100" y="12421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69850</xdr:rowOff>
    </xdr:from>
    <xdr:to>
      <xdr:col>82</xdr:col>
      <xdr:colOff>107950</xdr:colOff>
      <xdr:row>77</xdr:row>
      <xdr:rowOff>66039</xdr:rowOff>
    </xdr:to>
    <xdr:cxnSp macro="">
      <xdr:nvCxnSpPr>
        <xdr:cNvPr id="424" name="直線コネクタ 423">
          <a:extLst>
            <a:ext uri="{FF2B5EF4-FFF2-40B4-BE49-F238E27FC236}">
              <a16:creationId xmlns:a16="http://schemas.microsoft.com/office/drawing/2014/main" id="{E855C468-55EE-4E58-A2FB-C3F2DEBAF7E5}"/>
            </a:ext>
          </a:extLst>
        </xdr:cNvPr>
        <xdr:cNvCxnSpPr/>
      </xdr:nvCxnSpPr>
      <xdr:spPr>
        <a:xfrm>
          <a:off x="15671800" y="13100050"/>
          <a:ext cx="838200" cy="167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55897</xdr:rowOff>
    </xdr:from>
    <xdr:ext cx="762000" cy="259045"/>
    <xdr:sp macro="" textlink="">
      <xdr:nvSpPr>
        <xdr:cNvPr id="425" name="公債費以外平均値テキスト">
          <a:extLst>
            <a:ext uri="{FF2B5EF4-FFF2-40B4-BE49-F238E27FC236}">
              <a16:creationId xmlns:a16="http://schemas.microsoft.com/office/drawing/2014/main" id="{BB5D926A-E8E5-451B-B898-651F0788DB89}"/>
            </a:ext>
          </a:extLst>
        </xdr:cNvPr>
        <xdr:cNvSpPr txBox="1"/>
      </xdr:nvSpPr>
      <xdr:spPr>
        <a:xfrm>
          <a:off x="16598900" y="132575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83820</xdr:rowOff>
    </xdr:from>
    <xdr:to>
      <xdr:col>82</xdr:col>
      <xdr:colOff>158750</xdr:colOff>
      <xdr:row>78</xdr:row>
      <xdr:rowOff>13970</xdr:rowOff>
    </xdr:to>
    <xdr:sp macro="" textlink="">
      <xdr:nvSpPr>
        <xdr:cNvPr id="426" name="フローチャート: 判断 425">
          <a:extLst>
            <a:ext uri="{FF2B5EF4-FFF2-40B4-BE49-F238E27FC236}">
              <a16:creationId xmlns:a16="http://schemas.microsoft.com/office/drawing/2014/main" id="{215C9968-11AD-44D6-BBB7-7BDA013CB956}"/>
            </a:ext>
          </a:extLst>
        </xdr:cNvPr>
        <xdr:cNvSpPr/>
      </xdr:nvSpPr>
      <xdr:spPr>
        <a:xfrm>
          <a:off x="16459200" y="1328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1270</xdr:rowOff>
    </xdr:from>
    <xdr:to>
      <xdr:col>78</xdr:col>
      <xdr:colOff>69850</xdr:colOff>
      <xdr:row>76</xdr:row>
      <xdr:rowOff>69850</xdr:rowOff>
    </xdr:to>
    <xdr:cxnSp macro="">
      <xdr:nvCxnSpPr>
        <xdr:cNvPr id="427" name="直線コネクタ 426">
          <a:extLst>
            <a:ext uri="{FF2B5EF4-FFF2-40B4-BE49-F238E27FC236}">
              <a16:creationId xmlns:a16="http://schemas.microsoft.com/office/drawing/2014/main" id="{CAA58032-62F9-4A7E-A77E-C5D98DCBABCA}"/>
            </a:ext>
          </a:extLst>
        </xdr:cNvPr>
        <xdr:cNvCxnSpPr/>
      </xdr:nvCxnSpPr>
      <xdr:spPr>
        <a:xfrm>
          <a:off x="14782800" y="1303147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28" name="フローチャート: 判断 427">
          <a:extLst>
            <a:ext uri="{FF2B5EF4-FFF2-40B4-BE49-F238E27FC236}">
              <a16:creationId xmlns:a16="http://schemas.microsoft.com/office/drawing/2014/main" id="{DD356EE1-7450-4F43-AC43-422609B1B6DE}"/>
            </a:ext>
          </a:extLst>
        </xdr:cNvPr>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151147</xdr:rowOff>
    </xdr:from>
    <xdr:ext cx="736600" cy="259045"/>
    <xdr:sp macro="" textlink="">
      <xdr:nvSpPr>
        <xdr:cNvPr id="429" name="テキスト ボックス 428">
          <a:extLst>
            <a:ext uri="{FF2B5EF4-FFF2-40B4-BE49-F238E27FC236}">
              <a16:creationId xmlns:a16="http://schemas.microsoft.com/office/drawing/2014/main" id="{58557936-4383-46FD-BF0C-E472262D5663}"/>
            </a:ext>
          </a:extLst>
        </xdr:cNvPr>
        <xdr:cNvSpPr txBox="1"/>
      </xdr:nvSpPr>
      <xdr:spPr>
        <a:xfrm>
          <a:off x="15290800" y="13352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1270</xdr:rowOff>
    </xdr:from>
    <xdr:to>
      <xdr:col>73</xdr:col>
      <xdr:colOff>180975</xdr:colOff>
      <xdr:row>76</xdr:row>
      <xdr:rowOff>39370</xdr:rowOff>
    </xdr:to>
    <xdr:cxnSp macro="">
      <xdr:nvCxnSpPr>
        <xdr:cNvPr id="430" name="直線コネクタ 429">
          <a:extLst>
            <a:ext uri="{FF2B5EF4-FFF2-40B4-BE49-F238E27FC236}">
              <a16:creationId xmlns:a16="http://schemas.microsoft.com/office/drawing/2014/main" id="{5199FBF7-0EB8-474A-B36D-23AC5A8A17C1}"/>
            </a:ext>
          </a:extLst>
        </xdr:cNvPr>
        <xdr:cNvCxnSpPr/>
      </xdr:nvCxnSpPr>
      <xdr:spPr>
        <a:xfrm flipV="1">
          <a:off x="13893800" y="1303147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38100</xdr:rowOff>
    </xdr:from>
    <xdr:to>
      <xdr:col>74</xdr:col>
      <xdr:colOff>31750</xdr:colOff>
      <xdr:row>77</xdr:row>
      <xdr:rowOff>139700</xdr:rowOff>
    </xdr:to>
    <xdr:sp macro="" textlink="">
      <xdr:nvSpPr>
        <xdr:cNvPr id="431" name="フローチャート: 判断 430">
          <a:extLst>
            <a:ext uri="{FF2B5EF4-FFF2-40B4-BE49-F238E27FC236}">
              <a16:creationId xmlns:a16="http://schemas.microsoft.com/office/drawing/2014/main" id="{9D75228E-6619-4E7D-8F3B-75732CA55B6B}"/>
            </a:ext>
          </a:extLst>
        </xdr:cNvPr>
        <xdr:cNvSpPr/>
      </xdr:nvSpPr>
      <xdr:spPr>
        <a:xfrm>
          <a:off x="14732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124477</xdr:rowOff>
    </xdr:from>
    <xdr:ext cx="762000" cy="259045"/>
    <xdr:sp macro="" textlink="">
      <xdr:nvSpPr>
        <xdr:cNvPr id="432" name="テキスト ボックス 431">
          <a:extLst>
            <a:ext uri="{FF2B5EF4-FFF2-40B4-BE49-F238E27FC236}">
              <a16:creationId xmlns:a16="http://schemas.microsoft.com/office/drawing/2014/main" id="{14690685-4039-45F2-9476-25E2B619B2FB}"/>
            </a:ext>
          </a:extLst>
        </xdr:cNvPr>
        <xdr:cNvSpPr txBox="1"/>
      </xdr:nvSpPr>
      <xdr:spPr>
        <a:xfrm>
          <a:off x="14401800" y="1332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39370</xdr:rowOff>
    </xdr:from>
    <xdr:to>
      <xdr:col>69</xdr:col>
      <xdr:colOff>92075</xdr:colOff>
      <xdr:row>77</xdr:row>
      <xdr:rowOff>115570</xdr:rowOff>
    </xdr:to>
    <xdr:cxnSp macro="">
      <xdr:nvCxnSpPr>
        <xdr:cNvPr id="433" name="直線コネクタ 432">
          <a:extLst>
            <a:ext uri="{FF2B5EF4-FFF2-40B4-BE49-F238E27FC236}">
              <a16:creationId xmlns:a16="http://schemas.microsoft.com/office/drawing/2014/main" id="{728394DB-CDFF-49CE-A416-E79FB33E58FE}"/>
            </a:ext>
          </a:extLst>
        </xdr:cNvPr>
        <xdr:cNvCxnSpPr/>
      </xdr:nvCxnSpPr>
      <xdr:spPr>
        <a:xfrm flipV="1">
          <a:off x="13004800" y="13069570"/>
          <a:ext cx="889000" cy="247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102870</xdr:rowOff>
    </xdr:from>
    <xdr:to>
      <xdr:col>69</xdr:col>
      <xdr:colOff>142875</xdr:colOff>
      <xdr:row>77</xdr:row>
      <xdr:rowOff>33020</xdr:rowOff>
    </xdr:to>
    <xdr:sp macro="" textlink="">
      <xdr:nvSpPr>
        <xdr:cNvPr id="434" name="フローチャート: 判断 433">
          <a:extLst>
            <a:ext uri="{FF2B5EF4-FFF2-40B4-BE49-F238E27FC236}">
              <a16:creationId xmlns:a16="http://schemas.microsoft.com/office/drawing/2014/main" id="{14DCA60D-AF94-4BA1-A2F7-7E60E4F2DD64}"/>
            </a:ext>
          </a:extLst>
        </xdr:cNvPr>
        <xdr:cNvSpPr/>
      </xdr:nvSpPr>
      <xdr:spPr>
        <a:xfrm>
          <a:off x="13843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17797</xdr:rowOff>
    </xdr:from>
    <xdr:ext cx="762000" cy="259045"/>
    <xdr:sp macro="" textlink="">
      <xdr:nvSpPr>
        <xdr:cNvPr id="435" name="テキスト ボックス 434">
          <a:extLst>
            <a:ext uri="{FF2B5EF4-FFF2-40B4-BE49-F238E27FC236}">
              <a16:creationId xmlns:a16="http://schemas.microsoft.com/office/drawing/2014/main" id="{923BBA54-5D6E-45FA-81D6-C82771E73447}"/>
            </a:ext>
          </a:extLst>
        </xdr:cNvPr>
        <xdr:cNvSpPr txBox="1"/>
      </xdr:nvSpPr>
      <xdr:spPr>
        <a:xfrm>
          <a:off x="135128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64770</xdr:rowOff>
    </xdr:from>
    <xdr:to>
      <xdr:col>65</xdr:col>
      <xdr:colOff>53975</xdr:colOff>
      <xdr:row>77</xdr:row>
      <xdr:rowOff>166370</xdr:rowOff>
    </xdr:to>
    <xdr:sp macro="" textlink="">
      <xdr:nvSpPr>
        <xdr:cNvPr id="436" name="フローチャート: 判断 435">
          <a:extLst>
            <a:ext uri="{FF2B5EF4-FFF2-40B4-BE49-F238E27FC236}">
              <a16:creationId xmlns:a16="http://schemas.microsoft.com/office/drawing/2014/main" id="{809DAA31-9481-4303-B107-70CE1FC53A82}"/>
            </a:ext>
          </a:extLst>
        </xdr:cNvPr>
        <xdr:cNvSpPr/>
      </xdr:nvSpPr>
      <xdr:spPr>
        <a:xfrm>
          <a:off x="12954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5097</xdr:rowOff>
    </xdr:from>
    <xdr:ext cx="762000" cy="259045"/>
    <xdr:sp macro="" textlink="">
      <xdr:nvSpPr>
        <xdr:cNvPr id="437" name="テキスト ボックス 436">
          <a:extLst>
            <a:ext uri="{FF2B5EF4-FFF2-40B4-BE49-F238E27FC236}">
              <a16:creationId xmlns:a16="http://schemas.microsoft.com/office/drawing/2014/main" id="{38F8F6ED-D89A-4827-94E4-B8A326FDA0EE}"/>
            </a:ext>
          </a:extLst>
        </xdr:cNvPr>
        <xdr:cNvSpPr txBox="1"/>
      </xdr:nvSpPr>
      <xdr:spPr>
        <a:xfrm>
          <a:off x="12623800" y="1303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6D02881B-7311-4791-A776-CBC7ED9DD3B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C86DCF4D-B9CB-4ACE-A98B-4A1147AE2378}"/>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2CA70097-3F96-4481-9C0E-DB01D4B4831F}"/>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C063147-BEEC-4B07-A604-BE1B9424ECC4}"/>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39E6288-97E5-4632-9E64-D7AF6678F268}"/>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15239</xdr:rowOff>
    </xdr:from>
    <xdr:to>
      <xdr:col>82</xdr:col>
      <xdr:colOff>158750</xdr:colOff>
      <xdr:row>77</xdr:row>
      <xdr:rowOff>116839</xdr:rowOff>
    </xdr:to>
    <xdr:sp macro="" textlink="">
      <xdr:nvSpPr>
        <xdr:cNvPr id="443" name="楕円 442">
          <a:extLst>
            <a:ext uri="{FF2B5EF4-FFF2-40B4-BE49-F238E27FC236}">
              <a16:creationId xmlns:a16="http://schemas.microsoft.com/office/drawing/2014/main" id="{51AE0CF0-DC28-4EE1-8388-A308EC9D3DA3}"/>
            </a:ext>
          </a:extLst>
        </xdr:cNvPr>
        <xdr:cNvSpPr/>
      </xdr:nvSpPr>
      <xdr:spPr>
        <a:xfrm>
          <a:off x="16459200" y="13216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31766</xdr:rowOff>
    </xdr:from>
    <xdr:ext cx="762000" cy="259045"/>
    <xdr:sp macro="" textlink="">
      <xdr:nvSpPr>
        <xdr:cNvPr id="444" name="公債費以外該当値テキスト">
          <a:extLst>
            <a:ext uri="{FF2B5EF4-FFF2-40B4-BE49-F238E27FC236}">
              <a16:creationId xmlns:a16="http://schemas.microsoft.com/office/drawing/2014/main" id="{7D6E70F7-56D8-4D35-82E0-8CD304489B6A}"/>
            </a:ext>
          </a:extLst>
        </xdr:cNvPr>
        <xdr:cNvSpPr txBox="1"/>
      </xdr:nvSpPr>
      <xdr:spPr>
        <a:xfrm>
          <a:off x="16598900" y="13061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19050</xdr:rowOff>
    </xdr:from>
    <xdr:to>
      <xdr:col>78</xdr:col>
      <xdr:colOff>120650</xdr:colOff>
      <xdr:row>76</xdr:row>
      <xdr:rowOff>120650</xdr:rowOff>
    </xdr:to>
    <xdr:sp macro="" textlink="">
      <xdr:nvSpPr>
        <xdr:cNvPr id="445" name="楕円 444">
          <a:extLst>
            <a:ext uri="{FF2B5EF4-FFF2-40B4-BE49-F238E27FC236}">
              <a16:creationId xmlns:a16="http://schemas.microsoft.com/office/drawing/2014/main" id="{6F9CE02F-DC61-4085-AEA2-4AAD9F6D26CD}"/>
            </a:ext>
          </a:extLst>
        </xdr:cNvPr>
        <xdr:cNvSpPr/>
      </xdr:nvSpPr>
      <xdr:spPr>
        <a:xfrm>
          <a:off x="15621000" y="1304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130827</xdr:rowOff>
    </xdr:from>
    <xdr:ext cx="736600" cy="259045"/>
    <xdr:sp macro="" textlink="">
      <xdr:nvSpPr>
        <xdr:cNvPr id="446" name="テキスト ボックス 445">
          <a:extLst>
            <a:ext uri="{FF2B5EF4-FFF2-40B4-BE49-F238E27FC236}">
              <a16:creationId xmlns:a16="http://schemas.microsoft.com/office/drawing/2014/main" id="{37015951-9AFC-4274-A29A-645BAFC51981}"/>
            </a:ext>
          </a:extLst>
        </xdr:cNvPr>
        <xdr:cNvSpPr txBox="1"/>
      </xdr:nvSpPr>
      <xdr:spPr>
        <a:xfrm>
          <a:off x="15290800" y="12818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121920</xdr:rowOff>
    </xdr:from>
    <xdr:to>
      <xdr:col>74</xdr:col>
      <xdr:colOff>31750</xdr:colOff>
      <xdr:row>76</xdr:row>
      <xdr:rowOff>52070</xdr:rowOff>
    </xdr:to>
    <xdr:sp macro="" textlink="">
      <xdr:nvSpPr>
        <xdr:cNvPr id="447" name="楕円 446">
          <a:extLst>
            <a:ext uri="{FF2B5EF4-FFF2-40B4-BE49-F238E27FC236}">
              <a16:creationId xmlns:a16="http://schemas.microsoft.com/office/drawing/2014/main" id="{709D610F-26FF-428F-A233-E16046FAB80E}"/>
            </a:ext>
          </a:extLst>
        </xdr:cNvPr>
        <xdr:cNvSpPr/>
      </xdr:nvSpPr>
      <xdr:spPr>
        <a:xfrm>
          <a:off x="14732000" y="1298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62247</xdr:rowOff>
    </xdr:from>
    <xdr:ext cx="762000" cy="259045"/>
    <xdr:sp macro="" textlink="">
      <xdr:nvSpPr>
        <xdr:cNvPr id="448" name="テキスト ボックス 447">
          <a:extLst>
            <a:ext uri="{FF2B5EF4-FFF2-40B4-BE49-F238E27FC236}">
              <a16:creationId xmlns:a16="http://schemas.microsoft.com/office/drawing/2014/main" id="{2D5E2856-B33F-4AD0-BA9B-77EA5C99254F}"/>
            </a:ext>
          </a:extLst>
        </xdr:cNvPr>
        <xdr:cNvSpPr txBox="1"/>
      </xdr:nvSpPr>
      <xdr:spPr>
        <a:xfrm>
          <a:off x="14401800" y="12749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160020</xdr:rowOff>
    </xdr:from>
    <xdr:to>
      <xdr:col>69</xdr:col>
      <xdr:colOff>142875</xdr:colOff>
      <xdr:row>76</xdr:row>
      <xdr:rowOff>90170</xdr:rowOff>
    </xdr:to>
    <xdr:sp macro="" textlink="">
      <xdr:nvSpPr>
        <xdr:cNvPr id="449" name="楕円 448">
          <a:extLst>
            <a:ext uri="{FF2B5EF4-FFF2-40B4-BE49-F238E27FC236}">
              <a16:creationId xmlns:a16="http://schemas.microsoft.com/office/drawing/2014/main" id="{C7F4C269-0118-4EA7-8D17-611402DB47EB}"/>
            </a:ext>
          </a:extLst>
        </xdr:cNvPr>
        <xdr:cNvSpPr/>
      </xdr:nvSpPr>
      <xdr:spPr>
        <a:xfrm>
          <a:off x="13843000" y="1301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100347</xdr:rowOff>
    </xdr:from>
    <xdr:ext cx="762000" cy="259045"/>
    <xdr:sp macro="" textlink="">
      <xdr:nvSpPr>
        <xdr:cNvPr id="450" name="テキスト ボックス 449">
          <a:extLst>
            <a:ext uri="{FF2B5EF4-FFF2-40B4-BE49-F238E27FC236}">
              <a16:creationId xmlns:a16="http://schemas.microsoft.com/office/drawing/2014/main" id="{B971DDEF-ED1D-4681-9772-7E96CC131860}"/>
            </a:ext>
          </a:extLst>
        </xdr:cNvPr>
        <xdr:cNvSpPr txBox="1"/>
      </xdr:nvSpPr>
      <xdr:spPr>
        <a:xfrm>
          <a:off x="13512800" y="1278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64770</xdr:rowOff>
    </xdr:from>
    <xdr:to>
      <xdr:col>65</xdr:col>
      <xdr:colOff>53975</xdr:colOff>
      <xdr:row>77</xdr:row>
      <xdr:rowOff>166370</xdr:rowOff>
    </xdr:to>
    <xdr:sp macro="" textlink="">
      <xdr:nvSpPr>
        <xdr:cNvPr id="451" name="楕円 450">
          <a:extLst>
            <a:ext uri="{FF2B5EF4-FFF2-40B4-BE49-F238E27FC236}">
              <a16:creationId xmlns:a16="http://schemas.microsoft.com/office/drawing/2014/main" id="{4A4E2384-9F17-4BFA-AC3C-00FFDC48A8A5}"/>
            </a:ext>
          </a:extLst>
        </xdr:cNvPr>
        <xdr:cNvSpPr/>
      </xdr:nvSpPr>
      <xdr:spPr>
        <a:xfrm>
          <a:off x="12954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151147</xdr:rowOff>
    </xdr:from>
    <xdr:ext cx="762000" cy="259045"/>
    <xdr:sp macro="" textlink="">
      <xdr:nvSpPr>
        <xdr:cNvPr id="452" name="テキスト ボックス 451">
          <a:extLst>
            <a:ext uri="{FF2B5EF4-FFF2-40B4-BE49-F238E27FC236}">
              <a16:creationId xmlns:a16="http://schemas.microsoft.com/office/drawing/2014/main" id="{3AE3C17B-9AF2-4188-85C4-108F3A9F7E56}"/>
            </a:ext>
          </a:extLst>
        </xdr:cNvPr>
        <xdr:cNvSpPr txBox="1"/>
      </xdr:nvSpPr>
      <xdr:spPr>
        <a:xfrm>
          <a:off x="126238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1C2D7CE9-B5E0-4EAC-983D-1058A661B5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8226C90F-4FA6-4B46-A0E1-612164D8D444}"/>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5BCAFC90-F233-4BD2-944A-14E25301682D}"/>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BB721786-4B96-42C5-B9D3-96E55248EEEB}"/>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16F8615A-CDA6-4C77-992C-58673488C31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京都府井手町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47BE3AAB-5DF3-4BBA-8203-B81D7357566C}"/>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E9315CC1-EE80-4BAA-B23A-4E186C08AB62}"/>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F3140476-E396-4576-B3A0-18E79978318D}"/>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46B726AD-8D80-4F60-83B0-3869E008D11C}"/>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3592334C-CAC8-4B47-BF94-08C519B08AF8}"/>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F266A088-32A9-4359-952E-40B8CB19F71A}"/>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5179572-3061-479F-84CF-740AA4F6F8A3}"/>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AFCD9080-F198-484F-BB90-6118A15D873C}"/>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1E885C3-A2D8-4443-B796-801A1890163C}"/>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1579A573-CD34-497B-9976-20FB4C9DA838}"/>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21A79985-0472-43F7-BE07-F2353907FE4D}"/>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2614BD6B-7382-4CDE-A3A4-26E7B82CD0D1}"/>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9E6C3391-CCF7-4F7D-B53D-D65A66224BC8}"/>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94F57416-F95E-4C91-93D6-CEC83D6A1D1A}"/>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64F85099-FE60-400B-9F11-101812D33254}"/>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D0DE3154-8CBF-44F7-9A08-0E486A4F5BDC}"/>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8A2B3D8B-6395-4AB0-9AB2-2520C0548FCB}"/>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C565635F-E16B-4875-B23C-3C8E46445DF7}"/>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3F21F577-B6B6-4B48-B0F9-888EA5F8A28A}"/>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1E2027BD-B207-40AD-9BD1-02EDDD179838}"/>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7AB85CB3-A163-4C5E-872C-DC365E8F0AE2}"/>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A7827D6A-4F86-4153-9A32-9E6134663B03}"/>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A3B22909-ABFD-4B02-9A5D-E6C4707612D4}"/>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74CFAED5-AC60-40B1-9C2B-F2347C19FDFE}"/>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815431A6-97E9-43D5-8548-433877A82D77}"/>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FB37B432-FBE5-4FF1-9D6E-304342C5E26B}"/>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72B98CF1-A252-4F54-8850-6E34E0DE1215}"/>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420435B2-833F-4884-B92B-D4B9DA37350E}"/>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ED8856CC-5C02-4F09-AFE2-33BBF37F5082}"/>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AEDEAFB1-F3FD-4923-B137-F66F853B2179}"/>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B7A30473-D282-4FE1-A841-D05550C6552A}"/>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706E6D19-2A13-458A-B076-9B534304C82C}"/>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8E11B9F1-A7F1-4F48-B4E8-D9053A6529E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882B38C-58F1-4587-B1B8-5974FB99C8EC}"/>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127208</xdr:rowOff>
    </xdr:from>
    <xdr:to>
      <xdr:col>29</xdr:col>
      <xdr:colOff>127000</xdr:colOff>
      <xdr:row>19</xdr:row>
      <xdr:rowOff>80316</xdr:rowOff>
    </xdr:to>
    <xdr:cxnSp macro="">
      <xdr:nvCxnSpPr>
        <xdr:cNvPr id="41" name="直線コネクタ 40">
          <a:extLst>
            <a:ext uri="{FF2B5EF4-FFF2-40B4-BE49-F238E27FC236}">
              <a16:creationId xmlns:a16="http://schemas.microsoft.com/office/drawing/2014/main" id="{E702AB80-4DD8-46D5-923D-F11F5025EABB}"/>
            </a:ext>
          </a:extLst>
        </xdr:cNvPr>
        <xdr:cNvCxnSpPr/>
      </xdr:nvCxnSpPr>
      <xdr:spPr bwMode="auto">
        <a:xfrm flipV="1">
          <a:off x="5651500" y="2232233"/>
          <a:ext cx="0" cy="11532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52393</xdr:rowOff>
    </xdr:from>
    <xdr:ext cx="762000" cy="259045"/>
    <xdr:sp macro="" textlink="">
      <xdr:nvSpPr>
        <xdr:cNvPr id="42" name="人口1人当たり決算額の推移最小値テキスト130">
          <a:extLst>
            <a:ext uri="{FF2B5EF4-FFF2-40B4-BE49-F238E27FC236}">
              <a16:creationId xmlns:a16="http://schemas.microsoft.com/office/drawing/2014/main" id="{E069BEC0-3F71-4A50-928C-7D77F144C4BA}"/>
            </a:ext>
          </a:extLst>
        </xdr:cNvPr>
        <xdr:cNvSpPr txBox="1"/>
      </xdr:nvSpPr>
      <xdr:spPr>
        <a:xfrm>
          <a:off x="5740400" y="3357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80316</xdr:rowOff>
    </xdr:from>
    <xdr:to>
      <xdr:col>30</xdr:col>
      <xdr:colOff>25400</xdr:colOff>
      <xdr:row>19</xdr:row>
      <xdr:rowOff>80316</xdr:rowOff>
    </xdr:to>
    <xdr:cxnSp macro="">
      <xdr:nvCxnSpPr>
        <xdr:cNvPr id="43" name="直線コネクタ 42">
          <a:extLst>
            <a:ext uri="{FF2B5EF4-FFF2-40B4-BE49-F238E27FC236}">
              <a16:creationId xmlns:a16="http://schemas.microsoft.com/office/drawing/2014/main" id="{306957D2-DA3F-43D8-A55D-ECF85405B270}"/>
            </a:ext>
          </a:extLst>
        </xdr:cNvPr>
        <xdr:cNvCxnSpPr/>
      </xdr:nvCxnSpPr>
      <xdr:spPr bwMode="auto">
        <a:xfrm>
          <a:off x="5562600" y="338549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42135</xdr:rowOff>
    </xdr:from>
    <xdr:ext cx="762000" cy="259045"/>
    <xdr:sp macro="" textlink="">
      <xdr:nvSpPr>
        <xdr:cNvPr id="44" name="人口1人当たり決算額の推移最大値テキスト130">
          <a:extLst>
            <a:ext uri="{FF2B5EF4-FFF2-40B4-BE49-F238E27FC236}">
              <a16:creationId xmlns:a16="http://schemas.microsoft.com/office/drawing/2014/main" id="{30A7E0DD-8802-4B68-A67C-63812D5B438B}"/>
            </a:ext>
          </a:extLst>
        </xdr:cNvPr>
        <xdr:cNvSpPr txBox="1"/>
      </xdr:nvSpPr>
      <xdr:spPr>
        <a:xfrm>
          <a:off x="5740400" y="1975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127208</xdr:rowOff>
    </xdr:from>
    <xdr:to>
      <xdr:col>30</xdr:col>
      <xdr:colOff>25400</xdr:colOff>
      <xdr:row>12</xdr:row>
      <xdr:rowOff>127208</xdr:rowOff>
    </xdr:to>
    <xdr:cxnSp macro="">
      <xdr:nvCxnSpPr>
        <xdr:cNvPr id="45" name="直線コネクタ 44">
          <a:extLst>
            <a:ext uri="{FF2B5EF4-FFF2-40B4-BE49-F238E27FC236}">
              <a16:creationId xmlns:a16="http://schemas.microsoft.com/office/drawing/2014/main" id="{554F7C2C-7AFA-416F-A5E9-A54369609405}"/>
            </a:ext>
          </a:extLst>
        </xdr:cNvPr>
        <xdr:cNvCxnSpPr/>
      </xdr:nvCxnSpPr>
      <xdr:spPr bwMode="auto">
        <a:xfrm>
          <a:off x="5562600" y="22322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64097</xdr:rowOff>
    </xdr:from>
    <xdr:to>
      <xdr:col>29</xdr:col>
      <xdr:colOff>127000</xdr:colOff>
      <xdr:row>17</xdr:row>
      <xdr:rowOff>168007</xdr:rowOff>
    </xdr:to>
    <xdr:cxnSp macro="">
      <xdr:nvCxnSpPr>
        <xdr:cNvPr id="46" name="直線コネクタ 45">
          <a:extLst>
            <a:ext uri="{FF2B5EF4-FFF2-40B4-BE49-F238E27FC236}">
              <a16:creationId xmlns:a16="http://schemas.microsoft.com/office/drawing/2014/main" id="{9D1C92FB-CA15-40EF-BAA0-6D4362BB3D83}"/>
            </a:ext>
          </a:extLst>
        </xdr:cNvPr>
        <xdr:cNvCxnSpPr/>
      </xdr:nvCxnSpPr>
      <xdr:spPr bwMode="auto">
        <a:xfrm flipV="1">
          <a:off x="5003800" y="3026372"/>
          <a:ext cx="647700" cy="1039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93918</xdr:rowOff>
    </xdr:from>
    <xdr:ext cx="762000" cy="259045"/>
    <xdr:sp macro="" textlink="">
      <xdr:nvSpPr>
        <xdr:cNvPr id="47" name="人口1人当たり決算額の推移平均値テキスト130">
          <a:extLst>
            <a:ext uri="{FF2B5EF4-FFF2-40B4-BE49-F238E27FC236}">
              <a16:creationId xmlns:a16="http://schemas.microsoft.com/office/drawing/2014/main" id="{E2A683A4-06CB-440A-99A5-80F19880E2F0}"/>
            </a:ext>
          </a:extLst>
        </xdr:cNvPr>
        <xdr:cNvSpPr txBox="1"/>
      </xdr:nvSpPr>
      <xdr:spPr>
        <a:xfrm>
          <a:off x="5740400" y="27132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77391</xdr:rowOff>
    </xdr:from>
    <xdr:to>
      <xdr:col>29</xdr:col>
      <xdr:colOff>177800</xdr:colOff>
      <xdr:row>17</xdr:row>
      <xdr:rowOff>7541</xdr:rowOff>
    </xdr:to>
    <xdr:sp macro="" textlink="">
      <xdr:nvSpPr>
        <xdr:cNvPr id="48" name="フローチャート: 判断 47">
          <a:extLst>
            <a:ext uri="{FF2B5EF4-FFF2-40B4-BE49-F238E27FC236}">
              <a16:creationId xmlns:a16="http://schemas.microsoft.com/office/drawing/2014/main" id="{A35FE1EF-9FE5-48E0-B0E4-5581D305CA34}"/>
            </a:ext>
          </a:extLst>
        </xdr:cNvPr>
        <xdr:cNvSpPr/>
      </xdr:nvSpPr>
      <xdr:spPr bwMode="auto">
        <a:xfrm>
          <a:off x="5600700" y="2868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168007</xdr:rowOff>
    </xdr:from>
    <xdr:to>
      <xdr:col>26</xdr:col>
      <xdr:colOff>50800</xdr:colOff>
      <xdr:row>18</xdr:row>
      <xdr:rowOff>29293</xdr:rowOff>
    </xdr:to>
    <xdr:cxnSp macro="">
      <xdr:nvCxnSpPr>
        <xdr:cNvPr id="49" name="直線コネクタ 48">
          <a:extLst>
            <a:ext uri="{FF2B5EF4-FFF2-40B4-BE49-F238E27FC236}">
              <a16:creationId xmlns:a16="http://schemas.microsoft.com/office/drawing/2014/main" id="{95E2CCE4-C735-4C5B-8D80-C73D0BD41F92}"/>
            </a:ext>
          </a:extLst>
        </xdr:cNvPr>
        <xdr:cNvCxnSpPr/>
      </xdr:nvCxnSpPr>
      <xdr:spPr bwMode="auto">
        <a:xfrm flipV="1">
          <a:off x="4305300" y="3130282"/>
          <a:ext cx="698500" cy="327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159081</xdr:rowOff>
    </xdr:from>
    <xdr:to>
      <xdr:col>26</xdr:col>
      <xdr:colOff>101600</xdr:colOff>
      <xdr:row>17</xdr:row>
      <xdr:rowOff>89231</xdr:rowOff>
    </xdr:to>
    <xdr:sp macro="" textlink="">
      <xdr:nvSpPr>
        <xdr:cNvPr id="50" name="フローチャート: 判断 49">
          <a:extLst>
            <a:ext uri="{FF2B5EF4-FFF2-40B4-BE49-F238E27FC236}">
              <a16:creationId xmlns:a16="http://schemas.microsoft.com/office/drawing/2014/main" id="{E117FB46-A124-4793-8DFA-5C55EA1C12E4}"/>
            </a:ext>
          </a:extLst>
        </xdr:cNvPr>
        <xdr:cNvSpPr/>
      </xdr:nvSpPr>
      <xdr:spPr bwMode="auto">
        <a:xfrm>
          <a:off x="4953000" y="29499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99408</xdr:rowOff>
    </xdr:from>
    <xdr:ext cx="736600" cy="259045"/>
    <xdr:sp macro="" textlink="">
      <xdr:nvSpPr>
        <xdr:cNvPr id="51" name="テキスト ボックス 50">
          <a:extLst>
            <a:ext uri="{FF2B5EF4-FFF2-40B4-BE49-F238E27FC236}">
              <a16:creationId xmlns:a16="http://schemas.microsoft.com/office/drawing/2014/main" id="{F74BE3C8-7B23-4231-B1D7-5DB801B11672}"/>
            </a:ext>
          </a:extLst>
        </xdr:cNvPr>
        <xdr:cNvSpPr txBox="1"/>
      </xdr:nvSpPr>
      <xdr:spPr>
        <a:xfrm>
          <a:off x="4622800" y="27187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29293</xdr:rowOff>
    </xdr:from>
    <xdr:to>
      <xdr:col>22</xdr:col>
      <xdr:colOff>114300</xdr:colOff>
      <xdr:row>18</xdr:row>
      <xdr:rowOff>34139</xdr:rowOff>
    </xdr:to>
    <xdr:cxnSp macro="">
      <xdr:nvCxnSpPr>
        <xdr:cNvPr id="52" name="直線コネクタ 51">
          <a:extLst>
            <a:ext uri="{FF2B5EF4-FFF2-40B4-BE49-F238E27FC236}">
              <a16:creationId xmlns:a16="http://schemas.microsoft.com/office/drawing/2014/main" id="{342C707F-F95D-4E73-871F-EB9CB4766B7B}"/>
            </a:ext>
          </a:extLst>
        </xdr:cNvPr>
        <xdr:cNvCxnSpPr/>
      </xdr:nvCxnSpPr>
      <xdr:spPr bwMode="auto">
        <a:xfrm flipV="1">
          <a:off x="3606800" y="3163018"/>
          <a:ext cx="698500" cy="48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27150</xdr:rowOff>
    </xdr:from>
    <xdr:to>
      <xdr:col>22</xdr:col>
      <xdr:colOff>165100</xdr:colOff>
      <xdr:row>17</xdr:row>
      <xdr:rowOff>128750</xdr:rowOff>
    </xdr:to>
    <xdr:sp macro="" textlink="">
      <xdr:nvSpPr>
        <xdr:cNvPr id="53" name="フローチャート: 判断 52">
          <a:extLst>
            <a:ext uri="{FF2B5EF4-FFF2-40B4-BE49-F238E27FC236}">
              <a16:creationId xmlns:a16="http://schemas.microsoft.com/office/drawing/2014/main" id="{F80D1910-9C4E-406E-985C-E3F6BB54A524}"/>
            </a:ext>
          </a:extLst>
        </xdr:cNvPr>
        <xdr:cNvSpPr/>
      </xdr:nvSpPr>
      <xdr:spPr bwMode="auto">
        <a:xfrm>
          <a:off x="4254500" y="29894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138927</xdr:rowOff>
    </xdr:from>
    <xdr:ext cx="762000" cy="259045"/>
    <xdr:sp macro="" textlink="">
      <xdr:nvSpPr>
        <xdr:cNvPr id="54" name="テキスト ボックス 53">
          <a:extLst>
            <a:ext uri="{FF2B5EF4-FFF2-40B4-BE49-F238E27FC236}">
              <a16:creationId xmlns:a16="http://schemas.microsoft.com/office/drawing/2014/main" id="{1377B587-64E8-4AC2-8E8D-960ADDF0A834}"/>
            </a:ext>
          </a:extLst>
        </xdr:cNvPr>
        <xdr:cNvSpPr txBox="1"/>
      </xdr:nvSpPr>
      <xdr:spPr>
        <a:xfrm>
          <a:off x="3924300" y="2758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34139</xdr:rowOff>
    </xdr:from>
    <xdr:to>
      <xdr:col>18</xdr:col>
      <xdr:colOff>177800</xdr:colOff>
      <xdr:row>18</xdr:row>
      <xdr:rowOff>81122</xdr:rowOff>
    </xdr:to>
    <xdr:cxnSp macro="">
      <xdr:nvCxnSpPr>
        <xdr:cNvPr id="55" name="直線コネクタ 54">
          <a:extLst>
            <a:ext uri="{FF2B5EF4-FFF2-40B4-BE49-F238E27FC236}">
              <a16:creationId xmlns:a16="http://schemas.microsoft.com/office/drawing/2014/main" id="{B7254D9E-A7C0-476F-8B18-0FDD75E57D16}"/>
            </a:ext>
          </a:extLst>
        </xdr:cNvPr>
        <xdr:cNvCxnSpPr/>
      </xdr:nvCxnSpPr>
      <xdr:spPr bwMode="auto">
        <a:xfrm flipV="1">
          <a:off x="2908300" y="3167864"/>
          <a:ext cx="698500" cy="469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40386</xdr:rowOff>
    </xdr:from>
    <xdr:to>
      <xdr:col>19</xdr:col>
      <xdr:colOff>38100</xdr:colOff>
      <xdr:row>17</xdr:row>
      <xdr:rowOff>141986</xdr:rowOff>
    </xdr:to>
    <xdr:sp macro="" textlink="">
      <xdr:nvSpPr>
        <xdr:cNvPr id="56" name="フローチャート: 判断 55">
          <a:extLst>
            <a:ext uri="{FF2B5EF4-FFF2-40B4-BE49-F238E27FC236}">
              <a16:creationId xmlns:a16="http://schemas.microsoft.com/office/drawing/2014/main" id="{F001E489-6803-4BEB-922F-C7AC5C088F2A}"/>
            </a:ext>
          </a:extLst>
        </xdr:cNvPr>
        <xdr:cNvSpPr/>
      </xdr:nvSpPr>
      <xdr:spPr bwMode="auto">
        <a:xfrm>
          <a:off x="3556000" y="30026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152163</xdr:rowOff>
    </xdr:from>
    <xdr:ext cx="762000" cy="259045"/>
    <xdr:sp macro="" textlink="">
      <xdr:nvSpPr>
        <xdr:cNvPr id="57" name="テキスト ボックス 56">
          <a:extLst>
            <a:ext uri="{FF2B5EF4-FFF2-40B4-BE49-F238E27FC236}">
              <a16:creationId xmlns:a16="http://schemas.microsoft.com/office/drawing/2014/main" id="{D1141898-311A-4657-B092-7C09CB408DC5}"/>
            </a:ext>
          </a:extLst>
        </xdr:cNvPr>
        <xdr:cNvSpPr txBox="1"/>
      </xdr:nvSpPr>
      <xdr:spPr>
        <a:xfrm>
          <a:off x="3225800" y="2771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91735</xdr:rowOff>
    </xdr:from>
    <xdr:to>
      <xdr:col>15</xdr:col>
      <xdr:colOff>101600</xdr:colOff>
      <xdr:row>18</xdr:row>
      <xdr:rowOff>21885</xdr:rowOff>
    </xdr:to>
    <xdr:sp macro="" textlink="">
      <xdr:nvSpPr>
        <xdr:cNvPr id="58" name="フローチャート: 判断 57">
          <a:extLst>
            <a:ext uri="{FF2B5EF4-FFF2-40B4-BE49-F238E27FC236}">
              <a16:creationId xmlns:a16="http://schemas.microsoft.com/office/drawing/2014/main" id="{26830849-ED70-4BDB-8686-6BFD7B6884CD}"/>
            </a:ext>
          </a:extLst>
        </xdr:cNvPr>
        <xdr:cNvSpPr/>
      </xdr:nvSpPr>
      <xdr:spPr bwMode="auto">
        <a:xfrm>
          <a:off x="2857500" y="3054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32062</xdr:rowOff>
    </xdr:from>
    <xdr:ext cx="762000" cy="259045"/>
    <xdr:sp macro="" textlink="">
      <xdr:nvSpPr>
        <xdr:cNvPr id="59" name="テキスト ボックス 58">
          <a:extLst>
            <a:ext uri="{FF2B5EF4-FFF2-40B4-BE49-F238E27FC236}">
              <a16:creationId xmlns:a16="http://schemas.microsoft.com/office/drawing/2014/main" id="{7DB367FE-5DC2-427F-BEA6-8D75936E14A3}"/>
            </a:ext>
          </a:extLst>
        </xdr:cNvPr>
        <xdr:cNvSpPr txBox="1"/>
      </xdr:nvSpPr>
      <xdr:spPr>
        <a:xfrm>
          <a:off x="2527300" y="2822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20791556-474D-428E-A59B-D5E281CC8837}"/>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F9F9C6F7-7796-4442-B3F3-2A0212542758}"/>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F15EDA7C-339A-4329-BEF4-9EDC9E68D9AF}"/>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AFBACD83-3D9A-46D0-B69C-DD62A2DD3BAD}"/>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CF161289-9E0A-462E-A3BF-54BA3B437A9C}"/>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13297</xdr:rowOff>
    </xdr:from>
    <xdr:to>
      <xdr:col>29</xdr:col>
      <xdr:colOff>177800</xdr:colOff>
      <xdr:row>17</xdr:row>
      <xdr:rowOff>114897</xdr:rowOff>
    </xdr:to>
    <xdr:sp macro="" textlink="">
      <xdr:nvSpPr>
        <xdr:cNvPr id="65" name="楕円 64">
          <a:extLst>
            <a:ext uri="{FF2B5EF4-FFF2-40B4-BE49-F238E27FC236}">
              <a16:creationId xmlns:a16="http://schemas.microsoft.com/office/drawing/2014/main" id="{7A7E2FD4-3501-4C12-B7CC-C09E345A0C5A}"/>
            </a:ext>
          </a:extLst>
        </xdr:cNvPr>
        <xdr:cNvSpPr/>
      </xdr:nvSpPr>
      <xdr:spPr bwMode="auto">
        <a:xfrm>
          <a:off x="5600700" y="29755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156824</xdr:rowOff>
    </xdr:from>
    <xdr:ext cx="762000" cy="259045"/>
    <xdr:sp macro="" textlink="">
      <xdr:nvSpPr>
        <xdr:cNvPr id="66" name="人口1人当たり決算額の推移該当値テキスト130">
          <a:extLst>
            <a:ext uri="{FF2B5EF4-FFF2-40B4-BE49-F238E27FC236}">
              <a16:creationId xmlns:a16="http://schemas.microsoft.com/office/drawing/2014/main" id="{426FE9EC-FD0B-4E2F-8E70-BE0E956902E8}"/>
            </a:ext>
          </a:extLst>
        </xdr:cNvPr>
        <xdr:cNvSpPr txBox="1"/>
      </xdr:nvSpPr>
      <xdr:spPr>
        <a:xfrm>
          <a:off x="5740400" y="2947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117207</xdr:rowOff>
    </xdr:from>
    <xdr:to>
      <xdr:col>26</xdr:col>
      <xdr:colOff>101600</xdr:colOff>
      <xdr:row>18</xdr:row>
      <xdr:rowOff>47357</xdr:rowOff>
    </xdr:to>
    <xdr:sp macro="" textlink="">
      <xdr:nvSpPr>
        <xdr:cNvPr id="67" name="楕円 66">
          <a:extLst>
            <a:ext uri="{FF2B5EF4-FFF2-40B4-BE49-F238E27FC236}">
              <a16:creationId xmlns:a16="http://schemas.microsoft.com/office/drawing/2014/main" id="{ABF94C5B-D463-4BCC-9FC7-0CDC92B7DF47}"/>
            </a:ext>
          </a:extLst>
        </xdr:cNvPr>
        <xdr:cNvSpPr/>
      </xdr:nvSpPr>
      <xdr:spPr bwMode="auto">
        <a:xfrm>
          <a:off x="4953000" y="30794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32134</xdr:rowOff>
    </xdr:from>
    <xdr:ext cx="736600" cy="259045"/>
    <xdr:sp macro="" textlink="">
      <xdr:nvSpPr>
        <xdr:cNvPr id="68" name="テキスト ボックス 67">
          <a:extLst>
            <a:ext uri="{FF2B5EF4-FFF2-40B4-BE49-F238E27FC236}">
              <a16:creationId xmlns:a16="http://schemas.microsoft.com/office/drawing/2014/main" id="{1E2640B0-C706-4235-BFB7-87DDD6868314}"/>
            </a:ext>
          </a:extLst>
        </xdr:cNvPr>
        <xdr:cNvSpPr txBox="1"/>
      </xdr:nvSpPr>
      <xdr:spPr>
        <a:xfrm>
          <a:off x="4622800" y="31658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149943</xdr:rowOff>
    </xdr:from>
    <xdr:to>
      <xdr:col>22</xdr:col>
      <xdr:colOff>165100</xdr:colOff>
      <xdr:row>18</xdr:row>
      <xdr:rowOff>80093</xdr:rowOff>
    </xdr:to>
    <xdr:sp macro="" textlink="">
      <xdr:nvSpPr>
        <xdr:cNvPr id="69" name="楕円 68">
          <a:extLst>
            <a:ext uri="{FF2B5EF4-FFF2-40B4-BE49-F238E27FC236}">
              <a16:creationId xmlns:a16="http://schemas.microsoft.com/office/drawing/2014/main" id="{E9DFAB86-D349-42DC-9EEE-A1FD887D816F}"/>
            </a:ext>
          </a:extLst>
        </xdr:cNvPr>
        <xdr:cNvSpPr/>
      </xdr:nvSpPr>
      <xdr:spPr bwMode="auto">
        <a:xfrm>
          <a:off x="4254500" y="31122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64869</xdr:rowOff>
    </xdr:from>
    <xdr:ext cx="762000" cy="259045"/>
    <xdr:sp macro="" textlink="">
      <xdr:nvSpPr>
        <xdr:cNvPr id="70" name="テキスト ボックス 69">
          <a:extLst>
            <a:ext uri="{FF2B5EF4-FFF2-40B4-BE49-F238E27FC236}">
              <a16:creationId xmlns:a16="http://schemas.microsoft.com/office/drawing/2014/main" id="{C7FA7D15-798D-4202-B6C0-A1B0613CED31}"/>
            </a:ext>
          </a:extLst>
        </xdr:cNvPr>
        <xdr:cNvSpPr txBox="1"/>
      </xdr:nvSpPr>
      <xdr:spPr>
        <a:xfrm>
          <a:off x="3924300" y="3198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154789</xdr:rowOff>
    </xdr:from>
    <xdr:to>
      <xdr:col>19</xdr:col>
      <xdr:colOff>38100</xdr:colOff>
      <xdr:row>18</xdr:row>
      <xdr:rowOff>84939</xdr:rowOff>
    </xdr:to>
    <xdr:sp macro="" textlink="">
      <xdr:nvSpPr>
        <xdr:cNvPr id="71" name="楕円 70">
          <a:extLst>
            <a:ext uri="{FF2B5EF4-FFF2-40B4-BE49-F238E27FC236}">
              <a16:creationId xmlns:a16="http://schemas.microsoft.com/office/drawing/2014/main" id="{937A9163-B5DF-4846-BAFB-5ACF24EF0078}"/>
            </a:ext>
          </a:extLst>
        </xdr:cNvPr>
        <xdr:cNvSpPr/>
      </xdr:nvSpPr>
      <xdr:spPr bwMode="auto">
        <a:xfrm>
          <a:off x="3556000" y="31170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69716</xdr:rowOff>
    </xdr:from>
    <xdr:ext cx="762000" cy="259045"/>
    <xdr:sp macro="" textlink="">
      <xdr:nvSpPr>
        <xdr:cNvPr id="72" name="テキスト ボックス 71">
          <a:extLst>
            <a:ext uri="{FF2B5EF4-FFF2-40B4-BE49-F238E27FC236}">
              <a16:creationId xmlns:a16="http://schemas.microsoft.com/office/drawing/2014/main" id="{59759235-E5B6-42C1-9156-D97C2BB31B3F}"/>
            </a:ext>
          </a:extLst>
        </xdr:cNvPr>
        <xdr:cNvSpPr txBox="1"/>
      </xdr:nvSpPr>
      <xdr:spPr>
        <a:xfrm>
          <a:off x="3225800" y="3203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30322</xdr:rowOff>
    </xdr:from>
    <xdr:to>
      <xdr:col>15</xdr:col>
      <xdr:colOff>101600</xdr:colOff>
      <xdr:row>18</xdr:row>
      <xdr:rowOff>131922</xdr:rowOff>
    </xdr:to>
    <xdr:sp macro="" textlink="">
      <xdr:nvSpPr>
        <xdr:cNvPr id="73" name="楕円 72">
          <a:extLst>
            <a:ext uri="{FF2B5EF4-FFF2-40B4-BE49-F238E27FC236}">
              <a16:creationId xmlns:a16="http://schemas.microsoft.com/office/drawing/2014/main" id="{3378D3CA-9656-4383-AD0A-F74303F068C9}"/>
            </a:ext>
          </a:extLst>
        </xdr:cNvPr>
        <xdr:cNvSpPr/>
      </xdr:nvSpPr>
      <xdr:spPr bwMode="auto">
        <a:xfrm>
          <a:off x="2857500" y="31640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116699</xdr:rowOff>
    </xdr:from>
    <xdr:ext cx="762000" cy="259045"/>
    <xdr:sp macro="" textlink="">
      <xdr:nvSpPr>
        <xdr:cNvPr id="74" name="テキスト ボックス 73">
          <a:extLst>
            <a:ext uri="{FF2B5EF4-FFF2-40B4-BE49-F238E27FC236}">
              <a16:creationId xmlns:a16="http://schemas.microsoft.com/office/drawing/2014/main" id="{F727DACE-EDF2-4D30-B71C-ECB1D249526B}"/>
            </a:ext>
          </a:extLst>
        </xdr:cNvPr>
        <xdr:cNvSpPr txBox="1"/>
      </xdr:nvSpPr>
      <xdr:spPr>
        <a:xfrm>
          <a:off x="2527300" y="32504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166F30AE-FAAA-4046-9BA5-5A64CFCC8168}"/>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A4D5E621-FDC1-4CE6-8F71-65293F28473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9BC21EBD-DB9C-4A34-867D-946C5D7E5B98}"/>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3C6D7613-BE64-4C44-9E0D-953EEC54D41D}"/>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C278AC88-B252-48D4-AF8A-18A5B40A3BE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4C5E3654-8BCB-49B8-8E6E-1508F783828E}"/>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478ACEC1-45EF-4346-AE71-F9431CA873B2}"/>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6C5B9B35-B291-4C38-AE75-9074122A5726}"/>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2F2217F2-7938-49D4-B8D6-E373A31CD42B}"/>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768F85C6-892E-4B83-BF5C-E91ED8E4935D}"/>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1A649C0D-E2B5-43B5-AD75-49BE19A61665}"/>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B97C4FA1-E270-4D7A-8A75-595DE7B9394E}"/>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BD7BAE22-D66B-4334-A08C-1AE1387F39D6}"/>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EC33735B-CC2F-49D7-BEBA-8D99904003BD}"/>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405BD4E5-E61D-4069-87EB-1C9228AED9D3}"/>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0" name="直線コネクタ 89">
          <a:extLst>
            <a:ext uri="{FF2B5EF4-FFF2-40B4-BE49-F238E27FC236}">
              <a16:creationId xmlns:a16="http://schemas.microsoft.com/office/drawing/2014/main" id="{7CBBA035-CD92-4032-9F07-C47EF6A08CFC}"/>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1" name="テキスト ボックス 90">
          <a:extLst>
            <a:ext uri="{FF2B5EF4-FFF2-40B4-BE49-F238E27FC236}">
              <a16:creationId xmlns:a16="http://schemas.microsoft.com/office/drawing/2014/main" id="{C38E95F5-C593-4257-8CFC-D22C9585DB57}"/>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2" name="直線コネクタ 91">
          <a:extLst>
            <a:ext uri="{FF2B5EF4-FFF2-40B4-BE49-F238E27FC236}">
              <a16:creationId xmlns:a16="http://schemas.microsoft.com/office/drawing/2014/main" id="{54D0A935-4305-4E5A-99FC-AC675EA16012}"/>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3" name="テキスト ボックス 92">
          <a:extLst>
            <a:ext uri="{FF2B5EF4-FFF2-40B4-BE49-F238E27FC236}">
              <a16:creationId xmlns:a16="http://schemas.microsoft.com/office/drawing/2014/main" id="{D375FEC3-EA8B-4233-AD4F-FAC252B33046}"/>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4" name="直線コネクタ 93">
          <a:extLst>
            <a:ext uri="{FF2B5EF4-FFF2-40B4-BE49-F238E27FC236}">
              <a16:creationId xmlns:a16="http://schemas.microsoft.com/office/drawing/2014/main" id="{C3C7F44E-70A3-441A-B975-E3480150D706}"/>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5" name="テキスト ボックス 94">
          <a:extLst>
            <a:ext uri="{FF2B5EF4-FFF2-40B4-BE49-F238E27FC236}">
              <a16:creationId xmlns:a16="http://schemas.microsoft.com/office/drawing/2014/main" id="{FC29C88E-944E-46CE-8E4F-D262AC722927}"/>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6" name="直線コネクタ 95">
          <a:extLst>
            <a:ext uri="{FF2B5EF4-FFF2-40B4-BE49-F238E27FC236}">
              <a16:creationId xmlns:a16="http://schemas.microsoft.com/office/drawing/2014/main" id="{84B60779-7E50-456D-97CD-3BE92D7D5E79}"/>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7" name="テキスト ボックス 96">
          <a:extLst>
            <a:ext uri="{FF2B5EF4-FFF2-40B4-BE49-F238E27FC236}">
              <a16:creationId xmlns:a16="http://schemas.microsoft.com/office/drawing/2014/main" id="{C853F3BF-2FB2-456E-B19C-1C9EA6692BAF}"/>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8" name="直線コネクタ 97">
          <a:extLst>
            <a:ext uri="{FF2B5EF4-FFF2-40B4-BE49-F238E27FC236}">
              <a16:creationId xmlns:a16="http://schemas.microsoft.com/office/drawing/2014/main" id="{F65E7DAD-4B39-464E-B4B0-ACD4E567BD09}"/>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99" name="テキスト ボックス 98">
          <a:extLst>
            <a:ext uri="{FF2B5EF4-FFF2-40B4-BE49-F238E27FC236}">
              <a16:creationId xmlns:a16="http://schemas.microsoft.com/office/drawing/2014/main" id="{F2D885E6-03D9-4CF6-AA98-5B58D53A5E7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F0F850A4-DB82-4B05-9E40-89C92F8F543C}"/>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C7492CCD-DEF3-4959-9780-3B1842764162}"/>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B5224AD5-1CBE-4071-B1FB-CC378AE94335}"/>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329793</xdr:rowOff>
    </xdr:from>
    <xdr:to>
      <xdr:col>29</xdr:col>
      <xdr:colOff>127000</xdr:colOff>
      <xdr:row>38</xdr:row>
      <xdr:rowOff>118949</xdr:rowOff>
    </xdr:to>
    <xdr:cxnSp macro="">
      <xdr:nvCxnSpPr>
        <xdr:cNvPr id="103" name="直線コネクタ 102">
          <a:extLst>
            <a:ext uri="{FF2B5EF4-FFF2-40B4-BE49-F238E27FC236}">
              <a16:creationId xmlns:a16="http://schemas.microsoft.com/office/drawing/2014/main" id="{2C0D86CF-4285-43AB-9D6B-1A97F18E2393}"/>
            </a:ext>
          </a:extLst>
        </xdr:cNvPr>
        <xdr:cNvCxnSpPr/>
      </xdr:nvCxnSpPr>
      <xdr:spPr bwMode="auto">
        <a:xfrm flipV="1">
          <a:off x="5651500" y="6254343"/>
          <a:ext cx="0" cy="13322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91026</xdr:rowOff>
    </xdr:from>
    <xdr:ext cx="762000" cy="259045"/>
    <xdr:sp macro="" textlink="">
      <xdr:nvSpPr>
        <xdr:cNvPr id="104" name="人口1人当たり決算額の推移最小値テキスト445">
          <a:extLst>
            <a:ext uri="{FF2B5EF4-FFF2-40B4-BE49-F238E27FC236}">
              <a16:creationId xmlns:a16="http://schemas.microsoft.com/office/drawing/2014/main" id="{0D40E959-1E5E-45B6-938C-9413281C262D}"/>
            </a:ext>
          </a:extLst>
        </xdr:cNvPr>
        <xdr:cNvSpPr txBox="1"/>
      </xdr:nvSpPr>
      <xdr:spPr>
        <a:xfrm>
          <a:off x="5740400" y="7558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118949</xdr:rowOff>
    </xdr:from>
    <xdr:to>
      <xdr:col>30</xdr:col>
      <xdr:colOff>25400</xdr:colOff>
      <xdr:row>38</xdr:row>
      <xdr:rowOff>118949</xdr:rowOff>
    </xdr:to>
    <xdr:cxnSp macro="">
      <xdr:nvCxnSpPr>
        <xdr:cNvPr id="105" name="直線コネクタ 104">
          <a:extLst>
            <a:ext uri="{FF2B5EF4-FFF2-40B4-BE49-F238E27FC236}">
              <a16:creationId xmlns:a16="http://schemas.microsoft.com/office/drawing/2014/main" id="{CC018EF2-12BD-4A1E-8B75-BBC8A61CE55E}"/>
            </a:ext>
          </a:extLst>
        </xdr:cNvPr>
        <xdr:cNvCxnSpPr/>
      </xdr:nvCxnSpPr>
      <xdr:spPr bwMode="auto">
        <a:xfrm>
          <a:off x="5562600" y="75865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73270</xdr:rowOff>
    </xdr:from>
    <xdr:ext cx="762000" cy="259045"/>
    <xdr:sp macro="" textlink="">
      <xdr:nvSpPr>
        <xdr:cNvPr id="106" name="人口1人当たり決算額の推移最大値テキスト445">
          <a:extLst>
            <a:ext uri="{FF2B5EF4-FFF2-40B4-BE49-F238E27FC236}">
              <a16:creationId xmlns:a16="http://schemas.microsoft.com/office/drawing/2014/main" id="{9362F623-014A-4467-AC84-0D7B2F57AFD7}"/>
            </a:ext>
          </a:extLst>
        </xdr:cNvPr>
        <xdr:cNvSpPr txBox="1"/>
      </xdr:nvSpPr>
      <xdr:spPr>
        <a:xfrm>
          <a:off x="5740400" y="599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102,532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329793</xdr:rowOff>
    </xdr:from>
    <xdr:to>
      <xdr:col>30</xdr:col>
      <xdr:colOff>25400</xdr:colOff>
      <xdr:row>33</xdr:row>
      <xdr:rowOff>329793</xdr:rowOff>
    </xdr:to>
    <xdr:cxnSp macro="">
      <xdr:nvCxnSpPr>
        <xdr:cNvPr id="107" name="直線コネクタ 106">
          <a:extLst>
            <a:ext uri="{FF2B5EF4-FFF2-40B4-BE49-F238E27FC236}">
              <a16:creationId xmlns:a16="http://schemas.microsoft.com/office/drawing/2014/main" id="{EEF410C0-C87B-4C3B-8872-297FC93B1950}"/>
            </a:ext>
          </a:extLst>
        </xdr:cNvPr>
        <xdr:cNvCxnSpPr/>
      </xdr:nvCxnSpPr>
      <xdr:spPr bwMode="auto">
        <a:xfrm>
          <a:off x="5562600" y="625434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316433</xdr:rowOff>
    </xdr:from>
    <xdr:to>
      <xdr:col>29</xdr:col>
      <xdr:colOff>127000</xdr:colOff>
      <xdr:row>38</xdr:row>
      <xdr:rowOff>132880</xdr:rowOff>
    </xdr:to>
    <xdr:cxnSp macro="">
      <xdr:nvCxnSpPr>
        <xdr:cNvPr id="108" name="直線コネクタ 107">
          <a:extLst>
            <a:ext uri="{FF2B5EF4-FFF2-40B4-BE49-F238E27FC236}">
              <a16:creationId xmlns:a16="http://schemas.microsoft.com/office/drawing/2014/main" id="{AEB4F61B-3B89-46C9-9826-DB85AE9A9632}"/>
            </a:ext>
          </a:extLst>
        </xdr:cNvPr>
        <xdr:cNvCxnSpPr/>
      </xdr:nvCxnSpPr>
      <xdr:spPr bwMode="auto">
        <a:xfrm flipV="1">
          <a:off x="5003800" y="7441133"/>
          <a:ext cx="647700" cy="1593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300067</xdr:rowOff>
    </xdr:from>
    <xdr:ext cx="762000" cy="259045"/>
    <xdr:sp macro="" textlink="">
      <xdr:nvSpPr>
        <xdr:cNvPr id="109" name="人口1人当たり決算額の推移平均値テキスト445">
          <a:extLst>
            <a:ext uri="{FF2B5EF4-FFF2-40B4-BE49-F238E27FC236}">
              <a16:creationId xmlns:a16="http://schemas.microsoft.com/office/drawing/2014/main" id="{00749BBE-C90F-47FE-B65B-10A9E6BE6827}"/>
            </a:ext>
          </a:extLst>
        </xdr:cNvPr>
        <xdr:cNvSpPr txBox="1"/>
      </xdr:nvSpPr>
      <xdr:spPr>
        <a:xfrm>
          <a:off x="5740400" y="69104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112090</xdr:rowOff>
    </xdr:from>
    <xdr:to>
      <xdr:col>29</xdr:col>
      <xdr:colOff>177800</xdr:colOff>
      <xdr:row>37</xdr:row>
      <xdr:rowOff>42240</xdr:rowOff>
    </xdr:to>
    <xdr:sp macro="" textlink="">
      <xdr:nvSpPr>
        <xdr:cNvPr id="110" name="フローチャート: 判断 109">
          <a:extLst>
            <a:ext uri="{FF2B5EF4-FFF2-40B4-BE49-F238E27FC236}">
              <a16:creationId xmlns:a16="http://schemas.microsoft.com/office/drawing/2014/main" id="{7DB00D6D-CD40-406B-8124-66F2A3E3AFA0}"/>
            </a:ext>
          </a:extLst>
        </xdr:cNvPr>
        <xdr:cNvSpPr/>
      </xdr:nvSpPr>
      <xdr:spPr bwMode="auto">
        <a:xfrm>
          <a:off x="5600700" y="70653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112929</xdr:rowOff>
    </xdr:from>
    <xdr:to>
      <xdr:col>26</xdr:col>
      <xdr:colOff>50800</xdr:colOff>
      <xdr:row>38</xdr:row>
      <xdr:rowOff>132880</xdr:rowOff>
    </xdr:to>
    <xdr:cxnSp macro="">
      <xdr:nvCxnSpPr>
        <xdr:cNvPr id="111" name="直線コネクタ 110">
          <a:extLst>
            <a:ext uri="{FF2B5EF4-FFF2-40B4-BE49-F238E27FC236}">
              <a16:creationId xmlns:a16="http://schemas.microsoft.com/office/drawing/2014/main" id="{4F6391BA-50E4-4AB2-B5FB-120045D4167A}"/>
            </a:ext>
          </a:extLst>
        </xdr:cNvPr>
        <xdr:cNvCxnSpPr/>
      </xdr:nvCxnSpPr>
      <xdr:spPr bwMode="auto">
        <a:xfrm>
          <a:off x="4305300" y="7580529"/>
          <a:ext cx="698500" cy="199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102464</xdr:rowOff>
    </xdr:from>
    <xdr:to>
      <xdr:col>26</xdr:col>
      <xdr:colOff>101600</xdr:colOff>
      <xdr:row>37</xdr:row>
      <xdr:rowOff>32614</xdr:rowOff>
    </xdr:to>
    <xdr:sp macro="" textlink="">
      <xdr:nvSpPr>
        <xdr:cNvPr id="112" name="フローチャート: 判断 111">
          <a:extLst>
            <a:ext uri="{FF2B5EF4-FFF2-40B4-BE49-F238E27FC236}">
              <a16:creationId xmlns:a16="http://schemas.microsoft.com/office/drawing/2014/main" id="{1287E8D3-246A-408F-872F-C7362A131174}"/>
            </a:ext>
          </a:extLst>
        </xdr:cNvPr>
        <xdr:cNvSpPr/>
      </xdr:nvSpPr>
      <xdr:spPr bwMode="auto">
        <a:xfrm>
          <a:off x="4953000" y="7055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214241</xdr:rowOff>
    </xdr:from>
    <xdr:ext cx="736600" cy="259045"/>
    <xdr:sp macro="" textlink="">
      <xdr:nvSpPr>
        <xdr:cNvPr id="113" name="テキスト ボックス 112">
          <a:extLst>
            <a:ext uri="{FF2B5EF4-FFF2-40B4-BE49-F238E27FC236}">
              <a16:creationId xmlns:a16="http://schemas.microsoft.com/office/drawing/2014/main" id="{0DAC9910-04E7-4828-8E1C-B4FF11C44536}"/>
            </a:ext>
          </a:extLst>
        </xdr:cNvPr>
        <xdr:cNvSpPr txBox="1"/>
      </xdr:nvSpPr>
      <xdr:spPr>
        <a:xfrm>
          <a:off x="4622800" y="6824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93764</xdr:rowOff>
    </xdr:from>
    <xdr:to>
      <xdr:col>22</xdr:col>
      <xdr:colOff>114300</xdr:colOff>
      <xdr:row>38</xdr:row>
      <xdr:rowOff>112929</xdr:rowOff>
    </xdr:to>
    <xdr:cxnSp macro="">
      <xdr:nvCxnSpPr>
        <xdr:cNvPr id="114" name="直線コネクタ 113">
          <a:extLst>
            <a:ext uri="{FF2B5EF4-FFF2-40B4-BE49-F238E27FC236}">
              <a16:creationId xmlns:a16="http://schemas.microsoft.com/office/drawing/2014/main" id="{E5A99F83-218B-4ACB-AAA1-9FE74836C7C0}"/>
            </a:ext>
          </a:extLst>
        </xdr:cNvPr>
        <xdr:cNvCxnSpPr/>
      </xdr:nvCxnSpPr>
      <xdr:spPr bwMode="auto">
        <a:xfrm>
          <a:off x="3606800" y="7561364"/>
          <a:ext cx="698500" cy="191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120879</xdr:rowOff>
    </xdr:from>
    <xdr:to>
      <xdr:col>22</xdr:col>
      <xdr:colOff>165100</xdr:colOff>
      <xdr:row>37</xdr:row>
      <xdr:rowOff>51029</xdr:rowOff>
    </xdr:to>
    <xdr:sp macro="" textlink="">
      <xdr:nvSpPr>
        <xdr:cNvPr id="115" name="フローチャート: 判断 114">
          <a:extLst>
            <a:ext uri="{FF2B5EF4-FFF2-40B4-BE49-F238E27FC236}">
              <a16:creationId xmlns:a16="http://schemas.microsoft.com/office/drawing/2014/main" id="{17F2A792-F1C3-4374-B7A4-8D38372B829D}"/>
            </a:ext>
          </a:extLst>
        </xdr:cNvPr>
        <xdr:cNvSpPr/>
      </xdr:nvSpPr>
      <xdr:spPr bwMode="auto">
        <a:xfrm>
          <a:off x="4254500" y="70741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232656</xdr:rowOff>
    </xdr:from>
    <xdr:ext cx="762000" cy="259045"/>
    <xdr:sp macro="" textlink="">
      <xdr:nvSpPr>
        <xdr:cNvPr id="116" name="テキスト ボックス 115">
          <a:extLst>
            <a:ext uri="{FF2B5EF4-FFF2-40B4-BE49-F238E27FC236}">
              <a16:creationId xmlns:a16="http://schemas.microsoft.com/office/drawing/2014/main" id="{585F9BFC-3537-470B-A7A3-F32B5EC938CF}"/>
            </a:ext>
          </a:extLst>
        </xdr:cNvPr>
        <xdr:cNvSpPr txBox="1"/>
      </xdr:nvSpPr>
      <xdr:spPr>
        <a:xfrm>
          <a:off x="3924300" y="6843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93764</xdr:rowOff>
    </xdr:from>
    <xdr:to>
      <xdr:col>18</xdr:col>
      <xdr:colOff>177800</xdr:colOff>
      <xdr:row>38</xdr:row>
      <xdr:rowOff>153695</xdr:rowOff>
    </xdr:to>
    <xdr:cxnSp macro="">
      <xdr:nvCxnSpPr>
        <xdr:cNvPr id="117" name="直線コネクタ 116">
          <a:extLst>
            <a:ext uri="{FF2B5EF4-FFF2-40B4-BE49-F238E27FC236}">
              <a16:creationId xmlns:a16="http://schemas.microsoft.com/office/drawing/2014/main" id="{811ACCA0-3D43-4D56-A3AB-9790201B7830}"/>
            </a:ext>
          </a:extLst>
        </xdr:cNvPr>
        <xdr:cNvCxnSpPr/>
      </xdr:nvCxnSpPr>
      <xdr:spPr bwMode="auto">
        <a:xfrm flipV="1">
          <a:off x="2908300" y="7561364"/>
          <a:ext cx="698500" cy="599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141389</xdr:rowOff>
    </xdr:from>
    <xdr:to>
      <xdr:col>19</xdr:col>
      <xdr:colOff>38100</xdr:colOff>
      <xdr:row>37</xdr:row>
      <xdr:rowOff>71539</xdr:rowOff>
    </xdr:to>
    <xdr:sp macro="" textlink="">
      <xdr:nvSpPr>
        <xdr:cNvPr id="118" name="フローチャート: 判断 117">
          <a:extLst>
            <a:ext uri="{FF2B5EF4-FFF2-40B4-BE49-F238E27FC236}">
              <a16:creationId xmlns:a16="http://schemas.microsoft.com/office/drawing/2014/main" id="{A68CA216-5832-40C6-9692-A2853F733582}"/>
            </a:ext>
          </a:extLst>
        </xdr:cNvPr>
        <xdr:cNvSpPr/>
      </xdr:nvSpPr>
      <xdr:spPr bwMode="auto">
        <a:xfrm>
          <a:off x="3556000" y="7094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253166</xdr:rowOff>
    </xdr:from>
    <xdr:ext cx="762000" cy="259045"/>
    <xdr:sp macro="" textlink="">
      <xdr:nvSpPr>
        <xdr:cNvPr id="119" name="テキスト ボックス 118">
          <a:extLst>
            <a:ext uri="{FF2B5EF4-FFF2-40B4-BE49-F238E27FC236}">
              <a16:creationId xmlns:a16="http://schemas.microsoft.com/office/drawing/2014/main" id="{30486462-33CE-461C-B840-55D3A1E5CE6E}"/>
            </a:ext>
          </a:extLst>
        </xdr:cNvPr>
        <xdr:cNvSpPr txBox="1"/>
      </xdr:nvSpPr>
      <xdr:spPr>
        <a:xfrm>
          <a:off x="3225800" y="6863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165760</xdr:rowOff>
    </xdr:from>
    <xdr:to>
      <xdr:col>15</xdr:col>
      <xdr:colOff>101600</xdr:colOff>
      <xdr:row>37</xdr:row>
      <xdr:rowOff>95910</xdr:rowOff>
    </xdr:to>
    <xdr:sp macro="" textlink="">
      <xdr:nvSpPr>
        <xdr:cNvPr id="120" name="フローチャート: 判断 119">
          <a:extLst>
            <a:ext uri="{FF2B5EF4-FFF2-40B4-BE49-F238E27FC236}">
              <a16:creationId xmlns:a16="http://schemas.microsoft.com/office/drawing/2014/main" id="{94BB5328-D6C5-485D-BF52-26B967B5DD5F}"/>
            </a:ext>
          </a:extLst>
        </xdr:cNvPr>
        <xdr:cNvSpPr/>
      </xdr:nvSpPr>
      <xdr:spPr bwMode="auto">
        <a:xfrm>
          <a:off x="2857500" y="7119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277537</xdr:rowOff>
    </xdr:from>
    <xdr:ext cx="762000" cy="259045"/>
    <xdr:sp macro="" textlink="">
      <xdr:nvSpPr>
        <xdr:cNvPr id="121" name="テキスト ボックス 120">
          <a:extLst>
            <a:ext uri="{FF2B5EF4-FFF2-40B4-BE49-F238E27FC236}">
              <a16:creationId xmlns:a16="http://schemas.microsoft.com/office/drawing/2014/main" id="{C847ABDE-264F-493D-9F89-EA13CDE40E38}"/>
            </a:ext>
          </a:extLst>
        </xdr:cNvPr>
        <xdr:cNvSpPr txBox="1"/>
      </xdr:nvSpPr>
      <xdr:spPr>
        <a:xfrm>
          <a:off x="2527300" y="6887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C43E6CE1-EEF1-4370-A232-6C6AD404EC41}"/>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DB8FC348-95D7-4026-A58C-FBB85E8188FC}"/>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FEFA0352-D1F0-4496-AD6B-654E46A4FE5B}"/>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66627DF5-E32D-4FAA-84F8-E36845339CBC}"/>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4855363A-2996-4A40-982B-194458AD767C}"/>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265633</xdr:rowOff>
    </xdr:from>
    <xdr:to>
      <xdr:col>29</xdr:col>
      <xdr:colOff>177800</xdr:colOff>
      <xdr:row>38</xdr:row>
      <xdr:rowOff>24333</xdr:rowOff>
    </xdr:to>
    <xdr:sp macro="" textlink="">
      <xdr:nvSpPr>
        <xdr:cNvPr id="127" name="楕円 126">
          <a:extLst>
            <a:ext uri="{FF2B5EF4-FFF2-40B4-BE49-F238E27FC236}">
              <a16:creationId xmlns:a16="http://schemas.microsoft.com/office/drawing/2014/main" id="{B8090BA0-6A56-4C12-87ED-F1D42159A78B}"/>
            </a:ext>
          </a:extLst>
        </xdr:cNvPr>
        <xdr:cNvSpPr/>
      </xdr:nvSpPr>
      <xdr:spPr bwMode="auto">
        <a:xfrm>
          <a:off x="5600700" y="73903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237710</xdr:rowOff>
    </xdr:from>
    <xdr:ext cx="762000" cy="259045"/>
    <xdr:sp macro="" textlink="">
      <xdr:nvSpPr>
        <xdr:cNvPr id="128" name="人口1人当たり決算額の推移該当値テキスト445">
          <a:extLst>
            <a:ext uri="{FF2B5EF4-FFF2-40B4-BE49-F238E27FC236}">
              <a16:creationId xmlns:a16="http://schemas.microsoft.com/office/drawing/2014/main" id="{9AA9D0C2-BAAC-4C09-97AF-071AD26818CF}"/>
            </a:ext>
          </a:extLst>
        </xdr:cNvPr>
        <xdr:cNvSpPr txBox="1"/>
      </xdr:nvSpPr>
      <xdr:spPr>
        <a:xfrm>
          <a:off x="5740400" y="7362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38</xdr:row>
      <xdr:rowOff>82080</xdr:rowOff>
    </xdr:from>
    <xdr:to>
      <xdr:col>26</xdr:col>
      <xdr:colOff>101600</xdr:colOff>
      <xdr:row>39</xdr:row>
      <xdr:rowOff>12230</xdr:rowOff>
    </xdr:to>
    <xdr:sp macro="" textlink="">
      <xdr:nvSpPr>
        <xdr:cNvPr id="129" name="楕円 128">
          <a:extLst>
            <a:ext uri="{FF2B5EF4-FFF2-40B4-BE49-F238E27FC236}">
              <a16:creationId xmlns:a16="http://schemas.microsoft.com/office/drawing/2014/main" id="{B633AF5A-835D-4D25-ADD6-5AC8382A5062}"/>
            </a:ext>
          </a:extLst>
        </xdr:cNvPr>
        <xdr:cNvSpPr/>
      </xdr:nvSpPr>
      <xdr:spPr bwMode="auto">
        <a:xfrm>
          <a:off x="4953000" y="75496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168457</xdr:rowOff>
    </xdr:from>
    <xdr:ext cx="736600" cy="259045"/>
    <xdr:sp macro="" textlink="">
      <xdr:nvSpPr>
        <xdr:cNvPr id="130" name="テキスト ボックス 129">
          <a:extLst>
            <a:ext uri="{FF2B5EF4-FFF2-40B4-BE49-F238E27FC236}">
              <a16:creationId xmlns:a16="http://schemas.microsoft.com/office/drawing/2014/main" id="{080C9B1C-BB19-4A3E-9D7E-EAACA84612A3}"/>
            </a:ext>
          </a:extLst>
        </xdr:cNvPr>
        <xdr:cNvSpPr txBox="1"/>
      </xdr:nvSpPr>
      <xdr:spPr>
        <a:xfrm>
          <a:off x="4622800" y="7636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38</xdr:row>
      <xdr:rowOff>62129</xdr:rowOff>
    </xdr:from>
    <xdr:to>
      <xdr:col>22</xdr:col>
      <xdr:colOff>165100</xdr:colOff>
      <xdr:row>38</xdr:row>
      <xdr:rowOff>163729</xdr:rowOff>
    </xdr:to>
    <xdr:sp macro="" textlink="">
      <xdr:nvSpPr>
        <xdr:cNvPr id="131" name="楕円 130">
          <a:extLst>
            <a:ext uri="{FF2B5EF4-FFF2-40B4-BE49-F238E27FC236}">
              <a16:creationId xmlns:a16="http://schemas.microsoft.com/office/drawing/2014/main" id="{17FFE075-E0B2-4B73-8BE9-A8736899A4CD}"/>
            </a:ext>
          </a:extLst>
        </xdr:cNvPr>
        <xdr:cNvSpPr/>
      </xdr:nvSpPr>
      <xdr:spPr bwMode="auto">
        <a:xfrm>
          <a:off x="4254500" y="75297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148506</xdr:rowOff>
    </xdr:from>
    <xdr:ext cx="762000" cy="259045"/>
    <xdr:sp macro="" textlink="">
      <xdr:nvSpPr>
        <xdr:cNvPr id="132" name="テキスト ボックス 131">
          <a:extLst>
            <a:ext uri="{FF2B5EF4-FFF2-40B4-BE49-F238E27FC236}">
              <a16:creationId xmlns:a16="http://schemas.microsoft.com/office/drawing/2014/main" id="{A7AD1F75-1A16-4B52-8B37-3F8840E67AFF}"/>
            </a:ext>
          </a:extLst>
        </xdr:cNvPr>
        <xdr:cNvSpPr txBox="1"/>
      </xdr:nvSpPr>
      <xdr:spPr>
        <a:xfrm>
          <a:off x="3924300" y="761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38</xdr:row>
      <xdr:rowOff>42964</xdr:rowOff>
    </xdr:from>
    <xdr:to>
      <xdr:col>19</xdr:col>
      <xdr:colOff>38100</xdr:colOff>
      <xdr:row>38</xdr:row>
      <xdr:rowOff>144564</xdr:rowOff>
    </xdr:to>
    <xdr:sp macro="" textlink="">
      <xdr:nvSpPr>
        <xdr:cNvPr id="133" name="楕円 132">
          <a:extLst>
            <a:ext uri="{FF2B5EF4-FFF2-40B4-BE49-F238E27FC236}">
              <a16:creationId xmlns:a16="http://schemas.microsoft.com/office/drawing/2014/main" id="{2F859334-F494-4153-8EDD-6002C7EC5D2A}"/>
            </a:ext>
          </a:extLst>
        </xdr:cNvPr>
        <xdr:cNvSpPr/>
      </xdr:nvSpPr>
      <xdr:spPr bwMode="auto">
        <a:xfrm>
          <a:off x="3556000" y="75105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129341</xdr:rowOff>
    </xdr:from>
    <xdr:ext cx="762000" cy="259045"/>
    <xdr:sp macro="" textlink="">
      <xdr:nvSpPr>
        <xdr:cNvPr id="134" name="テキスト ボックス 133">
          <a:extLst>
            <a:ext uri="{FF2B5EF4-FFF2-40B4-BE49-F238E27FC236}">
              <a16:creationId xmlns:a16="http://schemas.microsoft.com/office/drawing/2014/main" id="{06FFC63D-6CAF-42E6-B5AA-79B765E691BD}"/>
            </a:ext>
          </a:extLst>
        </xdr:cNvPr>
        <xdr:cNvSpPr txBox="1"/>
      </xdr:nvSpPr>
      <xdr:spPr>
        <a:xfrm>
          <a:off x="3225800" y="7596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102895</xdr:rowOff>
    </xdr:from>
    <xdr:to>
      <xdr:col>15</xdr:col>
      <xdr:colOff>101600</xdr:colOff>
      <xdr:row>39</xdr:row>
      <xdr:rowOff>33045</xdr:rowOff>
    </xdr:to>
    <xdr:sp macro="" textlink="">
      <xdr:nvSpPr>
        <xdr:cNvPr id="135" name="楕円 134">
          <a:extLst>
            <a:ext uri="{FF2B5EF4-FFF2-40B4-BE49-F238E27FC236}">
              <a16:creationId xmlns:a16="http://schemas.microsoft.com/office/drawing/2014/main" id="{C6D1D57D-AD91-4CEC-A2BD-6A119834CBBF}"/>
            </a:ext>
          </a:extLst>
        </xdr:cNvPr>
        <xdr:cNvSpPr/>
      </xdr:nvSpPr>
      <xdr:spPr bwMode="auto">
        <a:xfrm>
          <a:off x="2857500" y="75704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39</xdr:row>
      <xdr:rowOff>17822</xdr:rowOff>
    </xdr:from>
    <xdr:ext cx="762000" cy="259045"/>
    <xdr:sp macro="" textlink="">
      <xdr:nvSpPr>
        <xdr:cNvPr id="136" name="テキスト ボックス 135">
          <a:extLst>
            <a:ext uri="{FF2B5EF4-FFF2-40B4-BE49-F238E27FC236}">
              <a16:creationId xmlns:a16="http://schemas.microsoft.com/office/drawing/2014/main" id="{5250EC5F-D623-4C38-B07A-31E803ABC84B}"/>
            </a:ext>
          </a:extLst>
        </xdr:cNvPr>
        <xdr:cNvSpPr txBox="1"/>
      </xdr:nvSpPr>
      <xdr:spPr>
        <a:xfrm>
          <a:off x="2527300" y="7656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6997C51-0698-4440-AF1B-E4878B052C2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1E3B7AF7-444A-4651-B2A4-044E84EE9075}"/>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94708914-E291-4F3A-9BFF-A440D4E6722B}"/>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AE0E6804-97B5-4640-9A04-0D03418208C8}"/>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京都府井手町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A941ED8-C359-4DFE-8FDC-228DA139383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7B81010-0EFA-400C-A03E-FEE77F59F4B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4D22517-EB63-4952-A17E-FA7812107F2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5268E82-3DE2-46AB-9CFB-D5A7877165E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D6BE051-0B38-4F98-A183-B5BFB1C6181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FB4287B2-D854-4805-91F4-783B5F8669FA}"/>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6,958
6,679
18.04
6,254,244
5,824,762
361,861
2,856,017
4,641,916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9E25CCE-20B1-4715-8822-4383832F8D95}"/>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CA022DA-5EA8-43AA-931E-F767DE5E2A6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2ADD8BE-C96C-4A86-B673-6543EA89176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C88D9E1-045F-47DD-87AE-CAE318F6EEE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FDF8F94-C4EA-4071-8183-BAA3E3948E0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FA12CAF4-C1A2-498F-9ED7-5F9C69C105B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F3D6D7F5-D70F-4945-8B4C-18F670EDCADC}"/>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981B9FD5-8BE9-431A-999A-487D28B374FE}"/>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7F953DCE-AE7C-4BC2-9BBE-4BE859F8D254}"/>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C37BC18-BE24-4331-8408-8E389CD473C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A798D21B-AA53-4B99-A76F-3DDAC6B7B35F}"/>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50931CD7-FD92-4258-A5D3-416E07519B4D}"/>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436ED540-0292-4681-93F1-06623EF390B2}"/>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586EB4C1-8527-47D5-90A1-B8F444004A3A}"/>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343CB2B-4D4A-4CD8-B771-00927DFD0E9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BCCD94E2-780A-4AE1-B9E7-E576BED2EBA3}"/>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69232C1-5EAE-47C9-90BA-82F8C1B3108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DC14E2B5-822F-44D1-8C21-56150137BAE8}"/>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A05B4FD7-CCB7-4F70-94CA-331B880CAE49}"/>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6ABF3B9F-B3BB-45D7-A94D-DDF87C7CF833}"/>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5588174C-21B9-432E-9C13-5403AE4B0E8C}"/>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5667F33B-9140-4EBF-8994-56C5D914F3A9}"/>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ACFFBF3F-55E0-4141-A21E-B564542884FB}"/>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29D0E4DB-0B02-4DB3-9EE1-E4AC82A3D273}"/>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E1B08780-4A6D-48B7-895A-342A0377CC5C}"/>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99AFAE6A-61EF-4049-A76A-8D73B3265EDA}"/>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E99734C6-3C23-4033-9C8C-E894607C794A}"/>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218B592E-5429-47E1-893C-C578CEFE5864}"/>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5A56E694-B5B9-40C5-9E0A-88334A6B2977}"/>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9BE6189B-B58C-4931-9829-4429CDC233B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F7598A5F-AFA7-4B0E-B918-C0E5D111574F}"/>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653213E3-D277-41D6-9293-ADA948F5CBB2}"/>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151D009-4A12-4B2B-9CC2-F429C53D8545}"/>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96125BB-9F9B-4A11-8556-0E88ADD40BC7}"/>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6D306040-A5B4-481E-8552-321F63551D3E}"/>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494A22A9-8422-4F95-8CC8-1FFEE2C6D904}"/>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192D11B6-AEF8-4432-9BEE-2AD5F6C4320C}"/>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549210E5-8FC3-4219-82FE-B0F3E4F30598}"/>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A6A14B4A-2551-46B1-A9D3-1734E9241D45}"/>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79AB9275-47E9-46CE-9DDC-A117FC52A3CD}"/>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2FFACF48-6F2A-4FFC-AC35-F919CF4058D7}"/>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674C17BE-0BB0-485B-9DE5-01F037F3D909}"/>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B9B5A1B4-193A-4F4C-8892-A00A121ADA67}"/>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2309ED95-64AF-41A9-ABA1-9893E322B6D3}"/>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133246</xdr:rowOff>
    </xdr:from>
    <xdr:to>
      <xdr:col>24</xdr:col>
      <xdr:colOff>62865</xdr:colOff>
      <xdr:row>37</xdr:row>
      <xdr:rowOff>162209</xdr:rowOff>
    </xdr:to>
    <xdr:cxnSp macro="">
      <xdr:nvCxnSpPr>
        <xdr:cNvPr id="56" name="直線コネクタ 55">
          <a:extLst>
            <a:ext uri="{FF2B5EF4-FFF2-40B4-BE49-F238E27FC236}">
              <a16:creationId xmlns:a16="http://schemas.microsoft.com/office/drawing/2014/main" id="{D292FB80-D934-4958-BFA9-0953998B0468}"/>
            </a:ext>
          </a:extLst>
        </xdr:cNvPr>
        <xdr:cNvCxnSpPr/>
      </xdr:nvCxnSpPr>
      <xdr:spPr>
        <a:xfrm flipV="1">
          <a:off x="4633595" y="5105296"/>
          <a:ext cx="1270" cy="1400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166036</xdr:rowOff>
    </xdr:from>
    <xdr:ext cx="534377" cy="259045"/>
    <xdr:sp macro="" textlink="">
      <xdr:nvSpPr>
        <xdr:cNvPr id="57" name="人件費最小値テキスト">
          <a:extLst>
            <a:ext uri="{FF2B5EF4-FFF2-40B4-BE49-F238E27FC236}">
              <a16:creationId xmlns:a16="http://schemas.microsoft.com/office/drawing/2014/main" id="{27E36B4F-10AE-482B-A5D5-94A60902753C}"/>
            </a:ext>
          </a:extLst>
        </xdr:cNvPr>
        <xdr:cNvSpPr txBox="1"/>
      </xdr:nvSpPr>
      <xdr:spPr>
        <a:xfrm>
          <a:off x="4686300" y="6509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162209</xdr:rowOff>
    </xdr:from>
    <xdr:to>
      <xdr:col>24</xdr:col>
      <xdr:colOff>152400</xdr:colOff>
      <xdr:row>37</xdr:row>
      <xdr:rowOff>162209</xdr:rowOff>
    </xdr:to>
    <xdr:cxnSp macro="">
      <xdr:nvCxnSpPr>
        <xdr:cNvPr id="58" name="直線コネクタ 57">
          <a:extLst>
            <a:ext uri="{FF2B5EF4-FFF2-40B4-BE49-F238E27FC236}">
              <a16:creationId xmlns:a16="http://schemas.microsoft.com/office/drawing/2014/main" id="{A3730C3B-0FEF-4D22-8A41-4B2F0DA935EB}"/>
            </a:ext>
          </a:extLst>
        </xdr:cNvPr>
        <xdr:cNvCxnSpPr/>
      </xdr:nvCxnSpPr>
      <xdr:spPr>
        <a:xfrm>
          <a:off x="4546600" y="6505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79923</xdr:rowOff>
    </xdr:from>
    <xdr:ext cx="599010" cy="259045"/>
    <xdr:sp macro="" textlink="">
      <xdr:nvSpPr>
        <xdr:cNvPr id="59" name="人件費最大値テキスト">
          <a:extLst>
            <a:ext uri="{FF2B5EF4-FFF2-40B4-BE49-F238E27FC236}">
              <a16:creationId xmlns:a16="http://schemas.microsoft.com/office/drawing/2014/main" id="{41E882EA-7817-4778-BC16-BC54AAFB8A37}"/>
            </a:ext>
          </a:extLst>
        </xdr:cNvPr>
        <xdr:cNvSpPr txBox="1"/>
      </xdr:nvSpPr>
      <xdr:spPr>
        <a:xfrm>
          <a:off x="4686300" y="4880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133246</xdr:rowOff>
    </xdr:from>
    <xdr:to>
      <xdr:col>24</xdr:col>
      <xdr:colOff>152400</xdr:colOff>
      <xdr:row>29</xdr:row>
      <xdr:rowOff>133246</xdr:rowOff>
    </xdr:to>
    <xdr:cxnSp macro="">
      <xdr:nvCxnSpPr>
        <xdr:cNvPr id="60" name="直線コネクタ 59">
          <a:extLst>
            <a:ext uri="{FF2B5EF4-FFF2-40B4-BE49-F238E27FC236}">
              <a16:creationId xmlns:a16="http://schemas.microsoft.com/office/drawing/2014/main" id="{1702862F-6115-48BC-8850-9B7A7F980DC1}"/>
            </a:ext>
          </a:extLst>
        </xdr:cNvPr>
        <xdr:cNvCxnSpPr/>
      </xdr:nvCxnSpPr>
      <xdr:spPr>
        <a:xfrm>
          <a:off x="4546600" y="510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70518</xdr:rowOff>
    </xdr:from>
    <xdr:to>
      <xdr:col>24</xdr:col>
      <xdr:colOff>63500</xdr:colOff>
      <xdr:row>35</xdr:row>
      <xdr:rowOff>49540</xdr:rowOff>
    </xdr:to>
    <xdr:cxnSp macro="">
      <xdr:nvCxnSpPr>
        <xdr:cNvPr id="61" name="直線コネクタ 60">
          <a:extLst>
            <a:ext uri="{FF2B5EF4-FFF2-40B4-BE49-F238E27FC236}">
              <a16:creationId xmlns:a16="http://schemas.microsoft.com/office/drawing/2014/main" id="{28B03CA3-75B4-4FC7-8698-4A4CD179192F}"/>
            </a:ext>
          </a:extLst>
        </xdr:cNvPr>
        <xdr:cNvCxnSpPr/>
      </xdr:nvCxnSpPr>
      <xdr:spPr>
        <a:xfrm flipV="1">
          <a:off x="3797300" y="5899818"/>
          <a:ext cx="838200" cy="150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18795</xdr:rowOff>
    </xdr:from>
    <xdr:ext cx="599010" cy="259045"/>
    <xdr:sp macro="" textlink="">
      <xdr:nvSpPr>
        <xdr:cNvPr id="62" name="人件費平均値テキスト">
          <a:extLst>
            <a:ext uri="{FF2B5EF4-FFF2-40B4-BE49-F238E27FC236}">
              <a16:creationId xmlns:a16="http://schemas.microsoft.com/office/drawing/2014/main" id="{49018E7C-9D22-4F1E-B3B4-CEF4547ACCE4}"/>
            </a:ext>
          </a:extLst>
        </xdr:cNvPr>
        <xdr:cNvSpPr txBox="1"/>
      </xdr:nvSpPr>
      <xdr:spPr>
        <a:xfrm>
          <a:off x="4686300" y="584809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40368</xdr:rowOff>
    </xdr:from>
    <xdr:to>
      <xdr:col>24</xdr:col>
      <xdr:colOff>114300</xdr:colOff>
      <xdr:row>34</xdr:row>
      <xdr:rowOff>141968</xdr:rowOff>
    </xdr:to>
    <xdr:sp macro="" textlink="">
      <xdr:nvSpPr>
        <xdr:cNvPr id="63" name="フローチャート: 判断 62">
          <a:extLst>
            <a:ext uri="{FF2B5EF4-FFF2-40B4-BE49-F238E27FC236}">
              <a16:creationId xmlns:a16="http://schemas.microsoft.com/office/drawing/2014/main" id="{A613C287-E250-40C0-B279-9CB4F53F5114}"/>
            </a:ext>
          </a:extLst>
        </xdr:cNvPr>
        <xdr:cNvSpPr/>
      </xdr:nvSpPr>
      <xdr:spPr>
        <a:xfrm>
          <a:off x="4584700" y="586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49540</xdr:rowOff>
    </xdr:from>
    <xdr:to>
      <xdr:col>19</xdr:col>
      <xdr:colOff>177800</xdr:colOff>
      <xdr:row>35</xdr:row>
      <xdr:rowOff>101699</xdr:rowOff>
    </xdr:to>
    <xdr:cxnSp macro="">
      <xdr:nvCxnSpPr>
        <xdr:cNvPr id="64" name="直線コネクタ 63">
          <a:extLst>
            <a:ext uri="{FF2B5EF4-FFF2-40B4-BE49-F238E27FC236}">
              <a16:creationId xmlns:a16="http://schemas.microsoft.com/office/drawing/2014/main" id="{68CE9AD3-D67B-4F15-8930-885FB1EDF6BE}"/>
            </a:ext>
          </a:extLst>
        </xdr:cNvPr>
        <xdr:cNvCxnSpPr/>
      </xdr:nvCxnSpPr>
      <xdr:spPr>
        <a:xfrm flipV="1">
          <a:off x="2908300" y="6050290"/>
          <a:ext cx="889000" cy="52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139139</xdr:rowOff>
    </xdr:from>
    <xdr:to>
      <xdr:col>20</xdr:col>
      <xdr:colOff>38100</xdr:colOff>
      <xdr:row>35</xdr:row>
      <xdr:rowOff>69289</xdr:rowOff>
    </xdr:to>
    <xdr:sp macro="" textlink="">
      <xdr:nvSpPr>
        <xdr:cNvPr id="65" name="フローチャート: 判断 64">
          <a:extLst>
            <a:ext uri="{FF2B5EF4-FFF2-40B4-BE49-F238E27FC236}">
              <a16:creationId xmlns:a16="http://schemas.microsoft.com/office/drawing/2014/main" id="{5F50BC26-139C-418D-99BF-8BACC7B09399}"/>
            </a:ext>
          </a:extLst>
        </xdr:cNvPr>
        <xdr:cNvSpPr/>
      </xdr:nvSpPr>
      <xdr:spPr>
        <a:xfrm>
          <a:off x="3746500" y="596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85816</xdr:rowOff>
    </xdr:from>
    <xdr:ext cx="599010" cy="259045"/>
    <xdr:sp macro="" textlink="">
      <xdr:nvSpPr>
        <xdr:cNvPr id="66" name="テキスト ボックス 65">
          <a:extLst>
            <a:ext uri="{FF2B5EF4-FFF2-40B4-BE49-F238E27FC236}">
              <a16:creationId xmlns:a16="http://schemas.microsoft.com/office/drawing/2014/main" id="{0A1193A6-7674-4B40-8F8A-AAF0367518F4}"/>
            </a:ext>
          </a:extLst>
        </xdr:cNvPr>
        <xdr:cNvSpPr txBox="1"/>
      </xdr:nvSpPr>
      <xdr:spPr>
        <a:xfrm>
          <a:off x="3497795" y="5743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95466</xdr:rowOff>
    </xdr:from>
    <xdr:to>
      <xdr:col>15</xdr:col>
      <xdr:colOff>50800</xdr:colOff>
      <xdr:row>35</xdr:row>
      <xdr:rowOff>101699</xdr:rowOff>
    </xdr:to>
    <xdr:cxnSp macro="">
      <xdr:nvCxnSpPr>
        <xdr:cNvPr id="67" name="直線コネクタ 66">
          <a:extLst>
            <a:ext uri="{FF2B5EF4-FFF2-40B4-BE49-F238E27FC236}">
              <a16:creationId xmlns:a16="http://schemas.microsoft.com/office/drawing/2014/main" id="{C0AD5CC9-4019-4E49-9C42-CB1A0988C462}"/>
            </a:ext>
          </a:extLst>
        </xdr:cNvPr>
        <xdr:cNvCxnSpPr/>
      </xdr:nvCxnSpPr>
      <xdr:spPr>
        <a:xfrm>
          <a:off x="2019300" y="6096216"/>
          <a:ext cx="889000" cy="6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127</xdr:rowOff>
    </xdr:from>
    <xdr:to>
      <xdr:col>15</xdr:col>
      <xdr:colOff>101600</xdr:colOff>
      <xdr:row>35</xdr:row>
      <xdr:rowOff>101727</xdr:rowOff>
    </xdr:to>
    <xdr:sp macro="" textlink="">
      <xdr:nvSpPr>
        <xdr:cNvPr id="68" name="フローチャート: 判断 67">
          <a:extLst>
            <a:ext uri="{FF2B5EF4-FFF2-40B4-BE49-F238E27FC236}">
              <a16:creationId xmlns:a16="http://schemas.microsoft.com/office/drawing/2014/main" id="{C35F0B28-4E72-4CCE-96F2-B7150E0F1035}"/>
            </a:ext>
          </a:extLst>
        </xdr:cNvPr>
        <xdr:cNvSpPr/>
      </xdr:nvSpPr>
      <xdr:spPr>
        <a:xfrm>
          <a:off x="2857500" y="6000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118254</xdr:rowOff>
    </xdr:from>
    <xdr:ext cx="599010" cy="259045"/>
    <xdr:sp macro="" textlink="">
      <xdr:nvSpPr>
        <xdr:cNvPr id="69" name="テキスト ボックス 68">
          <a:extLst>
            <a:ext uri="{FF2B5EF4-FFF2-40B4-BE49-F238E27FC236}">
              <a16:creationId xmlns:a16="http://schemas.microsoft.com/office/drawing/2014/main" id="{51CC7838-1D93-4413-A10E-59A5CEF2F8D6}"/>
            </a:ext>
          </a:extLst>
        </xdr:cNvPr>
        <xdr:cNvSpPr txBox="1"/>
      </xdr:nvSpPr>
      <xdr:spPr>
        <a:xfrm>
          <a:off x="2608795" y="5776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95466</xdr:rowOff>
    </xdr:from>
    <xdr:to>
      <xdr:col>10</xdr:col>
      <xdr:colOff>114300</xdr:colOff>
      <xdr:row>35</xdr:row>
      <xdr:rowOff>118090</xdr:rowOff>
    </xdr:to>
    <xdr:cxnSp macro="">
      <xdr:nvCxnSpPr>
        <xdr:cNvPr id="70" name="直線コネクタ 69">
          <a:extLst>
            <a:ext uri="{FF2B5EF4-FFF2-40B4-BE49-F238E27FC236}">
              <a16:creationId xmlns:a16="http://schemas.microsoft.com/office/drawing/2014/main" id="{24FB27FE-1143-446D-B031-21AA8970CAD3}"/>
            </a:ext>
          </a:extLst>
        </xdr:cNvPr>
        <xdr:cNvCxnSpPr/>
      </xdr:nvCxnSpPr>
      <xdr:spPr>
        <a:xfrm flipV="1">
          <a:off x="1130300" y="6096216"/>
          <a:ext cx="889000" cy="22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8852</xdr:rowOff>
    </xdr:from>
    <xdr:to>
      <xdr:col>10</xdr:col>
      <xdr:colOff>165100</xdr:colOff>
      <xdr:row>35</xdr:row>
      <xdr:rowOff>110452</xdr:rowOff>
    </xdr:to>
    <xdr:sp macro="" textlink="">
      <xdr:nvSpPr>
        <xdr:cNvPr id="71" name="フローチャート: 判断 70">
          <a:extLst>
            <a:ext uri="{FF2B5EF4-FFF2-40B4-BE49-F238E27FC236}">
              <a16:creationId xmlns:a16="http://schemas.microsoft.com/office/drawing/2014/main" id="{5EE4C1F9-A8E8-4317-AABE-C2236B7439E9}"/>
            </a:ext>
          </a:extLst>
        </xdr:cNvPr>
        <xdr:cNvSpPr/>
      </xdr:nvSpPr>
      <xdr:spPr>
        <a:xfrm>
          <a:off x="1968500" y="6009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126979</xdr:rowOff>
    </xdr:from>
    <xdr:ext cx="599010" cy="259045"/>
    <xdr:sp macro="" textlink="">
      <xdr:nvSpPr>
        <xdr:cNvPr id="72" name="テキスト ボックス 71">
          <a:extLst>
            <a:ext uri="{FF2B5EF4-FFF2-40B4-BE49-F238E27FC236}">
              <a16:creationId xmlns:a16="http://schemas.microsoft.com/office/drawing/2014/main" id="{5A803050-2BA7-42A1-8E31-743FE7D8718C}"/>
            </a:ext>
          </a:extLst>
        </xdr:cNvPr>
        <xdr:cNvSpPr txBox="1"/>
      </xdr:nvSpPr>
      <xdr:spPr>
        <a:xfrm>
          <a:off x="1719795" y="5784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58024</xdr:rowOff>
    </xdr:from>
    <xdr:to>
      <xdr:col>6</xdr:col>
      <xdr:colOff>38100</xdr:colOff>
      <xdr:row>35</xdr:row>
      <xdr:rowOff>159624</xdr:rowOff>
    </xdr:to>
    <xdr:sp macro="" textlink="">
      <xdr:nvSpPr>
        <xdr:cNvPr id="73" name="フローチャート: 判断 72">
          <a:extLst>
            <a:ext uri="{FF2B5EF4-FFF2-40B4-BE49-F238E27FC236}">
              <a16:creationId xmlns:a16="http://schemas.microsoft.com/office/drawing/2014/main" id="{0A4E3027-2F3C-4D85-8FC6-4E16EE754A0B}"/>
            </a:ext>
          </a:extLst>
        </xdr:cNvPr>
        <xdr:cNvSpPr/>
      </xdr:nvSpPr>
      <xdr:spPr>
        <a:xfrm>
          <a:off x="1079500" y="6058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4701</xdr:rowOff>
    </xdr:from>
    <xdr:ext cx="599010" cy="259045"/>
    <xdr:sp macro="" textlink="">
      <xdr:nvSpPr>
        <xdr:cNvPr id="74" name="テキスト ボックス 73">
          <a:extLst>
            <a:ext uri="{FF2B5EF4-FFF2-40B4-BE49-F238E27FC236}">
              <a16:creationId xmlns:a16="http://schemas.microsoft.com/office/drawing/2014/main" id="{49697DF3-2DB4-4293-A046-EFE93EC9D716}"/>
            </a:ext>
          </a:extLst>
        </xdr:cNvPr>
        <xdr:cNvSpPr txBox="1"/>
      </xdr:nvSpPr>
      <xdr:spPr>
        <a:xfrm>
          <a:off x="830795" y="5834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E46D6C3C-55BD-4AA9-BBBF-B8729640DEC2}"/>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6EE1CC24-B7E1-4380-A052-8300CD181C8A}"/>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86F01CEB-FB0D-49E1-90CA-CCF488413DFC}"/>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DFE6AC5C-EEEE-45B1-B01F-65EC4043B3D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F097E05D-FBA0-477D-B219-0746504F626F}"/>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19718</xdr:rowOff>
    </xdr:from>
    <xdr:to>
      <xdr:col>24</xdr:col>
      <xdr:colOff>114300</xdr:colOff>
      <xdr:row>34</xdr:row>
      <xdr:rowOff>121318</xdr:rowOff>
    </xdr:to>
    <xdr:sp macro="" textlink="">
      <xdr:nvSpPr>
        <xdr:cNvPr id="80" name="楕円 79">
          <a:extLst>
            <a:ext uri="{FF2B5EF4-FFF2-40B4-BE49-F238E27FC236}">
              <a16:creationId xmlns:a16="http://schemas.microsoft.com/office/drawing/2014/main" id="{CF121ECC-93C2-4332-A8F6-079A3C7E637C}"/>
            </a:ext>
          </a:extLst>
        </xdr:cNvPr>
        <xdr:cNvSpPr/>
      </xdr:nvSpPr>
      <xdr:spPr>
        <a:xfrm>
          <a:off x="4584700" y="5849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42595</xdr:rowOff>
    </xdr:from>
    <xdr:ext cx="599010" cy="259045"/>
    <xdr:sp macro="" textlink="">
      <xdr:nvSpPr>
        <xdr:cNvPr id="81" name="人件費該当値テキスト">
          <a:extLst>
            <a:ext uri="{FF2B5EF4-FFF2-40B4-BE49-F238E27FC236}">
              <a16:creationId xmlns:a16="http://schemas.microsoft.com/office/drawing/2014/main" id="{48B68C5D-CFD7-4EEB-9D59-5C4AADE20618}"/>
            </a:ext>
          </a:extLst>
        </xdr:cNvPr>
        <xdr:cNvSpPr txBox="1"/>
      </xdr:nvSpPr>
      <xdr:spPr>
        <a:xfrm>
          <a:off x="4686300" y="5700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170190</xdr:rowOff>
    </xdr:from>
    <xdr:to>
      <xdr:col>20</xdr:col>
      <xdr:colOff>38100</xdr:colOff>
      <xdr:row>35</xdr:row>
      <xdr:rowOff>100340</xdr:rowOff>
    </xdr:to>
    <xdr:sp macro="" textlink="">
      <xdr:nvSpPr>
        <xdr:cNvPr id="82" name="楕円 81">
          <a:extLst>
            <a:ext uri="{FF2B5EF4-FFF2-40B4-BE49-F238E27FC236}">
              <a16:creationId xmlns:a16="http://schemas.microsoft.com/office/drawing/2014/main" id="{021C6745-5168-4EAF-9D36-24D55526F097}"/>
            </a:ext>
          </a:extLst>
        </xdr:cNvPr>
        <xdr:cNvSpPr/>
      </xdr:nvSpPr>
      <xdr:spPr>
        <a:xfrm>
          <a:off x="3746500" y="599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91467</xdr:rowOff>
    </xdr:from>
    <xdr:ext cx="599010" cy="259045"/>
    <xdr:sp macro="" textlink="">
      <xdr:nvSpPr>
        <xdr:cNvPr id="83" name="テキスト ボックス 82">
          <a:extLst>
            <a:ext uri="{FF2B5EF4-FFF2-40B4-BE49-F238E27FC236}">
              <a16:creationId xmlns:a16="http://schemas.microsoft.com/office/drawing/2014/main" id="{232ECCA1-1EE9-4CDC-BDC2-88A393400A7A}"/>
            </a:ext>
          </a:extLst>
        </xdr:cNvPr>
        <xdr:cNvSpPr txBox="1"/>
      </xdr:nvSpPr>
      <xdr:spPr>
        <a:xfrm>
          <a:off x="3497795" y="6092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50899</xdr:rowOff>
    </xdr:from>
    <xdr:to>
      <xdr:col>15</xdr:col>
      <xdr:colOff>101600</xdr:colOff>
      <xdr:row>35</xdr:row>
      <xdr:rowOff>152499</xdr:rowOff>
    </xdr:to>
    <xdr:sp macro="" textlink="">
      <xdr:nvSpPr>
        <xdr:cNvPr id="84" name="楕円 83">
          <a:extLst>
            <a:ext uri="{FF2B5EF4-FFF2-40B4-BE49-F238E27FC236}">
              <a16:creationId xmlns:a16="http://schemas.microsoft.com/office/drawing/2014/main" id="{BC0603D6-D350-46D4-85CE-250C9049AB30}"/>
            </a:ext>
          </a:extLst>
        </xdr:cNvPr>
        <xdr:cNvSpPr/>
      </xdr:nvSpPr>
      <xdr:spPr>
        <a:xfrm>
          <a:off x="2857500" y="6051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143626</xdr:rowOff>
    </xdr:from>
    <xdr:ext cx="599010" cy="259045"/>
    <xdr:sp macro="" textlink="">
      <xdr:nvSpPr>
        <xdr:cNvPr id="85" name="テキスト ボックス 84">
          <a:extLst>
            <a:ext uri="{FF2B5EF4-FFF2-40B4-BE49-F238E27FC236}">
              <a16:creationId xmlns:a16="http://schemas.microsoft.com/office/drawing/2014/main" id="{E5473928-D2C9-45FC-8FF7-3E5F9CA8B5A7}"/>
            </a:ext>
          </a:extLst>
        </xdr:cNvPr>
        <xdr:cNvSpPr txBox="1"/>
      </xdr:nvSpPr>
      <xdr:spPr>
        <a:xfrm>
          <a:off x="2608795" y="6144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44666</xdr:rowOff>
    </xdr:from>
    <xdr:to>
      <xdr:col>10</xdr:col>
      <xdr:colOff>165100</xdr:colOff>
      <xdr:row>35</xdr:row>
      <xdr:rowOff>146266</xdr:rowOff>
    </xdr:to>
    <xdr:sp macro="" textlink="">
      <xdr:nvSpPr>
        <xdr:cNvPr id="86" name="楕円 85">
          <a:extLst>
            <a:ext uri="{FF2B5EF4-FFF2-40B4-BE49-F238E27FC236}">
              <a16:creationId xmlns:a16="http://schemas.microsoft.com/office/drawing/2014/main" id="{F05D62F5-373E-4FD0-9C31-C58318864FAB}"/>
            </a:ext>
          </a:extLst>
        </xdr:cNvPr>
        <xdr:cNvSpPr/>
      </xdr:nvSpPr>
      <xdr:spPr>
        <a:xfrm>
          <a:off x="1968500" y="6045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137393</xdr:rowOff>
    </xdr:from>
    <xdr:ext cx="599010" cy="259045"/>
    <xdr:sp macro="" textlink="">
      <xdr:nvSpPr>
        <xdr:cNvPr id="87" name="テキスト ボックス 86">
          <a:extLst>
            <a:ext uri="{FF2B5EF4-FFF2-40B4-BE49-F238E27FC236}">
              <a16:creationId xmlns:a16="http://schemas.microsoft.com/office/drawing/2014/main" id="{A7DA64F9-92A6-4D5B-A5F9-DC54CD7EA5D3}"/>
            </a:ext>
          </a:extLst>
        </xdr:cNvPr>
        <xdr:cNvSpPr txBox="1"/>
      </xdr:nvSpPr>
      <xdr:spPr>
        <a:xfrm>
          <a:off x="1719795" y="61381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67290</xdr:rowOff>
    </xdr:from>
    <xdr:to>
      <xdr:col>6</xdr:col>
      <xdr:colOff>38100</xdr:colOff>
      <xdr:row>35</xdr:row>
      <xdr:rowOff>168890</xdr:rowOff>
    </xdr:to>
    <xdr:sp macro="" textlink="">
      <xdr:nvSpPr>
        <xdr:cNvPr id="88" name="楕円 87">
          <a:extLst>
            <a:ext uri="{FF2B5EF4-FFF2-40B4-BE49-F238E27FC236}">
              <a16:creationId xmlns:a16="http://schemas.microsoft.com/office/drawing/2014/main" id="{D2DD5C6A-613C-4E1F-9D80-63204AAD29DB}"/>
            </a:ext>
          </a:extLst>
        </xdr:cNvPr>
        <xdr:cNvSpPr/>
      </xdr:nvSpPr>
      <xdr:spPr>
        <a:xfrm>
          <a:off x="1079500" y="6068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160017</xdr:rowOff>
    </xdr:from>
    <xdr:ext cx="599010" cy="259045"/>
    <xdr:sp macro="" textlink="">
      <xdr:nvSpPr>
        <xdr:cNvPr id="89" name="テキスト ボックス 88">
          <a:extLst>
            <a:ext uri="{FF2B5EF4-FFF2-40B4-BE49-F238E27FC236}">
              <a16:creationId xmlns:a16="http://schemas.microsoft.com/office/drawing/2014/main" id="{94EFAA6F-F0C4-40CA-B941-BAA135C404CE}"/>
            </a:ext>
          </a:extLst>
        </xdr:cNvPr>
        <xdr:cNvSpPr txBox="1"/>
      </xdr:nvSpPr>
      <xdr:spPr>
        <a:xfrm>
          <a:off x="830795" y="6160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BC4F26D2-498C-47FF-B78A-7AC469F31D1E}"/>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1CDE2510-1371-46E4-9BED-298A3A9A087D}"/>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C4F91E86-4678-4802-B08C-D83E3EC0DE76}"/>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20246028-AA16-4DB0-B456-E3DEF7148273}"/>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12717A0C-911F-47AD-81BE-1F06D8DEC3C5}"/>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86175362-3374-493C-A135-732908572678}"/>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88F620ED-93B7-49CA-B1A9-4CB0CB4F8268}"/>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71CD0663-8EB8-4D48-86B6-6826AFD9E80F}"/>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A82B58E1-575D-4E02-9BA2-DF4109CA0465}"/>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28AD21A9-FA72-4380-A937-93049BB65494}"/>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9F593939-6B04-433A-9E8A-105E8CF87BF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1A72A82F-8E57-46A4-AD5C-40090B47D044}"/>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E86DFA95-6396-43CB-8422-46121C8279B4}"/>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567E4D82-AE00-4D1B-9D8B-40B8862539CF}"/>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1D778A00-AC86-45D8-ADE9-006AA1D978BB}"/>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49C5B226-F557-4B32-997A-68CD73885041}"/>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F1BB3BA-7AAE-4941-8A49-F7B16C7063DA}"/>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ECD72BE3-B352-4C44-A9DF-8C4674857C16}"/>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771A66ED-910E-4663-8B91-DAEFDFD90FFA}"/>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7C6A7DDC-8749-4F97-8902-E04690C9F436}"/>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6453272A-7BAD-4447-8AEB-03C3EC521B17}"/>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123042</xdr:rowOff>
    </xdr:from>
    <xdr:to>
      <xdr:col>24</xdr:col>
      <xdr:colOff>62865</xdr:colOff>
      <xdr:row>58</xdr:row>
      <xdr:rowOff>112706</xdr:rowOff>
    </xdr:to>
    <xdr:cxnSp macro="">
      <xdr:nvCxnSpPr>
        <xdr:cNvPr id="111" name="直線コネクタ 110">
          <a:extLst>
            <a:ext uri="{FF2B5EF4-FFF2-40B4-BE49-F238E27FC236}">
              <a16:creationId xmlns:a16="http://schemas.microsoft.com/office/drawing/2014/main" id="{8A2191EB-78F7-4A73-A0FD-47F57B5C8735}"/>
            </a:ext>
          </a:extLst>
        </xdr:cNvPr>
        <xdr:cNvCxnSpPr/>
      </xdr:nvCxnSpPr>
      <xdr:spPr>
        <a:xfrm flipV="1">
          <a:off x="4633595" y="8866992"/>
          <a:ext cx="1270" cy="1189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116533</xdr:rowOff>
    </xdr:from>
    <xdr:ext cx="534377" cy="259045"/>
    <xdr:sp macro="" textlink="">
      <xdr:nvSpPr>
        <xdr:cNvPr id="112" name="物件費最小値テキスト">
          <a:extLst>
            <a:ext uri="{FF2B5EF4-FFF2-40B4-BE49-F238E27FC236}">
              <a16:creationId xmlns:a16="http://schemas.microsoft.com/office/drawing/2014/main" id="{9C449357-10CC-4FE5-B9F6-1433B65AC9A4}"/>
            </a:ext>
          </a:extLst>
        </xdr:cNvPr>
        <xdr:cNvSpPr txBox="1"/>
      </xdr:nvSpPr>
      <xdr:spPr>
        <a:xfrm>
          <a:off x="4686300" y="1006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112706</xdr:rowOff>
    </xdr:from>
    <xdr:to>
      <xdr:col>24</xdr:col>
      <xdr:colOff>152400</xdr:colOff>
      <xdr:row>58</xdr:row>
      <xdr:rowOff>112706</xdr:rowOff>
    </xdr:to>
    <xdr:cxnSp macro="">
      <xdr:nvCxnSpPr>
        <xdr:cNvPr id="113" name="直線コネクタ 112">
          <a:extLst>
            <a:ext uri="{FF2B5EF4-FFF2-40B4-BE49-F238E27FC236}">
              <a16:creationId xmlns:a16="http://schemas.microsoft.com/office/drawing/2014/main" id="{0A84AD49-BCF1-4896-8152-524962DA9CAA}"/>
            </a:ext>
          </a:extLst>
        </xdr:cNvPr>
        <xdr:cNvCxnSpPr/>
      </xdr:nvCxnSpPr>
      <xdr:spPr>
        <a:xfrm>
          <a:off x="4546600" y="10056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69719</xdr:rowOff>
    </xdr:from>
    <xdr:ext cx="690189" cy="259045"/>
    <xdr:sp macro="" textlink="">
      <xdr:nvSpPr>
        <xdr:cNvPr id="114" name="物件費最大値テキスト">
          <a:extLst>
            <a:ext uri="{FF2B5EF4-FFF2-40B4-BE49-F238E27FC236}">
              <a16:creationId xmlns:a16="http://schemas.microsoft.com/office/drawing/2014/main" id="{EF69D1FB-66A6-45FC-9260-7FF0AB24B012}"/>
            </a:ext>
          </a:extLst>
        </xdr:cNvPr>
        <xdr:cNvSpPr txBox="1"/>
      </xdr:nvSpPr>
      <xdr:spPr>
        <a:xfrm>
          <a:off x="4686300" y="8642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2,661,435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123042</xdr:rowOff>
    </xdr:from>
    <xdr:to>
      <xdr:col>24</xdr:col>
      <xdr:colOff>152400</xdr:colOff>
      <xdr:row>51</xdr:row>
      <xdr:rowOff>123042</xdr:rowOff>
    </xdr:to>
    <xdr:cxnSp macro="">
      <xdr:nvCxnSpPr>
        <xdr:cNvPr id="115" name="直線コネクタ 114">
          <a:extLst>
            <a:ext uri="{FF2B5EF4-FFF2-40B4-BE49-F238E27FC236}">
              <a16:creationId xmlns:a16="http://schemas.microsoft.com/office/drawing/2014/main" id="{868B6FE1-21D6-4EE9-A72B-DE00BCED4849}"/>
            </a:ext>
          </a:extLst>
        </xdr:cNvPr>
        <xdr:cNvCxnSpPr/>
      </xdr:nvCxnSpPr>
      <xdr:spPr>
        <a:xfrm>
          <a:off x="4546600" y="8866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106583</xdr:rowOff>
    </xdr:from>
    <xdr:to>
      <xdr:col>24</xdr:col>
      <xdr:colOff>63500</xdr:colOff>
      <xdr:row>58</xdr:row>
      <xdr:rowOff>110077</xdr:rowOff>
    </xdr:to>
    <xdr:cxnSp macro="">
      <xdr:nvCxnSpPr>
        <xdr:cNvPr id="116" name="直線コネクタ 115">
          <a:extLst>
            <a:ext uri="{FF2B5EF4-FFF2-40B4-BE49-F238E27FC236}">
              <a16:creationId xmlns:a16="http://schemas.microsoft.com/office/drawing/2014/main" id="{E1549FC9-2022-4C76-864E-CF70E6F4B5EB}"/>
            </a:ext>
          </a:extLst>
        </xdr:cNvPr>
        <xdr:cNvCxnSpPr/>
      </xdr:nvCxnSpPr>
      <xdr:spPr>
        <a:xfrm>
          <a:off x="3797300" y="10050683"/>
          <a:ext cx="838200" cy="3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22172</xdr:rowOff>
    </xdr:from>
    <xdr:ext cx="599010" cy="259045"/>
    <xdr:sp macro="" textlink="">
      <xdr:nvSpPr>
        <xdr:cNvPr id="117" name="物件費平均値テキスト">
          <a:extLst>
            <a:ext uri="{FF2B5EF4-FFF2-40B4-BE49-F238E27FC236}">
              <a16:creationId xmlns:a16="http://schemas.microsoft.com/office/drawing/2014/main" id="{27901D96-6F0C-4537-A32A-659A8CC38DCE}"/>
            </a:ext>
          </a:extLst>
        </xdr:cNvPr>
        <xdr:cNvSpPr txBox="1"/>
      </xdr:nvSpPr>
      <xdr:spPr>
        <a:xfrm>
          <a:off x="4686300" y="97948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170745</xdr:rowOff>
    </xdr:from>
    <xdr:to>
      <xdr:col>24</xdr:col>
      <xdr:colOff>114300</xdr:colOff>
      <xdr:row>58</xdr:row>
      <xdr:rowOff>100895</xdr:rowOff>
    </xdr:to>
    <xdr:sp macro="" textlink="">
      <xdr:nvSpPr>
        <xdr:cNvPr id="118" name="フローチャート: 判断 117">
          <a:extLst>
            <a:ext uri="{FF2B5EF4-FFF2-40B4-BE49-F238E27FC236}">
              <a16:creationId xmlns:a16="http://schemas.microsoft.com/office/drawing/2014/main" id="{3502AA8D-0AC8-40C4-8AEA-25825B1C596B}"/>
            </a:ext>
          </a:extLst>
        </xdr:cNvPr>
        <xdr:cNvSpPr/>
      </xdr:nvSpPr>
      <xdr:spPr>
        <a:xfrm>
          <a:off x="4584700" y="994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106583</xdr:rowOff>
    </xdr:from>
    <xdr:to>
      <xdr:col>19</xdr:col>
      <xdr:colOff>177800</xdr:colOff>
      <xdr:row>58</xdr:row>
      <xdr:rowOff>109675</xdr:rowOff>
    </xdr:to>
    <xdr:cxnSp macro="">
      <xdr:nvCxnSpPr>
        <xdr:cNvPr id="119" name="直線コネクタ 118">
          <a:extLst>
            <a:ext uri="{FF2B5EF4-FFF2-40B4-BE49-F238E27FC236}">
              <a16:creationId xmlns:a16="http://schemas.microsoft.com/office/drawing/2014/main" id="{F2684812-C786-49A0-B00F-603CD24FC911}"/>
            </a:ext>
          </a:extLst>
        </xdr:cNvPr>
        <xdr:cNvCxnSpPr/>
      </xdr:nvCxnSpPr>
      <xdr:spPr>
        <a:xfrm flipV="1">
          <a:off x="2908300" y="10050683"/>
          <a:ext cx="889000" cy="3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19851</xdr:rowOff>
    </xdr:from>
    <xdr:to>
      <xdr:col>20</xdr:col>
      <xdr:colOff>38100</xdr:colOff>
      <xdr:row>58</xdr:row>
      <xdr:rowOff>121451</xdr:rowOff>
    </xdr:to>
    <xdr:sp macro="" textlink="">
      <xdr:nvSpPr>
        <xdr:cNvPr id="120" name="フローチャート: 判断 119">
          <a:extLst>
            <a:ext uri="{FF2B5EF4-FFF2-40B4-BE49-F238E27FC236}">
              <a16:creationId xmlns:a16="http://schemas.microsoft.com/office/drawing/2014/main" id="{F7AC3733-954C-4D34-9E61-DCDB1240F1C3}"/>
            </a:ext>
          </a:extLst>
        </xdr:cNvPr>
        <xdr:cNvSpPr/>
      </xdr:nvSpPr>
      <xdr:spPr>
        <a:xfrm>
          <a:off x="3746500" y="996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137978</xdr:rowOff>
    </xdr:from>
    <xdr:ext cx="599010" cy="259045"/>
    <xdr:sp macro="" textlink="">
      <xdr:nvSpPr>
        <xdr:cNvPr id="121" name="テキスト ボックス 120">
          <a:extLst>
            <a:ext uri="{FF2B5EF4-FFF2-40B4-BE49-F238E27FC236}">
              <a16:creationId xmlns:a16="http://schemas.microsoft.com/office/drawing/2014/main" id="{29B49283-0E71-4FC4-BA21-BBB0D2629FC1}"/>
            </a:ext>
          </a:extLst>
        </xdr:cNvPr>
        <xdr:cNvSpPr txBox="1"/>
      </xdr:nvSpPr>
      <xdr:spPr>
        <a:xfrm>
          <a:off x="3497795" y="9739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109675</xdr:rowOff>
    </xdr:from>
    <xdr:to>
      <xdr:col>15</xdr:col>
      <xdr:colOff>50800</xdr:colOff>
      <xdr:row>58</xdr:row>
      <xdr:rowOff>111753</xdr:rowOff>
    </xdr:to>
    <xdr:cxnSp macro="">
      <xdr:nvCxnSpPr>
        <xdr:cNvPr id="122" name="直線コネクタ 121">
          <a:extLst>
            <a:ext uri="{FF2B5EF4-FFF2-40B4-BE49-F238E27FC236}">
              <a16:creationId xmlns:a16="http://schemas.microsoft.com/office/drawing/2014/main" id="{9C4FEC33-F219-4162-A93E-04FD932622E8}"/>
            </a:ext>
          </a:extLst>
        </xdr:cNvPr>
        <xdr:cNvCxnSpPr/>
      </xdr:nvCxnSpPr>
      <xdr:spPr>
        <a:xfrm flipV="1">
          <a:off x="2019300" y="10053775"/>
          <a:ext cx="889000" cy="2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20772</xdr:rowOff>
    </xdr:from>
    <xdr:to>
      <xdr:col>15</xdr:col>
      <xdr:colOff>101600</xdr:colOff>
      <xdr:row>58</xdr:row>
      <xdr:rowOff>122372</xdr:rowOff>
    </xdr:to>
    <xdr:sp macro="" textlink="">
      <xdr:nvSpPr>
        <xdr:cNvPr id="123" name="フローチャート: 判断 122">
          <a:extLst>
            <a:ext uri="{FF2B5EF4-FFF2-40B4-BE49-F238E27FC236}">
              <a16:creationId xmlns:a16="http://schemas.microsoft.com/office/drawing/2014/main" id="{9F850FA2-DECF-4558-B962-3ADB7E8AB870}"/>
            </a:ext>
          </a:extLst>
        </xdr:cNvPr>
        <xdr:cNvSpPr/>
      </xdr:nvSpPr>
      <xdr:spPr>
        <a:xfrm>
          <a:off x="2857500" y="996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138899</xdr:rowOff>
    </xdr:from>
    <xdr:ext cx="599010" cy="259045"/>
    <xdr:sp macro="" textlink="">
      <xdr:nvSpPr>
        <xdr:cNvPr id="124" name="テキスト ボックス 123">
          <a:extLst>
            <a:ext uri="{FF2B5EF4-FFF2-40B4-BE49-F238E27FC236}">
              <a16:creationId xmlns:a16="http://schemas.microsoft.com/office/drawing/2014/main" id="{D55A20CA-CE1B-4D03-80BC-765DBDDA42DF}"/>
            </a:ext>
          </a:extLst>
        </xdr:cNvPr>
        <xdr:cNvSpPr txBox="1"/>
      </xdr:nvSpPr>
      <xdr:spPr>
        <a:xfrm>
          <a:off x="2608795" y="9740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109581</xdr:rowOff>
    </xdr:from>
    <xdr:to>
      <xdr:col>10</xdr:col>
      <xdr:colOff>114300</xdr:colOff>
      <xdr:row>58</xdr:row>
      <xdr:rowOff>111753</xdr:rowOff>
    </xdr:to>
    <xdr:cxnSp macro="">
      <xdr:nvCxnSpPr>
        <xdr:cNvPr id="125" name="直線コネクタ 124">
          <a:extLst>
            <a:ext uri="{FF2B5EF4-FFF2-40B4-BE49-F238E27FC236}">
              <a16:creationId xmlns:a16="http://schemas.microsoft.com/office/drawing/2014/main" id="{04683231-DC7F-4EE1-A681-59922E225FC7}"/>
            </a:ext>
          </a:extLst>
        </xdr:cNvPr>
        <xdr:cNvCxnSpPr/>
      </xdr:nvCxnSpPr>
      <xdr:spPr>
        <a:xfrm>
          <a:off x="1130300" y="10053681"/>
          <a:ext cx="889000" cy="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27578</xdr:rowOff>
    </xdr:from>
    <xdr:to>
      <xdr:col>10</xdr:col>
      <xdr:colOff>165100</xdr:colOff>
      <xdr:row>58</xdr:row>
      <xdr:rowOff>129178</xdr:rowOff>
    </xdr:to>
    <xdr:sp macro="" textlink="">
      <xdr:nvSpPr>
        <xdr:cNvPr id="126" name="フローチャート: 判断 125">
          <a:extLst>
            <a:ext uri="{FF2B5EF4-FFF2-40B4-BE49-F238E27FC236}">
              <a16:creationId xmlns:a16="http://schemas.microsoft.com/office/drawing/2014/main" id="{1A90744B-ACF6-43D9-9CD5-976769B7AA17}"/>
            </a:ext>
          </a:extLst>
        </xdr:cNvPr>
        <xdr:cNvSpPr/>
      </xdr:nvSpPr>
      <xdr:spPr>
        <a:xfrm>
          <a:off x="1968500" y="9971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145705</xdr:rowOff>
    </xdr:from>
    <xdr:ext cx="599010" cy="259045"/>
    <xdr:sp macro="" textlink="">
      <xdr:nvSpPr>
        <xdr:cNvPr id="127" name="テキスト ボックス 126">
          <a:extLst>
            <a:ext uri="{FF2B5EF4-FFF2-40B4-BE49-F238E27FC236}">
              <a16:creationId xmlns:a16="http://schemas.microsoft.com/office/drawing/2014/main" id="{B733D230-60E9-49F9-AB0F-07548159EDF7}"/>
            </a:ext>
          </a:extLst>
        </xdr:cNvPr>
        <xdr:cNvSpPr txBox="1"/>
      </xdr:nvSpPr>
      <xdr:spPr>
        <a:xfrm>
          <a:off x="1719795" y="9746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37298</xdr:rowOff>
    </xdr:from>
    <xdr:to>
      <xdr:col>6</xdr:col>
      <xdr:colOff>38100</xdr:colOff>
      <xdr:row>58</xdr:row>
      <xdr:rowOff>138898</xdr:rowOff>
    </xdr:to>
    <xdr:sp macro="" textlink="">
      <xdr:nvSpPr>
        <xdr:cNvPr id="128" name="フローチャート: 判断 127">
          <a:extLst>
            <a:ext uri="{FF2B5EF4-FFF2-40B4-BE49-F238E27FC236}">
              <a16:creationId xmlns:a16="http://schemas.microsoft.com/office/drawing/2014/main" id="{F858D57B-550A-4AFD-A2B8-6D22B325480A}"/>
            </a:ext>
          </a:extLst>
        </xdr:cNvPr>
        <xdr:cNvSpPr/>
      </xdr:nvSpPr>
      <xdr:spPr>
        <a:xfrm>
          <a:off x="1079500" y="9981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155425</xdr:rowOff>
    </xdr:from>
    <xdr:ext cx="599010" cy="259045"/>
    <xdr:sp macro="" textlink="">
      <xdr:nvSpPr>
        <xdr:cNvPr id="129" name="テキスト ボックス 128">
          <a:extLst>
            <a:ext uri="{FF2B5EF4-FFF2-40B4-BE49-F238E27FC236}">
              <a16:creationId xmlns:a16="http://schemas.microsoft.com/office/drawing/2014/main" id="{023D78FB-DBED-45DE-9C82-E6B6543BD159}"/>
            </a:ext>
          </a:extLst>
        </xdr:cNvPr>
        <xdr:cNvSpPr txBox="1"/>
      </xdr:nvSpPr>
      <xdr:spPr>
        <a:xfrm>
          <a:off x="830795" y="97566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CBC385B0-6359-40F7-AD94-214E164EF52B}"/>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5EEB539B-3848-4CFB-A17D-10E465D426F5}"/>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BC7F6E35-4DF3-4AF4-8EE5-07AD5DB558B7}"/>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860A1E28-490B-4A87-B8A4-9FEC1FB89A5C}"/>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BF5572CB-5035-470B-9E08-D5ED0D7D205E}"/>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59277</xdr:rowOff>
    </xdr:from>
    <xdr:to>
      <xdr:col>24</xdr:col>
      <xdr:colOff>114300</xdr:colOff>
      <xdr:row>58</xdr:row>
      <xdr:rowOff>160877</xdr:rowOff>
    </xdr:to>
    <xdr:sp macro="" textlink="">
      <xdr:nvSpPr>
        <xdr:cNvPr id="135" name="楕円 134">
          <a:extLst>
            <a:ext uri="{FF2B5EF4-FFF2-40B4-BE49-F238E27FC236}">
              <a16:creationId xmlns:a16="http://schemas.microsoft.com/office/drawing/2014/main" id="{1ED529F0-F289-415C-AAD8-BE70A10808D0}"/>
            </a:ext>
          </a:extLst>
        </xdr:cNvPr>
        <xdr:cNvSpPr/>
      </xdr:nvSpPr>
      <xdr:spPr>
        <a:xfrm>
          <a:off x="4584700" y="10003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149172</xdr:rowOff>
    </xdr:from>
    <xdr:ext cx="534377" cy="259045"/>
    <xdr:sp macro="" textlink="">
      <xdr:nvSpPr>
        <xdr:cNvPr id="136" name="物件費該当値テキスト">
          <a:extLst>
            <a:ext uri="{FF2B5EF4-FFF2-40B4-BE49-F238E27FC236}">
              <a16:creationId xmlns:a16="http://schemas.microsoft.com/office/drawing/2014/main" id="{E028B51D-DEEC-4D24-AAFB-4A81E910A337}"/>
            </a:ext>
          </a:extLst>
        </xdr:cNvPr>
        <xdr:cNvSpPr txBox="1"/>
      </xdr:nvSpPr>
      <xdr:spPr>
        <a:xfrm>
          <a:off x="4686300" y="9921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55783</xdr:rowOff>
    </xdr:from>
    <xdr:to>
      <xdr:col>20</xdr:col>
      <xdr:colOff>38100</xdr:colOff>
      <xdr:row>58</xdr:row>
      <xdr:rowOff>157383</xdr:rowOff>
    </xdr:to>
    <xdr:sp macro="" textlink="">
      <xdr:nvSpPr>
        <xdr:cNvPr id="137" name="楕円 136">
          <a:extLst>
            <a:ext uri="{FF2B5EF4-FFF2-40B4-BE49-F238E27FC236}">
              <a16:creationId xmlns:a16="http://schemas.microsoft.com/office/drawing/2014/main" id="{705A0FC6-EFAF-45C0-97FC-EDEE94B15671}"/>
            </a:ext>
          </a:extLst>
        </xdr:cNvPr>
        <xdr:cNvSpPr/>
      </xdr:nvSpPr>
      <xdr:spPr>
        <a:xfrm>
          <a:off x="3746500" y="9999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148510</xdr:rowOff>
    </xdr:from>
    <xdr:ext cx="534377" cy="259045"/>
    <xdr:sp macro="" textlink="">
      <xdr:nvSpPr>
        <xdr:cNvPr id="138" name="テキスト ボックス 137">
          <a:extLst>
            <a:ext uri="{FF2B5EF4-FFF2-40B4-BE49-F238E27FC236}">
              <a16:creationId xmlns:a16="http://schemas.microsoft.com/office/drawing/2014/main" id="{5D6DAC60-AF25-40BD-BB3F-13BD60F39185}"/>
            </a:ext>
          </a:extLst>
        </xdr:cNvPr>
        <xdr:cNvSpPr txBox="1"/>
      </xdr:nvSpPr>
      <xdr:spPr>
        <a:xfrm>
          <a:off x="3530111" y="10092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58875</xdr:rowOff>
    </xdr:from>
    <xdr:to>
      <xdr:col>15</xdr:col>
      <xdr:colOff>101600</xdr:colOff>
      <xdr:row>58</xdr:row>
      <xdr:rowOff>160475</xdr:rowOff>
    </xdr:to>
    <xdr:sp macro="" textlink="">
      <xdr:nvSpPr>
        <xdr:cNvPr id="139" name="楕円 138">
          <a:extLst>
            <a:ext uri="{FF2B5EF4-FFF2-40B4-BE49-F238E27FC236}">
              <a16:creationId xmlns:a16="http://schemas.microsoft.com/office/drawing/2014/main" id="{9A049F51-BAD9-47C0-980B-D13265C79293}"/>
            </a:ext>
          </a:extLst>
        </xdr:cNvPr>
        <xdr:cNvSpPr/>
      </xdr:nvSpPr>
      <xdr:spPr>
        <a:xfrm>
          <a:off x="2857500" y="10002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151602</xdr:rowOff>
    </xdr:from>
    <xdr:ext cx="534377" cy="259045"/>
    <xdr:sp macro="" textlink="">
      <xdr:nvSpPr>
        <xdr:cNvPr id="140" name="テキスト ボックス 139">
          <a:extLst>
            <a:ext uri="{FF2B5EF4-FFF2-40B4-BE49-F238E27FC236}">
              <a16:creationId xmlns:a16="http://schemas.microsoft.com/office/drawing/2014/main" id="{B622FC7E-92BC-4830-8B34-7C9240AE359E}"/>
            </a:ext>
          </a:extLst>
        </xdr:cNvPr>
        <xdr:cNvSpPr txBox="1"/>
      </xdr:nvSpPr>
      <xdr:spPr>
        <a:xfrm>
          <a:off x="2641111" y="10095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60953</xdr:rowOff>
    </xdr:from>
    <xdr:to>
      <xdr:col>10</xdr:col>
      <xdr:colOff>165100</xdr:colOff>
      <xdr:row>58</xdr:row>
      <xdr:rowOff>162553</xdr:rowOff>
    </xdr:to>
    <xdr:sp macro="" textlink="">
      <xdr:nvSpPr>
        <xdr:cNvPr id="141" name="楕円 140">
          <a:extLst>
            <a:ext uri="{FF2B5EF4-FFF2-40B4-BE49-F238E27FC236}">
              <a16:creationId xmlns:a16="http://schemas.microsoft.com/office/drawing/2014/main" id="{01F80F56-00D1-41BB-BF23-A56C934EA43E}"/>
            </a:ext>
          </a:extLst>
        </xdr:cNvPr>
        <xdr:cNvSpPr/>
      </xdr:nvSpPr>
      <xdr:spPr>
        <a:xfrm>
          <a:off x="1968500" y="10005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153680</xdr:rowOff>
    </xdr:from>
    <xdr:ext cx="534377" cy="259045"/>
    <xdr:sp macro="" textlink="">
      <xdr:nvSpPr>
        <xdr:cNvPr id="142" name="テキスト ボックス 141">
          <a:extLst>
            <a:ext uri="{FF2B5EF4-FFF2-40B4-BE49-F238E27FC236}">
              <a16:creationId xmlns:a16="http://schemas.microsoft.com/office/drawing/2014/main" id="{EF48A5F8-8A1C-4A1C-BCCB-9C05A609B633}"/>
            </a:ext>
          </a:extLst>
        </xdr:cNvPr>
        <xdr:cNvSpPr txBox="1"/>
      </xdr:nvSpPr>
      <xdr:spPr>
        <a:xfrm>
          <a:off x="1752111" y="10097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58781</xdr:rowOff>
    </xdr:from>
    <xdr:to>
      <xdr:col>6</xdr:col>
      <xdr:colOff>38100</xdr:colOff>
      <xdr:row>58</xdr:row>
      <xdr:rowOff>160381</xdr:rowOff>
    </xdr:to>
    <xdr:sp macro="" textlink="">
      <xdr:nvSpPr>
        <xdr:cNvPr id="143" name="楕円 142">
          <a:extLst>
            <a:ext uri="{FF2B5EF4-FFF2-40B4-BE49-F238E27FC236}">
              <a16:creationId xmlns:a16="http://schemas.microsoft.com/office/drawing/2014/main" id="{5AB29B74-1BC8-41B1-A745-897FEF280912}"/>
            </a:ext>
          </a:extLst>
        </xdr:cNvPr>
        <xdr:cNvSpPr/>
      </xdr:nvSpPr>
      <xdr:spPr>
        <a:xfrm>
          <a:off x="1079500" y="10002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151508</xdr:rowOff>
    </xdr:from>
    <xdr:ext cx="534377" cy="259045"/>
    <xdr:sp macro="" textlink="">
      <xdr:nvSpPr>
        <xdr:cNvPr id="144" name="テキスト ボックス 143">
          <a:extLst>
            <a:ext uri="{FF2B5EF4-FFF2-40B4-BE49-F238E27FC236}">
              <a16:creationId xmlns:a16="http://schemas.microsoft.com/office/drawing/2014/main" id="{FC75B537-B25A-4E96-942B-79FC8A2D6D4B}"/>
            </a:ext>
          </a:extLst>
        </xdr:cNvPr>
        <xdr:cNvSpPr txBox="1"/>
      </xdr:nvSpPr>
      <xdr:spPr>
        <a:xfrm>
          <a:off x="863111" y="10095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A345D56E-BDB3-4A13-8B29-3F65BB547084}"/>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7AD70D5A-0BC9-42FA-8C95-C432FCCE774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B8F89DFF-A92D-4DB3-B056-543D889B839A}"/>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7FC1E56A-0A18-4DBE-90CC-CD15CFFD1222}"/>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163429B2-8E29-407C-86C3-591546993D6E}"/>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E7EA9D1C-BB09-41FC-BF43-FAE307C2802E}"/>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45A273E9-EDB2-4B9C-84ED-008D40E9B69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7F1E70DC-9397-4499-B581-A8B2E3E479B6}"/>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8818E8F9-329A-466B-899C-28E5325371BE}"/>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3CAB68D-FD0A-4404-8833-330CC308B052}"/>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DFF85A52-EE9A-449A-A012-F1C1A3B4CA0C}"/>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6" name="テキスト ボックス 155">
          <a:extLst>
            <a:ext uri="{FF2B5EF4-FFF2-40B4-BE49-F238E27FC236}">
              <a16:creationId xmlns:a16="http://schemas.microsoft.com/office/drawing/2014/main" id="{E5972341-92D5-4FA4-9CFB-93A0D7BF0E97}"/>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B17E1E65-AFBC-4D64-A443-764CA4184873}"/>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a:extLst>
            <a:ext uri="{FF2B5EF4-FFF2-40B4-BE49-F238E27FC236}">
              <a16:creationId xmlns:a16="http://schemas.microsoft.com/office/drawing/2014/main" id="{DD3B5A94-24CB-410D-B1C8-ACA30917CE07}"/>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42999AAA-51C4-4E20-9D95-7D84E4BC9557}"/>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a:extLst>
            <a:ext uri="{FF2B5EF4-FFF2-40B4-BE49-F238E27FC236}">
              <a16:creationId xmlns:a16="http://schemas.microsoft.com/office/drawing/2014/main" id="{E8DB79C6-F42D-4B7D-A8DC-2A88A760605F}"/>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F9863D5-3F3C-4FC2-8AC1-40B1BEAAA77E}"/>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a:extLst>
            <a:ext uri="{FF2B5EF4-FFF2-40B4-BE49-F238E27FC236}">
              <a16:creationId xmlns:a16="http://schemas.microsoft.com/office/drawing/2014/main" id="{BEA914DE-EE5E-46D6-8A8F-58F45953E22C}"/>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81F3D3C9-3C50-4601-9A50-3F69E90AB1D9}"/>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4" name="テキスト ボックス 163">
          <a:extLst>
            <a:ext uri="{FF2B5EF4-FFF2-40B4-BE49-F238E27FC236}">
              <a16:creationId xmlns:a16="http://schemas.microsoft.com/office/drawing/2014/main" id="{5FC88312-8D27-445D-AB23-CB50C417324E}"/>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AC555CE3-0D4C-4F7A-B933-15813C64E3B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78513603-053B-4A6C-BA2C-08CBA0584E1F}"/>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AA2B1B28-0F81-4DA6-B6B3-73B23DB8F927}"/>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21075</xdr:rowOff>
    </xdr:from>
    <xdr:to>
      <xdr:col>24</xdr:col>
      <xdr:colOff>62865</xdr:colOff>
      <xdr:row>79</xdr:row>
      <xdr:rowOff>32238</xdr:rowOff>
    </xdr:to>
    <xdr:cxnSp macro="">
      <xdr:nvCxnSpPr>
        <xdr:cNvPr id="168" name="直線コネクタ 167">
          <a:extLst>
            <a:ext uri="{FF2B5EF4-FFF2-40B4-BE49-F238E27FC236}">
              <a16:creationId xmlns:a16="http://schemas.microsoft.com/office/drawing/2014/main" id="{D65787CF-EEE2-47D8-B755-43D71E0162AF}"/>
            </a:ext>
          </a:extLst>
        </xdr:cNvPr>
        <xdr:cNvCxnSpPr/>
      </xdr:nvCxnSpPr>
      <xdr:spPr>
        <a:xfrm flipV="1">
          <a:off x="4633595" y="12022575"/>
          <a:ext cx="1270" cy="1554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36065</xdr:rowOff>
    </xdr:from>
    <xdr:ext cx="378565" cy="259045"/>
    <xdr:sp macro="" textlink="">
      <xdr:nvSpPr>
        <xdr:cNvPr id="169" name="維持補修費最小値テキスト">
          <a:extLst>
            <a:ext uri="{FF2B5EF4-FFF2-40B4-BE49-F238E27FC236}">
              <a16:creationId xmlns:a16="http://schemas.microsoft.com/office/drawing/2014/main" id="{2A9C4BE2-A175-4F25-B587-6716456C7C74}"/>
            </a:ext>
          </a:extLst>
        </xdr:cNvPr>
        <xdr:cNvSpPr txBox="1"/>
      </xdr:nvSpPr>
      <xdr:spPr>
        <a:xfrm>
          <a:off x="4686300" y="135806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32238</xdr:rowOff>
    </xdr:from>
    <xdr:to>
      <xdr:col>24</xdr:col>
      <xdr:colOff>152400</xdr:colOff>
      <xdr:row>79</xdr:row>
      <xdr:rowOff>32238</xdr:rowOff>
    </xdr:to>
    <xdr:cxnSp macro="">
      <xdr:nvCxnSpPr>
        <xdr:cNvPr id="170" name="直線コネクタ 169">
          <a:extLst>
            <a:ext uri="{FF2B5EF4-FFF2-40B4-BE49-F238E27FC236}">
              <a16:creationId xmlns:a16="http://schemas.microsoft.com/office/drawing/2014/main" id="{6EB37E2A-828B-40C0-B8A7-B253662E0B1F}"/>
            </a:ext>
          </a:extLst>
        </xdr:cNvPr>
        <xdr:cNvCxnSpPr/>
      </xdr:nvCxnSpPr>
      <xdr:spPr>
        <a:xfrm>
          <a:off x="4546600" y="1357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139202</xdr:rowOff>
    </xdr:from>
    <xdr:ext cx="534377" cy="259045"/>
    <xdr:sp macro="" textlink="">
      <xdr:nvSpPr>
        <xdr:cNvPr id="171" name="維持補修費最大値テキスト">
          <a:extLst>
            <a:ext uri="{FF2B5EF4-FFF2-40B4-BE49-F238E27FC236}">
              <a16:creationId xmlns:a16="http://schemas.microsoft.com/office/drawing/2014/main" id="{46602310-58B6-4D98-ADEE-1863C1862E40}"/>
            </a:ext>
          </a:extLst>
        </xdr:cNvPr>
        <xdr:cNvSpPr txBox="1"/>
      </xdr:nvSpPr>
      <xdr:spPr>
        <a:xfrm>
          <a:off x="4686300" y="11797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21075</xdr:rowOff>
    </xdr:from>
    <xdr:to>
      <xdr:col>24</xdr:col>
      <xdr:colOff>152400</xdr:colOff>
      <xdr:row>70</xdr:row>
      <xdr:rowOff>21075</xdr:rowOff>
    </xdr:to>
    <xdr:cxnSp macro="">
      <xdr:nvCxnSpPr>
        <xdr:cNvPr id="172" name="直線コネクタ 171">
          <a:extLst>
            <a:ext uri="{FF2B5EF4-FFF2-40B4-BE49-F238E27FC236}">
              <a16:creationId xmlns:a16="http://schemas.microsoft.com/office/drawing/2014/main" id="{67C9698B-584C-4AB4-9369-300799EDF5E6}"/>
            </a:ext>
          </a:extLst>
        </xdr:cNvPr>
        <xdr:cNvCxnSpPr/>
      </xdr:nvCxnSpPr>
      <xdr:spPr>
        <a:xfrm>
          <a:off x="4546600" y="12022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2921</xdr:rowOff>
    </xdr:from>
    <xdr:to>
      <xdr:col>24</xdr:col>
      <xdr:colOff>63500</xdr:colOff>
      <xdr:row>79</xdr:row>
      <xdr:rowOff>25972</xdr:rowOff>
    </xdr:to>
    <xdr:cxnSp macro="">
      <xdr:nvCxnSpPr>
        <xdr:cNvPr id="173" name="直線コネクタ 172">
          <a:extLst>
            <a:ext uri="{FF2B5EF4-FFF2-40B4-BE49-F238E27FC236}">
              <a16:creationId xmlns:a16="http://schemas.microsoft.com/office/drawing/2014/main" id="{8570BA10-F785-4F39-AF31-33A0978F413D}"/>
            </a:ext>
          </a:extLst>
        </xdr:cNvPr>
        <xdr:cNvCxnSpPr/>
      </xdr:nvCxnSpPr>
      <xdr:spPr>
        <a:xfrm flipV="1">
          <a:off x="3797300" y="13547471"/>
          <a:ext cx="838200" cy="23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69163</xdr:rowOff>
    </xdr:from>
    <xdr:ext cx="534377" cy="259045"/>
    <xdr:sp macro="" textlink="">
      <xdr:nvSpPr>
        <xdr:cNvPr id="174" name="維持補修費平均値テキスト">
          <a:extLst>
            <a:ext uri="{FF2B5EF4-FFF2-40B4-BE49-F238E27FC236}">
              <a16:creationId xmlns:a16="http://schemas.microsoft.com/office/drawing/2014/main" id="{B0C75506-F36C-43F2-B2C4-34C7513E63DD}"/>
            </a:ext>
          </a:extLst>
        </xdr:cNvPr>
        <xdr:cNvSpPr txBox="1"/>
      </xdr:nvSpPr>
      <xdr:spPr>
        <a:xfrm>
          <a:off x="4686300" y="130993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46286</xdr:rowOff>
    </xdr:from>
    <xdr:to>
      <xdr:col>24</xdr:col>
      <xdr:colOff>114300</xdr:colOff>
      <xdr:row>77</xdr:row>
      <xdr:rowOff>147886</xdr:rowOff>
    </xdr:to>
    <xdr:sp macro="" textlink="">
      <xdr:nvSpPr>
        <xdr:cNvPr id="175" name="フローチャート: 判断 174">
          <a:extLst>
            <a:ext uri="{FF2B5EF4-FFF2-40B4-BE49-F238E27FC236}">
              <a16:creationId xmlns:a16="http://schemas.microsoft.com/office/drawing/2014/main" id="{1E5D23F6-B94B-4FFF-B2C1-ED71668F9C21}"/>
            </a:ext>
          </a:extLst>
        </xdr:cNvPr>
        <xdr:cNvSpPr/>
      </xdr:nvSpPr>
      <xdr:spPr>
        <a:xfrm>
          <a:off x="4584700" y="1324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12675</xdr:rowOff>
    </xdr:from>
    <xdr:to>
      <xdr:col>19</xdr:col>
      <xdr:colOff>177800</xdr:colOff>
      <xdr:row>79</xdr:row>
      <xdr:rowOff>25972</xdr:rowOff>
    </xdr:to>
    <xdr:cxnSp macro="">
      <xdr:nvCxnSpPr>
        <xdr:cNvPr id="176" name="直線コネクタ 175">
          <a:extLst>
            <a:ext uri="{FF2B5EF4-FFF2-40B4-BE49-F238E27FC236}">
              <a16:creationId xmlns:a16="http://schemas.microsoft.com/office/drawing/2014/main" id="{E6D69EEC-FF2B-4769-AD6B-CE14B1C5AE52}"/>
            </a:ext>
          </a:extLst>
        </xdr:cNvPr>
        <xdr:cNvCxnSpPr/>
      </xdr:nvCxnSpPr>
      <xdr:spPr>
        <a:xfrm>
          <a:off x="2908300" y="13557225"/>
          <a:ext cx="889000" cy="13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94386</xdr:rowOff>
    </xdr:from>
    <xdr:to>
      <xdr:col>20</xdr:col>
      <xdr:colOff>38100</xdr:colOff>
      <xdr:row>78</xdr:row>
      <xdr:rowOff>24536</xdr:rowOff>
    </xdr:to>
    <xdr:sp macro="" textlink="">
      <xdr:nvSpPr>
        <xdr:cNvPr id="177" name="フローチャート: 判断 176">
          <a:extLst>
            <a:ext uri="{FF2B5EF4-FFF2-40B4-BE49-F238E27FC236}">
              <a16:creationId xmlns:a16="http://schemas.microsoft.com/office/drawing/2014/main" id="{A43E2EEA-6387-41E4-81AF-DA9EBD7F7A79}"/>
            </a:ext>
          </a:extLst>
        </xdr:cNvPr>
        <xdr:cNvSpPr/>
      </xdr:nvSpPr>
      <xdr:spPr>
        <a:xfrm>
          <a:off x="3746500" y="1329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41063</xdr:rowOff>
    </xdr:from>
    <xdr:ext cx="534377" cy="259045"/>
    <xdr:sp macro="" textlink="">
      <xdr:nvSpPr>
        <xdr:cNvPr id="178" name="テキスト ボックス 177">
          <a:extLst>
            <a:ext uri="{FF2B5EF4-FFF2-40B4-BE49-F238E27FC236}">
              <a16:creationId xmlns:a16="http://schemas.microsoft.com/office/drawing/2014/main" id="{04F1C057-3067-4ACE-A460-C1E216EF97A2}"/>
            </a:ext>
          </a:extLst>
        </xdr:cNvPr>
        <xdr:cNvSpPr txBox="1"/>
      </xdr:nvSpPr>
      <xdr:spPr>
        <a:xfrm>
          <a:off x="3530111" y="13071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11113</xdr:rowOff>
    </xdr:from>
    <xdr:to>
      <xdr:col>15</xdr:col>
      <xdr:colOff>50800</xdr:colOff>
      <xdr:row>79</xdr:row>
      <xdr:rowOff>12675</xdr:rowOff>
    </xdr:to>
    <xdr:cxnSp macro="">
      <xdr:nvCxnSpPr>
        <xdr:cNvPr id="179" name="直線コネクタ 178">
          <a:extLst>
            <a:ext uri="{FF2B5EF4-FFF2-40B4-BE49-F238E27FC236}">
              <a16:creationId xmlns:a16="http://schemas.microsoft.com/office/drawing/2014/main" id="{778C94AC-5782-46E6-B1A9-8EFCB1148C9B}"/>
            </a:ext>
          </a:extLst>
        </xdr:cNvPr>
        <xdr:cNvCxnSpPr/>
      </xdr:nvCxnSpPr>
      <xdr:spPr>
        <a:xfrm>
          <a:off x="2019300" y="13555663"/>
          <a:ext cx="889000" cy="1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110350</xdr:rowOff>
    </xdr:from>
    <xdr:to>
      <xdr:col>15</xdr:col>
      <xdr:colOff>101600</xdr:colOff>
      <xdr:row>78</xdr:row>
      <xdr:rowOff>40500</xdr:rowOff>
    </xdr:to>
    <xdr:sp macro="" textlink="">
      <xdr:nvSpPr>
        <xdr:cNvPr id="180" name="フローチャート: 判断 179">
          <a:extLst>
            <a:ext uri="{FF2B5EF4-FFF2-40B4-BE49-F238E27FC236}">
              <a16:creationId xmlns:a16="http://schemas.microsoft.com/office/drawing/2014/main" id="{E62362D1-CA10-4381-B8AD-5F5A5CB65EB4}"/>
            </a:ext>
          </a:extLst>
        </xdr:cNvPr>
        <xdr:cNvSpPr/>
      </xdr:nvSpPr>
      <xdr:spPr>
        <a:xfrm>
          <a:off x="2857500" y="1331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57027</xdr:rowOff>
    </xdr:from>
    <xdr:ext cx="534377" cy="259045"/>
    <xdr:sp macro="" textlink="">
      <xdr:nvSpPr>
        <xdr:cNvPr id="181" name="テキスト ボックス 180">
          <a:extLst>
            <a:ext uri="{FF2B5EF4-FFF2-40B4-BE49-F238E27FC236}">
              <a16:creationId xmlns:a16="http://schemas.microsoft.com/office/drawing/2014/main" id="{54B2ED89-CED7-4AA3-B1EF-B5892C67A9C8}"/>
            </a:ext>
          </a:extLst>
        </xdr:cNvPr>
        <xdr:cNvSpPr txBox="1"/>
      </xdr:nvSpPr>
      <xdr:spPr>
        <a:xfrm>
          <a:off x="2641111" y="1308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6789</xdr:rowOff>
    </xdr:from>
    <xdr:to>
      <xdr:col>10</xdr:col>
      <xdr:colOff>114300</xdr:colOff>
      <xdr:row>79</xdr:row>
      <xdr:rowOff>11113</xdr:rowOff>
    </xdr:to>
    <xdr:cxnSp macro="">
      <xdr:nvCxnSpPr>
        <xdr:cNvPr id="182" name="直線コネクタ 181">
          <a:extLst>
            <a:ext uri="{FF2B5EF4-FFF2-40B4-BE49-F238E27FC236}">
              <a16:creationId xmlns:a16="http://schemas.microsoft.com/office/drawing/2014/main" id="{E4326225-5B7A-487B-9C12-DD114CFC74C2}"/>
            </a:ext>
          </a:extLst>
        </xdr:cNvPr>
        <xdr:cNvCxnSpPr/>
      </xdr:nvCxnSpPr>
      <xdr:spPr>
        <a:xfrm>
          <a:off x="1130300" y="13551339"/>
          <a:ext cx="889000" cy="4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116027</xdr:rowOff>
    </xdr:from>
    <xdr:to>
      <xdr:col>10</xdr:col>
      <xdr:colOff>165100</xdr:colOff>
      <xdr:row>78</xdr:row>
      <xdr:rowOff>46177</xdr:rowOff>
    </xdr:to>
    <xdr:sp macro="" textlink="">
      <xdr:nvSpPr>
        <xdr:cNvPr id="183" name="フローチャート: 判断 182">
          <a:extLst>
            <a:ext uri="{FF2B5EF4-FFF2-40B4-BE49-F238E27FC236}">
              <a16:creationId xmlns:a16="http://schemas.microsoft.com/office/drawing/2014/main" id="{3AC23180-C9A1-4816-ABB3-D8ADBD2AB898}"/>
            </a:ext>
          </a:extLst>
        </xdr:cNvPr>
        <xdr:cNvSpPr/>
      </xdr:nvSpPr>
      <xdr:spPr>
        <a:xfrm>
          <a:off x="1968500" y="1331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62704</xdr:rowOff>
    </xdr:from>
    <xdr:ext cx="534377" cy="259045"/>
    <xdr:sp macro="" textlink="">
      <xdr:nvSpPr>
        <xdr:cNvPr id="184" name="テキスト ボックス 183">
          <a:extLst>
            <a:ext uri="{FF2B5EF4-FFF2-40B4-BE49-F238E27FC236}">
              <a16:creationId xmlns:a16="http://schemas.microsoft.com/office/drawing/2014/main" id="{D926D19E-6B4A-485E-9205-919452423EA8}"/>
            </a:ext>
          </a:extLst>
        </xdr:cNvPr>
        <xdr:cNvSpPr txBox="1"/>
      </xdr:nvSpPr>
      <xdr:spPr>
        <a:xfrm>
          <a:off x="1752111" y="13092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53715</xdr:rowOff>
    </xdr:from>
    <xdr:to>
      <xdr:col>6</xdr:col>
      <xdr:colOff>38100</xdr:colOff>
      <xdr:row>77</xdr:row>
      <xdr:rowOff>155315</xdr:rowOff>
    </xdr:to>
    <xdr:sp macro="" textlink="">
      <xdr:nvSpPr>
        <xdr:cNvPr id="185" name="フローチャート: 判断 184">
          <a:extLst>
            <a:ext uri="{FF2B5EF4-FFF2-40B4-BE49-F238E27FC236}">
              <a16:creationId xmlns:a16="http://schemas.microsoft.com/office/drawing/2014/main" id="{5F4B8047-1785-468A-AA9C-9F79649824BD}"/>
            </a:ext>
          </a:extLst>
        </xdr:cNvPr>
        <xdr:cNvSpPr/>
      </xdr:nvSpPr>
      <xdr:spPr>
        <a:xfrm>
          <a:off x="1079500" y="13255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392</xdr:rowOff>
    </xdr:from>
    <xdr:ext cx="534377" cy="259045"/>
    <xdr:sp macro="" textlink="">
      <xdr:nvSpPr>
        <xdr:cNvPr id="186" name="テキスト ボックス 185">
          <a:extLst>
            <a:ext uri="{FF2B5EF4-FFF2-40B4-BE49-F238E27FC236}">
              <a16:creationId xmlns:a16="http://schemas.microsoft.com/office/drawing/2014/main" id="{8E7BB97A-1F2D-4418-8917-D14DA1505D18}"/>
            </a:ext>
          </a:extLst>
        </xdr:cNvPr>
        <xdr:cNvSpPr txBox="1"/>
      </xdr:nvSpPr>
      <xdr:spPr>
        <a:xfrm>
          <a:off x="863111" y="13030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216F0CDF-D1B6-4007-BD8C-1AC8F431686D}"/>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23C5692F-4D7A-41DC-AA50-C2485F1BACB7}"/>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1F008729-1A34-425B-80A6-02A92C66D0D7}"/>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CE6C3788-CCD6-485E-93AA-A0B8FA53112B}"/>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F367E105-ED4E-48B2-A829-4916D8B461A8}"/>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123571</xdr:rowOff>
    </xdr:from>
    <xdr:to>
      <xdr:col>24</xdr:col>
      <xdr:colOff>114300</xdr:colOff>
      <xdr:row>79</xdr:row>
      <xdr:rowOff>53721</xdr:rowOff>
    </xdr:to>
    <xdr:sp macro="" textlink="">
      <xdr:nvSpPr>
        <xdr:cNvPr id="192" name="楕円 191">
          <a:extLst>
            <a:ext uri="{FF2B5EF4-FFF2-40B4-BE49-F238E27FC236}">
              <a16:creationId xmlns:a16="http://schemas.microsoft.com/office/drawing/2014/main" id="{EA3CEC80-6FA9-4270-B141-EFCA7BD79C83}"/>
            </a:ext>
          </a:extLst>
        </xdr:cNvPr>
        <xdr:cNvSpPr/>
      </xdr:nvSpPr>
      <xdr:spPr>
        <a:xfrm>
          <a:off x="4584700" y="13496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38498</xdr:rowOff>
    </xdr:from>
    <xdr:ext cx="469744" cy="259045"/>
    <xdr:sp macro="" textlink="">
      <xdr:nvSpPr>
        <xdr:cNvPr id="193" name="維持補修費該当値テキスト">
          <a:extLst>
            <a:ext uri="{FF2B5EF4-FFF2-40B4-BE49-F238E27FC236}">
              <a16:creationId xmlns:a16="http://schemas.microsoft.com/office/drawing/2014/main" id="{E5F1193A-117D-4A42-8445-B10B3B9B6D03}"/>
            </a:ext>
          </a:extLst>
        </xdr:cNvPr>
        <xdr:cNvSpPr txBox="1"/>
      </xdr:nvSpPr>
      <xdr:spPr>
        <a:xfrm>
          <a:off x="4686300" y="13411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146622</xdr:rowOff>
    </xdr:from>
    <xdr:to>
      <xdr:col>20</xdr:col>
      <xdr:colOff>38100</xdr:colOff>
      <xdr:row>79</xdr:row>
      <xdr:rowOff>76772</xdr:rowOff>
    </xdr:to>
    <xdr:sp macro="" textlink="">
      <xdr:nvSpPr>
        <xdr:cNvPr id="194" name="楕円 193">
          <a:extLst>
            <a:ext uri="{FF2B5EF4-FFF2-40B4-BE49-F238E27FC236}">
              <a16:creationId xmlns:a16="http://schemas.microsoft.com/office/drawing/2014/main" id="{0033798A-8B00-4A83-B7D4-8A9944752116}"/>
            </a:ext>
          </a:extLst>
        </xdr:cNvPr>
        <xdr:cNvSpPr/>
      </xdr:nvSpPr>
      <xdr:spPr>
        <a:xfrm>
          <a:off x="3746500" y="13519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179017</xdr:colOff>
      <xdr:row>79</xdr:row>
      <xdr:rowOff>67899</xdr:rowOff>
    </xdr:from>
    <xdr:ext cx="378565" cy="259045"/>
    <xdr:sp macro="" textlink="">
      <xdr:nvSpPr>
        <xdr:cNvPr id="195" name="テキスト ボックス 194">
          <a:extLst>
            <a:ext uri="{FF2B5EF4-FFF2-40B4-BE49-F238E27FC236}">
              <a16:creationId xmlns:a16="http://schemas.microsoft.com/office/drawing/2014/main" id="{D138B04A-F43B-4E03-AC69-AC378B4E426C}"/>
            </a:ext>
          </a:extLst>
        </xdr:cNvPr>
        <xdr:cNvSpPr txBox="1"/>
      </xdr:nvSpPr>
      <xdr:spPr>
        <a:xfrm>
          <a:off x="3608017" y="136124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133325</xdr:rowOff>
    </xdr:from>
    <xdr:to>
      <xdr:col>15</xdr:col>
      <xdr:colOff>101600</xdr:colOff>
      <xdr:row>79</xdr:row>
      <xdr:rowOff>63475</xdr:rowOff>
    </xdr:to>
    <xdr:sp macro="" textlink="">
      <xdr:nvSpPr>
        <xdr:cNvPr id="196" name="楕円 195">
          <a:extLst>
            <a:ext uri="{FF2B5EF4-FFF2-40B4-BE49-F238E27FC236}">
              <a16:creationId xmlns:a16="http://schemas.microsoft.com/office/drawing/2014/main" id="{FA8D2743-FCC4-4110-9123-EFA105AD037A}"/>
            </a:ext>
          </a:extLst>
        </xdr:cNvPr>
        <xdr:cNvSpPr/>
      </xdr:nvSpPr>
      <xdr:spPr>
        <a:xfrm>
          <a:off x="2857500" y="13506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54602</xdr:rowOff>
    </xdr:from>
    <xdr:ext cx="469744" cy="259045"/>
    <xdr:sp macro="" textlink="">
      <xdr:nvSpPr>
        <xdr:cNvPr id="197" name="テキスト ボックス 196">
          <a:extLst>
            <a:ext uri="{FF2B5EF4-FFF2-40B4-BE49-F238E27FC236}">
              <a16:creationId xmlns:a16="http://schemas.microsoft.com/office/drawing/2014/main" id="{12FA2CB1-28C2-4423-A060-73D596D50BD1}"/>
            </a:ext>
          </a:extLst>
        </xdr:cNvPr>
        <xdr:cNvSpPr txBox="1"/>
      </xdr:nvSpPr>
      <xdr:spPr>
        <a:xfrm>
          <a:off x="2673428" y="13599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131763</xdr:rowOff>
    </xdr:from>
    <xdr:to>
      <xdr:col>10</xdr:col>
      <xdr:colOff>165100</xdr:colOff>
      <xdr:row>79</xdr:row>
      <xdr:rowOff>61913</xdr:rowOff>
    </xdr:to>
    <xdr:sp macro="" textlink="">
      <xdr:nvSpPr>
        <xdr:cNvPr id="198" name="楕円 197">
          <a:extLst>
            <a:ext uri="{FF2B5EF4-FFF2-40B4-BE49-F238E27FC236}">
              <a16:creationId xmlns:a16="http://schemas.microsoft.com/office/drawing/2014/main" id="{DEF5703C-7E22-4F79-AA07-EC6CA888C2E6}"/>
            </a:ext>
          </a:extLst>
        </xdr:cNvPr>
        <xdr:cNvSpPr/>
      </xdr:nvSpPr>
      <xdr:spPr>
        <a:xfrm>
          <a:off x="1968500" y="13504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53040</xdr:rowOff>
    </xdr:from>
    <xdr:ext cx="469744" cy="259045"/>
    <xdr:sp macro="" textlink="">
      <xdr:nvSpPr>
        <xdr:cNvPr id="199" name="テキスト ボックス 198">
          <a:extLst>
            <a:ext uri="{FF2B5EF4-FFF2-40B4-BE49-F238E27FC236}">
              <a16:creationId xmlns:a16="http://schemas.microsoft.com/office/drawing/2014/main" id="{CAE84305-D943-496B-B3D0-5CAA8A510B7B}"/>
            </a:ext>
          </a:extLst>
        </xdr:cNvPr>
        <xdr:cNvSpPr txBox="1"/>
      </xdr:nvSpPr>
      <xdr:spPr>
        <a:xfrm>
          <a:off x="1784428" y="13597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127439</xdr:rowOff>
    </xdr:from>
    <xdr:to>
      <xdr:col>6</xdr:col>
      <xdr:colOff>38100</xdr:colOff>
      <xdr:row>79</xdr:row>
      <xdr:rowOff>57589</xdr:rowOff>
    </xdr:to>
    <xdr:sp macro="" textlink="">
      <xdr:nvSpPr>
        <xdr:cNvPr id="200" name="楕円 199">
          <a:extLst>
            <a:ext uri="{FF2B5EF4-FFF2-40B4-BE49-F238E27FC236}">
              <a16:creationId xmlns:a16="http://schemas.microsoft.com/office/drawing/2014/main" id="{38783D7D-CCBC-42DD-9571-A284450D8673}"/>
            </a:ext>
          </a:extLst>
        </xdr:cNvPr>
        <xdr:cNvSpPr/>
      </xdr:nvSpPr>
      <xdr:spPr>
        <a:xfrm>
          <a:off x="1079500" y="1350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48716</xdr:rowOff>
    </xdr:from>
    <xdr:ext cx="469744" cy="259045"/>
    <xdr:sp macro="" textlink="">
      <xdr:nvSpPr>
        <xdr:cNvPr id="201" name="テキスト ボックス 200">
          <a:extLst>
            <a:ext uri="{FF2B5EF4-FFF2-40B4-BE49-F238E27FC236}">
              <a16:creationId xmlns:a16="http://schemas.microsoft.com/office/drawing/2014/main" id="{12E94E36-4594-478B-B3F5-CC8A76D0068F}"/>
            </a:ext>
          </a:extLst>
        </xdr:cNvPr>
        <xdr:cNvSpPr txBox="1"/>
      </xdr:nvSpPr>
      <xdr:spPr>
        <a:xfrm>
          <a:off x="895428" y="1359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C901034F-262F-49E7-A32D-1B0EB3D01DEF}"/>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8791ED48-C2F1-4266-BA00-529E7D4FE2BC}"/>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8C947D82-CDCB-4FD9-B9B1-89C22D8A2376}"/>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DB801CBC-E3A3-46BB-9F72-E4DCDAF202D4}"/>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821FB4C1-6080-45AD-9AF3-59C79B6EFA01}"/>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662A0A8F-AB86-459F-9B23-C26BDCC4652E}"/>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CF5CA2B9-BBC6-4C88-8CAE-43A8286E5C52}"/>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62BF6385-7621-400B-B87A-3766E5AB11C6}"/>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42B5A7F2-F27B-48B8-A71C-06B693659EE1}"/>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CBA4D820-EEE9-4A78-8C77-7E342C4E7C2C}"/>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B864EAD7-287E-429D-A713-A57E20E232D4}"/>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5ED60ED6-1867-4C06-B1E8-FB6CA4A1DEC6}"/>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4" name="テキスト ボックス 213">
          <a:extLst>
            <a:ext uri="{FF2B5EF4-FFF2-40B4-BE49-F238E27FC236}">
              <a16:creationId xmlns:a16="http://schemas.microsoft.com/office/drawing/2014/main" id="{6C7CA09F-422C-4075-BBA4-6737647F45E2}"/>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BD053EC-244B-4CD6-9F80-38998FF6F7D3}"/>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608CA998-29F0-447A-AEE6-ECF0401F2FEB}"/>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52F3B7DB-9474-48CF-BA77-C93FDF05323B}"/>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6CD3E18C-31C6-4A1A-AFBF-AB9D7907087E}"/>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DC6255F1-E88B-4875-A537-C2AFCEDECF44}"/>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CD3374F4-4B72-4E9D-8958-9CE6E619B01C}"/>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9BDDC4B9-41E0-40E4-B70B-83D1658345F6}"/>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9A8E2960-2ED6-4688-B26B-2E1D0A5AF49B}"/>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742A1DD3-C48B-4413-B5AC-0E824F8A0E7E}"/>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2737053A-2CBB-459A-BE08-B161E0FBDBE2}"/>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E625431B-6A73-4175-8A5D-49E2D077B54B}"/>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75006</xdr:rowOff>
    </xdr:from>
    <xdr:to>
      <xdr:col>24</xdr:col>
      <xdr:colOff>62865</xdr:colOff>
      <xdr:row>99</xdr:row>
      <xdr:rowOff>35252</xdr:rowOff>
    </xdr:to>
    <xdr:cxnSp macro="">
      <xdr:nvCxnSpPr>
        <xdr:cNvPr id="226" name="直線コネクタ 225">
          <a:extLst>
            <a:ext uri="{FF2B5EF4-FFF2-40B4-BE49-F238E27FC236}">
              <a16:creationId xmlns:a16="http://schemas.microsoft.com/office/drawing/2014/main" id="{FDE94142-A33D-4FE0-99FD-7A8B8C128AB3}"/>
            </a:ext>
          </a:extLst>
        </xdr:cNvPr>
        <xdr:cNvCxnSpPr/>
      </xdr:nvCxnSpPr>
      <xdr:spPr>
        <a:xfrm flipV="1">
          <a:off x="4633595" y="15676956"/>
          <a:ext cx="1270" cy="1331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39079</xdr:rowOff>
    </xdr:from>
    <xdr:ext cx="534377" cy="259045"/>
    <xdr:sp macro="" textlink="">
      <xdr:nvSpPr>
        <xdr:cNvPr id="227" name="扶助費最小値テキスト">
          <a:extLst>
            <a:ext uri="{FF2B5EF4-FFF2-40B4-BE49-F238E27FC236}">
              <a16:creationId xmlns:a16="http://schemas.microsoft.com/office/drawing/2014/main" id="{D2B52BE0-B5B8-42FC-A294-22D256B9BEC3}"/>
            </a:ext>
          </a:extLst>
        </xdr:cNvPr>
        <xdr:cNvSpPr txBox="1"/>
      </xdr:nvSpPr>
      <xdr:spPr>
        <a:xfrm>
          <a:off x="4686300" y="17012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35252</xdr:rowOff>
    </xdr:from>
    <xdr:to>
      <xdr:col>24</xdr:col>
      <xdr:colOff>152400</xdr:colOff>
      <xdr:row>99</xdr:row>
      <xdr:rowOff>35252</xdr:rowOff>
    </xdr:to>
    <xdr:cxnSp macro="">
      <xdr:nvCxnSpPr>
        <xdr:cNvPr id="228" name="直線コネクタ 227">
          <a:extLst>
            <a:ext uri="{FF2B5EF4-FFF2-40B4-BE49-F238E27FC236}">
              <a16:creationId xmlns:a16="http://schemas.microsoft.com/office/drawing/2014/main" id="{4B76A534-E4FD-4706-96D9-852A65352A8D}"/>
            </a:ext>
          </a:extLst>
        </xdr:cNvPr>
        <xdr:cNvCxnSpPr/>
      </xdr:nvCxnSpPr>
      <xdr:spPr>
        <a:xfrm>
          <a:off x="4546600" y="17008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21683</xdr:rowOff>
    </xdr:from>
    <xdr:ext cx="599010" cy="259045"/>
    <xdr:sp macro="" textlink="">
      <xdr:nvSpPr>
        <xdr:cNvPr id="229" name="扶助費最大値テキスト">
          <a:extLst>
            <a:ext uri="{FF2B5EF4-FFF2-40B4-BE49-F238E27FC236}">
              <a16:creationId xmlns:a16="http://schemas.microsoft.com/office/drawing/2014/main" id="{89746CD5-8C45-438B-A001-851AEB9643AB}"/>
            </a:ext>
          </a:extLst>
        </xdr:cNvPr>
        <xdr:cNvSpPr txBox="1"/>
      </xdr:nvSpPr>
      <xdr:spPr>
        <a:xfrm>
          <a:off x="4686300" y="15452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75006</xdr:rowOff>
    </xdr:from>
    <xdr:to>
      <xdr:col>24</xdr:col>
      <xdr:colOff>152400</xdr:colOff>
      <xdr:row>91</xdr:row>
      <xdr:rowOff>75006</xdr:rowOff>
    </xdr:to>
    <xdr:cxnSp macro="">
      <xdr:nvCxnSpPr>
        <xdr:cNvPr id="230" name="直線コネクタ 229">
          <a:extLst>
            <a:ext uri="{FF2B5EF4-FFF2-40B4-BE49-F238E27FC236}">
              <a16:creationId xmlns:a16="http://schemas.microsoft.com/office/drawing/2014/main" id="{FDB31382-A6C8-4B2C-A025-84BE25DB6D9D}"/>
            </a:ext>
          </a:extLst>
        </xdr:cNvPr>
        <xdr:cNvCxnSpPr/>
      </xdr:nvCxnSpPr>
      <xdr:spPr>
        <a:xfrm>
          <a:off x="4546600" y="15676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127584</xdr:rowOff>
    </xdr:from>
    <xdr:to>
      <xdr:col>24</xdr:col>
      <xdr:colOff>63500</xdr:colOff>
      <xdr:row>97</xdr:row>
      <xdr:rowOff>136713</xdr:rowOff>
    </xdr:to>
    <xdr:cxnSp macro="">
      <xdr:nvCxnSpPr>
        <xdr:cNvPr id="231" name="直線コネクタ 230">
          <a:extLst>
            <a:ext uri="{FF2B5EF4-FFF2-40B4-BE49-F238E27FC236}">
              <a16:creationId xmlns:a16="http://schemas.microsoft.com/office/drawing/2014/main" id="{14C28F7F-F0D2-4619-8671-74AA02CEF153}"/>
            </a:ext>
          </a:extLst>
        </xdr:cNvPr>
        <xdr:cNvCxnSpPr/>
      </xdr:nvCxnSpPr>
      <xdr:spPr>
        <a:xfrm flipV="1">
          <a:off x="3797300" y="16758234"/>
          <a:ext cx="838200" cy="9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27142</xdr:rowOff>
    </xdr:from>
    <xdr:ext cx="534377" cy="259045"/>
    <xdr:sp macro="" textlink="">
      <xdr:nvSpPr>
        <xdr:cNvPr id="232" name="扶助費平均値テキスト">
          <a:extLst>
            <a:ext uri="{FF2B5EF4-FFF2-40B4-BE49-F238E27FC236}">
              <a16:creationId xmlns:a16="http://schemas.microsoft.com/office/drawing/2014/main" id="{0823D2C9-E14F-44A2-966B-1E53964C276F}"/>
            </a:ext>
          </a:extLst>
        </xdr:cNvPr>
        <xdr:cNvSpPr txBox="1"/>
      </xdr:nvSpPr>
      <xdr:spPr>
        <a:xfrm>
          <a:off x="4686300" y="16486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4265</xdr:rowOff>
    </xdr:from>
    <xdr:to>
      <xdr:col>24</xdr:col>
      <xdr:colOff>114300</xdr:colOff>
      <xdr:row>97</xdr:row>
      <xdr:rowOff>105865</xdr:rowOff>
    </xdr:to>
    <xdr:sp macro="" textlink="">
      <xdr:nvSpPr>
        <xdr:cNvPr id="233" name="フローチャート: 判断 232">
          <a:extLst>
            <a:ext uri="{FF2B5EF4-FFF2-40B4-BE49-F238E27FC236}">
              <a16:creationId xmlns:a16="http://schemas.microsoft.com/office/drawing/2014/main" id="{C94E6524-B77C-47A6-9079-A7A9967C68CC}"/>
            </a:ext>
          </a:extLst>
        </xdr:cNvPr>
        <xdr:cNvSpPr/>
      </xdr:nvSpPr>
      <xdr:spPr>
        <a:xfrm>
          <a:off x="4584700" y="16634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136713</xdr:rowOff>
    </xdr:from>
    <xdr:to>
      <xdr:col>19</xdr:col>
      <xdr:colOff>177800</xdr:colOff>
      <xdr:row>98</xdr:row>
      <xdr:rowOff>69695</xdr:rowOff>
    </xdr:to>
    <xdr:cxnSp macro="">
      <xdr:nvCxnSpPr>
        <xdr:cNvPr id="234" name="直線コネクタ 233">
          <a:extLst>
            <a:ext uri="{FF2B5EF4-FFF2-40B4-BE49-F238E27FC236}">
              <a16:creationId xmlns:a16="http://schemas.microsoft.com/office/drawing/2014/main" id="{CECB3F33-A29F-4E4B-ABFD-D8BFE53F2298}"/>
            </a:ext>
          </a:extLst>
        </xdr:cNvPr>
        <xdr:cNvCxnSpPr/>
      </xdr:nvCxnSpPr>
      <xdr:spPr>
        <a:xfrm flipV="1">
          <a:off x="2908300" y="16767363"/>
          <a:ext cx="889000" cy="104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47561</xdr:rowOff>
    </xdr:from>
    <xdr:to>
      <xdr:col>20</xdr:col>
      <xdr:colOff>38100</xdr:colOff>
      <xdr:row>97</xdr:row>
      <xdr:rowOff>149161</xdr:rowOff>
    </xdr:to>
    <xdr:sp macro="" textlink="">
      <xdr:nvSpPr>
        <xdr:cNvPr id="235" name="フローチャート: 判断 234">
          <a:extLst>
            <a:ext uri="{FF2B5EF4-FFF2-40B4-BE49-F238E27FC236}">
              <a16:creationId xmlns:a16="http://schemas.microsoft.com/office/drawing/2014/main" id="{7A7CD16B-5226-4C4C-A0E1-EE7975587E3C}"/>
            </a:ext>
          </a:extLst>
        </xdr:cNvPr>
        <xdr:cNvSpPr/>
      </xdr:nvSpPr>
      <xdr:spPr>
        <a:xfrm>
          <a:off x="3746500" y="16678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165688</xdr:rowOff>
    </xdr:from>
    <xdr:ext cx="534377" cy="259045"/>
    <xdr:sp macro="" textlink="">
      <xdr:nvSpPr>
        <xdr:cNvPr id="236" name="テキスト ボックス 235">
          <a:extLst>
            <a:ext uri="{FF2B5EF4-FFF2-40B4-BE49-F238E27FC236}">
              <a16:creationId xmlns:a16="http://schemas.microsoft.com/office/drawing/2014/main" id="{BB6CC22F-BE0D-407E-878F-026E063B973F}"/>
            </a:ext>
          </a:extLst>
        </xdr:cNvPr>
        <xdr:cNvSpPr txBox="1"/>
      </xdr:nvSpPr>
      <xdr:spPr>
        <a:xfrm>
          <a:off x="3530111" y="16453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69695</xdr:rowOff>
    </xdr:from>
    <xdr:to>
      <xdr:col>15</xdr:col>
      <xdr:colOff>50800</xdr:colOff>
      <xdr:row>98</xdr:row>
      <xdr:rowOff>158376</xdr:rowOff>
    </xdr:to>
    <xdr:cxnSp macro="">
      <xdr:nvCxnSpPr>
        <xdr:cNvPr id="237" name="直線コネクタ 236">
          <a:extLst>
            <a:ext uri="{FF2B5EF4-FFF2-40B4-BE49-F238E27FC236}">
              <a16:creationId xmlns:a16="http://schemas.microsoft.com/office/drawing/2014/main" id="{59C8DF45-23A8-4654-9290-B1858C057C66}"/>
            </a:ext>
          </a:extLst>
        </xdr:cNvPr>
        <xdr:cNvCxnSpPr/>
      </xdr:nvCxnSpPr>
      <xdr:spPr>
        <a:xfrm flipV="1">
          <a:off x="2019300" y="16871795"/>
          <a:ext cx="889000" cy="88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88054</xdr:rowOff>
    </xdr:from>
    <xdr:to>
      <xdr:col>15</xdr:col>
      <xdr:colOff>101600</xdr:colOff>
      <xdr:row>98</xdr:row>
      <xdr:rowOff>18204</xdr:rowOff>
    </xdr:to>
    <xdr:sp macro="" textlink="">
      <xdr:nvSpPr>
        <xdr:cNvPr id="238" name="フローチャート: 判断 237">
          <a:extLst>
            <a:ext uri="{FF2B5EF4-FFF2-40B4-BE49-F238E27FC236}">
              <a16:creationId xmlns:a16="http://schemas.microsoft.com/office/drawing/2014/main" id="{D37CC385-E5D8-47E3-A350-1FF3686A8EA6}"/>
            </a:ext>
          </a:extLst>
        </xdr:cNvPr>
        <xdr:cNvSpPr/>
      </xdr:nvSpPr>
      <xdr:spPr>
        <a:xfrm>
          <a:off x="2857500" y="16718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34731</xdr:rowOff>
    </xdr:from>
    <xdr:ext cx="534377" cy="259045"/>
    <xdr:sp macro="" textlink="">
      <xdr:nvSpPr>
        <xdr:cNvPr id="239" name="テキスト ボックス 238">
          <a:extLst>
            <a:ext uri="{FF2B5EF4-FFF2-40B4-BE49-F238E27FC236}">
              <a16:creationId xmlns:a16="http://schemas.microsoft.com/office/drawing/2014/main" id="{275B16AA-15DE-422C-B6FD-A93DC822E5AB}"/>
            </a:ext>
          </a:extLst>
        </xdr:cNvPr>
        <xdr:cNvSpPr txBox="1"/>
      </xdr:nvSpPr>
      <xdr:spPr>
        <a:xfrm>
          <a:off x="2641111" y="16493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158376</xdr:rowOff>
    </xdr:from>
    <xdr:to>
      <xdr:col>10</xdr:col>
      <xdr:colOff>114300</xdr:colOff>
      <xdr:row>99</xdr:row>
      <xdr:rowOff>11089</xdr:rowOff>
    </xdr:to>
    <xdr:cxnSp macro="">
      <xdr:nvCxnSpPr>
        <xdr:cNvPr id="240" name="直線コネクタ 239">
          <a:extLst>
            <a:ext uri="{FF2B5EF4-FFF2-40B4-BE49-F238E27FC236}">
              <a16:creationId xmlns:a16="http://schemas.microsoft.com/office/drawing/2014/main" id="{1D8C786B-1276-4D29-8513-F4A9313D1568}"/>
            </a:ext>
          </a:extLst>
        </xdr:cNvPr>
        <xdr:cNvCxnSpPr/>
      </xdr:nvCxnSpPr>
      <xdr:spPr>
        <a:xfrm flipV="1">
          <a:off x="1130300" y="16960476"/>
          <a:ext cx="889000" cy="24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169032</xdr:rowOff>
    </xdr:from>
    <xdr:to>
      <xdr:col>10</xdr:col>
      <xdr:colOff>165100</xdr:colOff>
      <xdr:row>97</xdr:row>
      <xdr:rowOff>99182</xdr:rowOff>
    </xdr:to>
    <xdr:sp macro="" textlink="">
      <xdr:nvSpPr>
        <xdr:cNvPr id="241" name="フローチャート: 判断 240">
          <a:extLst>
            <a:ext uri="{FF2B5EF4-FFF2-40B4-BE49-F238E27FC236}">
              <a16:creationId xmlns:a16="http://schemas.microsoft.com/office/drawing/2014/main" id="{19C777E2-AA83-4D5F-A46E-5483E898D04D}"/>
            </a:ext>
          </a:extLst>
        </xdr:cNvPr>
        <xdr:cNvSpPr/>
      </xdr:nvSpPr>
      <xdr:spPr>
        <a:xfrm>
          <a:off x="1968500" y="16628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115709</xdr:rowOff>
    </xdr:from>
    <xdr:ext cx="534377" cy="259045"/>
    <xdr:sp macro="" textlink="">
      <xdr:nvSpPr>
        <xdr:cNvPr id="242" name="テキスト ボックス 241">
          <a:extLst>
            <a:ext uri="{FF2B5EF4-FFF2-40B4-BE49-F238E27FC236}">
              <a16:creationId xmlns:a16="http://schemas.microsoft.com/office/drawing/2014/main" id="{061A1BBE-1E0E-4D68-9757-8E751710537C}"/>
            </a:ext>
          </a:extLst>
        </xdr:cNvPr>
        <xdr:cNvSpPr txBox="1"/>
      </xdr:nvSpPr>
      <xdr:spPr>
        <a:xfrm>
          <a:off x="1752111" y="16403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73896</xdr:rowOff>
    </xdr:from>
    <xdr:to>
      <xdr:col>6</xdr:col>
      <xdr:colOff>38100</xdr:colOff>
      <xdr:row>99</xdr:row>
      <xdr:rowOff>4046</xdr:rowOff>
    </xdr:to>
    <xdr:sp macro="" textlink="">
      <xdr:nvSpPr>
        <xdr:cNvPr id="243" name="フローチャート: 判断 242">
          <a:extLst>
            <a:ext uri="{FF2B5EF4-FFF2-40B4-BE49-F238E27FC236}">
              <a16:creationId xmlns:a16="http://schemas.microsoft.com/office/drawing/2014/main" id="{69BF45E1-4175-4653-A332-707946A3D1CB}"/>
            </a:ext>
          </a:extLst>
        </xdr:cNvPr>
        <xdr:cNvSpPr/>
      </xdr:nvSpPr>
      <xdr:spPr>
        <a:xfrm>
          <a:off x="1079500" y="16875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20573</xdr:rowOff>
    </xdr:from>
    <xdr:ext cx="534377" cy="259045"/>
    <xdr:sp macro="" textlink="">
      <xdr:nvSpPr>
        <xdr:cNvPr id="244" name="テキスト ボックス 243">
          <a:extLst>
            <a:ext uri="{FF2B5EF4-FFF2-40B4-BE49-F238E27FC236}">
              <a16:creationId xmlns:a16="http://schemas.microsoft.com/office/drawing/2014/main" id="{FE98532C-2C7A-44A5-AD99-B7EB77D6409C}"/>
            </a:ext>
          </a:extLst>
        </xdr:cNvPr>
        <xdr:cNvSpPr txBox="1"/>
      </xdr:nvSpPr>
      <xdr:spPr>
        <a:xfrm>
          <a:off x="863111" y="1665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D1919AB4-9155-439D-B70C-6DBD5866C3E3}"/>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3EDF8CF7-EC5A-40E8-8DDC-038B7FC1A908}"/>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1B7BF40A-1A59-49B4-920F-FEC97A9316A5}"/>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613C6B00-748B-4563-916B-B6B50B2A9ED8}"/>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9F2E141A-6704-4ABD-BA76-ED0F5927DD65}"/>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76784</xdr:rowOff>
    </xdr:from>
    <xdr:to>
      <xdr:col>24</xdr:col>
      <xdr:colOff>114300</xdr:colOff>
      <xdr:row>98</xdr:row>
      <xdr:rowOff>6934</xdr:rowOff>
    </xdr:to>
    <xdr:sp macro="" textlink="">
      <xdr:nvSpPr>
        <xdr:cNvPr id="250" name="楕円 249">
          <a:extLst>
            <a:ext uri="{FF2B5EF4-FFF2-40B4-BE49-F238E27FC236}">
              <a16:creationId xmlns:a16="http://schemas.microsoft.com/office/drawing/2014/main" id="{2BF7A0DF-52DA-4DFE-80EB-E5783CA4CE32}"/>
            </a:ext>
          </a:extLst>
        </xdr:cNvPr>
        <xdr:cNvSpPr/>
      </xdr:nvSpPr>
      <xdr:spPr>
        <a:xfrm>
          <a:off x="4584700" y="16707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55211</xdr:rowOff>
    </xdr:from>
    <xdr:ext cx="534377" cy="259045"/>
    <xdr:sp macro="" textlink="">
      <xdr:nvSpPr>
        <xdr:cNvPr id="251" name="扶助費該当値テキスト">
          <a:extLst>
            <a:ext uri="{FF2B5EF4-FFF2-40B4-BE49-F238E27FC236}">
              <a16:creationId xmlns:a16="http://schemas.microsoft.com/office/drawing/2014/main" id="{EE1051C6-BE1C-4A44-B9A6-93AD641EE48B}"/>
            </a:ext>
          </a:extLst>
        </xdr:cNvPr>
        <xdr:cNvSpPr txBox="1"/>
      </xdr:nvSpPr>
      <xdr:spPr>
        <a:xfrm>
          <a:off x="4686300" y="16685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85913</xdr:rowOff>
    </xdr:from>
    <xdr:to>
      <xdr:col>20</xdr:col>
      <xdr:colOff>38100</xdr:colOff>
      <xdr:row>98</xdr:row>
      <xdr:rowOff>16063</xdr:rowOff>
    </xdr:to>
    <xdr:sp macro="" textlink="">
      <xdr:nvSpPr>
        <xdr:cNvPr id="252" name="楕円 251">
          <a:extLst>
            <a:ext uri="{FF2B5EF4-FFF2-40B4-BE49-F238E27FC236}">
              <a16:creationId xmlns:a16="http://schemas.microsoft.com/office/drawing/2014/main" id="{938C63E1-92B5-41CC-BD95-171EE570322F}"/>
            </a:ext>
          </a:extLst>
        </xdr:cNvPr>
        <xdr:cNvSpPr/>
      </xdr:nvSpPr>
      <xdr:spPr>
        <a:xfrm>
          <a:off x="3746500" y="16716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7190</xdr:rowOff>
    </xdr:from>
    <xdr:ext cx="534377" cy="259045"/>
    <xdr:sp macro="" textlink="">
      <xdr:nvSpPr>
        <xdr:cNvPr id="253" name="テキスト ボックス 252">
          <a:extLst>
            <a:ext uri="{FF2B5EF4-FFF2-40B4-BE49-F238E27FC236}">
              <a16:creationId xmlns:a16="http://schemas.microsoft.com/office/drawing/2014/main" id="{F3372277-11E4-4DD0-9C28-1044B706B593}"/>
            </a:ext>
          </a:extLst>
        </xdr:cNvPr>
        <xdr:cNvSpPr txBox="1"/>
      </xdr:nvSpPr>
      <xdr:spPr>
        <a:xfrm>
          <a:off x="3530111" y="16809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18895</xdr:rowOff>
    </xdr:from>
    <xdr:to>
      <xdr:col>15</xdr:col>
      <xdr:colOff>101600</xdr:colOff>
      <xdr:row>98</xdr:row>
      <xdr:rowOff>120495</xdr:rowOff>
    </xdr:to>
    <xdr:sp macro="" textlink="">
      <xdr:nvSpPr>
        <xdr:cNvPr id="254" name="楕円 253">
          <a:extLst>
            <a:ext uri="{FF2B5EF4-FFF2-40B4-BE49-F238E27FC236}">
              <a16:creationId xmlns:a16="http://schemas.microsoft.com/office/drawing/2014/main" id="{4323FE59-03AE-42A1-AE4D-8B6FD7265A31}"/>
            </a:ext>
          </a:extLst>
        </xdr:cNvPr>
        <xdr:cNvSpPr/>
      </xdr:nvSpPr>
      <xdr:spPr>
        <a:xfrm>
          <a:off x="2857500" y="1682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111622</xdr:rowOff>
    </xdr:from>
    <xdr:ext cx="534377" cy="259045"/>
    <xdr:sp macro="" textlink="">
      <xdr:nvSpPr>
        <xdr:cNvPr id="255" name="テキスト ボックス 254">
          <a:extLst>
            <a:ext uri="{FF2B5EF4-FFF2-40B4-BE49-F238E27FC236}">
              <a16:creationId xmlns:a16="http://schemas.microsoft.com/office/drawing/2014/main" id="{D7D22BC4-0C8B-400F-BE42-319896A6A1D1}"/>
            </a:ext>
          </a:extLst>
        </xdr:cNvPr>
        <xdr:cNvSpPr txBox="1"/>
      </xdr:nvSpPr>
      <xdr:spPr>
        <a:xfrm>
          <a:off x="2641111" y="16913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107576</xdr:rowOff>
    </xdr:from>
    <xdr:to>
      <xdr:col>10</xdr:col>
      <xdr:colOff>165100</xdr:colOff>
      <xdr:row>99</xdr:row>
      <xdr:rowOff>37726</xdr:rowOff>
    </xdr:to>
    <xdr:sp macro="" textlink="">
      <xdr:nvSpPr>
        <xdr:cNvPr id="256" name="楕円 255">
          <a:extLst>
            <a:ext uri="{FF2B5EF4-FFF2-40B4-BE49-F238E27FC236}">
              <a16:creationId xmlns:a16="http://schemas.microsoft.com/office/drawing/2014/main" id="{73029CDA-B9D3-4EC7-AE2B-EF7B1B023092}"/>
            </a:ext>
          </a:extLst>
        </xdr:cNvPr>
        <xdr:cNvSpPr/>
      </xdr:nvSpPr>
      <xdr:spPr>
        <a:xfrm>
          <a:off x="1968500" y="1690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28853</xdr:rowOff>
    </xdr:from>
    <xdr:ext cx="534377" cy="259045"/>
    <xdr:sp macro="" textlink="">
      <xdr:nvSpPr>
        <xdr:cNvPr id="257" name="テキスト ボックス 256">
          <a:extLst>
            <a:ext uri="{FF2B5EF4-FFF2-40B4-BE49-F238E27FC236}">
              <a16:creationId xmlns:a16="http://schemas.microsoft.com/office/drawing/2014/main" id="{AA0BF543-EC6B-4DDC-969C-CDA95BB9AA80}"/>
            </a:ext>
          </a:extLst>
        </xdr:cNvPr>
        <xdr:cNvSpPr txBox="1"/>
      </xdr:nvSpPr>
      <xdr:spPr>
        <a:xfrm>
          <a:off x="1752111" y="17002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131739</xdr:rowOff>
    </xdr:from>
    <xdr:to>
      <xdr:col>6</xdr:col>
      <xdr:colOff>38100</xdr:colOff>
      <xdr:row>99</xdr:row>
      <xdr:rowOff>61889</xdr:rowOff>
    </xdr:to>
    <xdr:sp macro="" textlink="">
      <xdr:nvSpPr>
        <xdr:cNvPr id="258" name="楕円 257">
          <a:extLst>
            <a:ext uri="{FF2B5EF4-FFF2-40B4-BE49-F238E27FC236}">
              <a16:creationId xmlns:a16="http://schemas.microsoft.com/office/drawing/2014/main" id="{EA21EDA1-101A-4417-8498-4B6F1BB0895A}"/>
            </a:ext>
          </a:extLst>
        </xdr:cNvPr>
        <xdr:cNvSpPr/>
      </xdr:nvSpPr>
      <xdr:spPr>
        <a:xfrm>
          <a:off x="1079500" y="16933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53016</xdr:rowOff>
    </xdr:from>
    <xdr:ext cx="534377" cy="259045"/>
    <xdr:sp macro="" textlink="">
      <xdr:nvSpPr>
        <xdr:cNvPr id="259" name="テキスト ボックス 258">
          <a:extLst>
            <a:ext uri="{FF2B5EF4-FFF2-40B4-BE49-F238E27FC236}">
              <a16:creationId xmlns:a16="http://schemas.microsoft.com/office/drawing/2014/main" id="{FC655CD7-49F1-4DC0-9284-4797ED9DD916}"/>
            </a:ext>
          </a:extLst>
        </xdr:cNvPr>
        <xdr:cNvSpPr txBox="1"/>
      </xdr:nvSpPr>
      <xdr:spPr>
        <a:xfrm>
          <a:off x="863111" y="17026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88F95841-73A6-4B07-BB7F-C49F968E87B1}"/>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E3F07E7C-24C8-40E4-99E1-51EC9D5655D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A95D5DCA-5011-4635-9E3E-A3DF79CE6F57}"/>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8809E167-3231-4FC8-A050-E485F76AFCA9}"/>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2D276CBE-F76C-41A4-B72B-80F50D66067D}"/>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B95BF6C9-152E-42E7-B886-8CB2FD3E782F}"/>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5A1C0F98-9C5F-4EE9-A24D-AA47AEBB34AC}"/>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FEEE2F99-E15B-4533-9EB6-791D3FEB5A86}"/>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D83F2DD-6C45-4EF9-9CF3-FBA50A849938}"/>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623B61B9-21AB-49FE-99BE-4176B1432921}"/>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0" name="テキスト ボックス 269">
          <a:extLst>
            <a:ext uri="{FF2B5EF4-FFF2-40B4-BE49-F238E27FC236}">
              <a16:creationId xmlns:a16="http://schemas.microsoft.com/office/drawing/2014/main" id="{CBC5A4EE-C532-4FA3-92EA-5566CF5DA241}"/>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93208011-5C88-40BD-8C75-A6728CBE5CAA}"/>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73677</xdr:rowOff>
    </xdr:from>
    <xdr:ext cx="595419" cy="259045"/>
    <xdr:sp macro="" textlink="">
      <xdr:nvSpPr>
        <xdr:cNvPr id="272" name="テキスト ボックス 271">
          <a:extLst>
            <a:ext uri="{FF2B5EF4-FFF2-40B4-BE49-F238E27FC236}">
              <a16:creationId xmlns:a16="http://schemas.microsoft.com/office/drawing/2014/main" id="{E5D7BF11-6942-4F07-9248-54822AAE5AD4}"/>
            </a:ext>
          </a:extLst>
        </xdr:cNvPr>
        <xdr:cNvSpPr txBox="1"/>
      </xdr:nvSpPr>
      <xdr:spPr>
        <a:xfrm>
          <a:off x="6008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EE7251C5-FD0C-44D5-B7D5-8F471E788009}"/>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D7994B4D-BCDE-4932-ACD4-1A0F00BD3425}"/>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BD361CFD-1413-4BE2-9520-35D831B69D19}"/>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F4A914D1-70A4-40A8-857D-653D9B1A5158}"/>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91115BEF-ECB3-4DD7-B403-96FEE522ED4E}"/>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127056FB-EA2F-47E7-A603-86AD3BE46A1B}"/>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5A05716C-B7B5-4D03-8E00-194D395BE4AD}"/>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C5724BCA-CC5D-46FE-ADBB-03229C84650E}"/>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5C1BCA53-A8BD-46B5-B015-E2C99EA6CA6F}"/>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D3A33786-7305-4B74-93A5-DA7CB68941EB}"/>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10A5241D-B9B4-4031-B2E3-24B00DB9F9EE}"/>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40632</xdr:rowOff>
    </xdr:from>
    <xdr:to>
      <xdr:col>54</xdr:col>
      <xdr:colOff>189865</xdr:colOff>
      <xdr:row>39</xdr:row>
      <xdr:rowOff>128822</xdr:rowOff>
    </xdr:to>
    <xdr:cxnSp macro="">
      <xdr:nvCxnSpPr>
        <xdr:cNvPr id="284" name="直線コネクタ 283">
          <a:extLst>
            <a:ext uri="{FF2B5EF4-FFF2-40B4-BE49-F238E27FC236}">
              <a16:creationId xmlns:a16="http://schemas.microsoft.com/office/drawing/2014/main" id="{45DEDC1B-F0A1-415D-BE9E-52A0F3A38A23}"/>
            </a:ext>
          </a:extLst>
        </xdr:cNvPr>
        <xdr:cNvCxnSpPr/>
      </xdr:nvCxnSpPr>
      <xdr:spPr>
        <a:xfrm flipV="1">
          <a:off x="10475595" y="5184132"/>
          <a:ext cx="1270" cy="1631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132649</xdr:rowOff>
    </xdr:from>
    <xdr:ext cx="534377" cy="259045"/>
    <xdr:sp macro="" textlink="">
      <xdr:nvSpPr>
        <xdr:cNvPr id="285" name="補助費等最小値テキスト">
          <a:extLst>
            <a:ext uri="{FF2B5EF4-FFF2-40B4-BE49-F238E27FC236}">
              <a16:creationId xmlns:a16="http://schemas.microsoft.com/office/drawing/2014/main" id="{28DE54E3-DF38-45DF-B7FB-ED398711324E}"/>
            </a:ext>
          </a:extLst>
        </xdr:cNvPr>
        <xdr:cNvSpPr txBox="1"/>
      </xdr:nvSpPr>
      <xdr:spPr>
        <a:xfrm>
          <a:off x="10528300" y="6819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128822</xdr:rowOff>
    </xdr:from>
    <xdr:to>
      <xdr:col>55</xdr:col>
      <xdr:colOff>88900</xdr:colOff>
      <xdr:row>39</xdr:row>
      <xdr:rowOff>128822</xdr:rowOff>
    </xdr:to>
    <xdr:cxnSp macro="">
      <xdr:nvCxnSpPr>
        <xdr:cNvPr id="286" name="直線コネクタ 285">
          <a:extLst>
            <a:ext uri="{FF2B5EF4-FFF2-40B4-BE49-F238E27FC236}">
              <a16:creationId xmlns:a16="http://schemas.microsoft.com/office/drawing/2014/main" id="{DB231358-97C0-4AFC-89BD-98ADC8A7D1C4}"/>
            </a:ext>
          </a:extLst>
        </xdr:cNvPr>
        <xdr:cNvCxnSpPr/>
      </xdr:nvCxnSpPr>
      <xdr:spPr>
        <a:xfrm>
          <a:off x="10388600" y="681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158759</xdr:rowOff>
    </xdr:from>
    <xdr:ext cx="599010" cy="259045"/>
    <xdr:sp macro="" textlink="">
      <xdr:nvSpPr>
        <xdr:cNvPr id="287" name="補助費等最大値テキスト">
          <a:extLst>
            <a:ext uri="{FF2B5EF4-FFF2-40B4-BE49-F238E27FC236}">
              <a16:creationId xmlns:a16="http://schemas.microsoft.com/office/drawing/2014/main" id="{691F95F8-9AC1-424E-8D81-B35AB9F3C83E}"/>
            </a:ext>
          </a:extLst>
        </xdr:cNvPr>
        <xdr:cNvSpPr txBox="1"/>
      </xdr:nvSpPr>
      <xdr:spPr>
        <a:xfrm>
          <a:off x="10528300" y="495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40632</xdr:rowOff>
    </xdr:from>
    <xdr:to>
      <xdr:col>55</xdr:col>
      <xdr:colOff>88900</xdr:colOff>
      <xdr:row>30</xdr:row>
      <xdr:rowOff>40632</xdr:rowOff>
    </xdr:to>
    <xdr:cxnSp macro="">
      <xdr:nvCxnSpPr>
        <xdr:cNvPr id="288" name="直線コネクタ 287">
          <a:extLst>
            <a:ext uri="{FF2B5EF4-FFF2-40B4-BE49-F238E27FC236}">
              <a16:creationId xmlns:a16="http://schemas.microsoft.com/office/drawing/2014/main" id="{5748E7CA-0F6F-49C9-A0D9-F627FD4BA60D}"/>
            </a:ext>
          </a:extLst>
        </xdr:cNvPr>
        <xdr:cNvCxnSpPr/>
      </xdr:nvCxnSpPr>
      <xdr:spPr>
        <a:xfrm>
          <a:off x="10388600" y="5184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164705</xdr:rowOff>
    </xdr:from>
    <xdr:to>
      <xdr:col>55</xdr:col>
      <xdr:colOff>0</xdr:colOff>
      <xdr:row>39</xdr:row>
      <xdr:rowOff>136351</xdr:rowOff>
    </xdr:to>
    <xdr:cxnSp macro="">
      <xdr:nvCxnSpPr>
        <xdr:cNvPr id="289" name="直線コネクタ 288">
          <a:extLst>
            <a:ext uri="{FF2B5EF4-FFF2-40B4-BE49-F238E27FC236}">
              <a16:creationId xmlns:a16="http://schemas.microsoft.com/office/drawing/2014/main" id="{CF9BC231-5E0B-486E-B545-10C249798DBF}"/>
            </a:ext>
          </a:extLst>
        </xdr:cNvPr>
        <xdr:cNvCxnSpPr/>
      </xdr:nvCxnSpPr>
      <xdr:spPr>
        <a:xfrm flipV="1">
          <a:off x="9639300" y="6679805"/>
          <a:ext cx="838200" cy="143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62293</xdr:rowOff>
    </xdr:from>
    <xdr:ext cx="599010" cy="259045"/>
    <xdr:sp macro="" textlink="">
      <xdr:nvSpPr>
        <xdr:cNvPr id="290" name="補助費等平均値テキスト">
          <a:extLst>
            <a:ext uri="{FF2B5EF4-FFF2-40B4-BE49-F238E27FC236}">
              <a16:creationId xmlns:a16="http://schemas.microsoft.com/office/drawing/2014/main" id="{1F1A2375-63BC-4541-8AAB-D20F9E97E7BD}"/>
            </a:ext>
          </a:extLst>
        </xdr:cNvPr>
        <xdr:cNvSpPr txBox="1"/>
      </xdr:nvSpPr>
      <xdr:spPr>
        <a:xfrm>
          <a:off x="10528300" y="62344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39416</xdr:rowOff>
    </xdr:from>
    <xdr:to>
      <xdr:col>55</xdr:col>
      <xdr:colOff>50800</xdr:colOff>
      <xdr:row>37</xdr:row>
      <xdr:rowOff>141016</xdr:rowOff>
    </xdr:to>
    <xdr:sp macro="" textlink="">
      <xdr:nvSpPr>
        <xdr:cNvPr id="291" name="フローチャート: 判断 290">
          <a:extLst>
            <a:ext uri="{FF2B5EF4-FFF2-40B4-BE49-F238E27FC236}">
              <a16:creationId xmlns:a16="http://schemas.microsoft.com/office/drawing/2014/main" id="{AD4251B3-AC2F-42C7-AE4D-2C46157C2BD1}"/>
            </a:ext>
          </a:extLst>
        </xdr:cNvPr>
        <xdr:cNvSpPr/>
      </xdr:nvSpPr>
      <xdr:spPr>
        <a:xfrm>
          <a:off x="10426700" y="6383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125687</xdr:rowOff>
    </xdr:from>
    <xdr:to>
      <xdr:col>50</xdr:col>
      <xdr:colOff>114300</xdr:colOff>
      <xdr:row>39</xdr:row>
      <xdr:rowOff>136351</xdr:rowOff>
    </xdr:to>
    <xdr:cxnSp macro="">
      <xdr:nvCxnSpPr>
        <xdr:cNvPr id="292" name="直線コネクタ 291">
          <a:extLst>
            <a:ext uri="{FF2B5EF4-FFF2-40B4-BE49-F238E27FC236}">
              <a16:creationId xmlns:a16="http://schemas.microsoft.com/office/drawing/2014/main" id="{5EBCB0CF-994B-45A0-8815-CDF6757FD305}"/>
            </a:ext>
          </a:extLst>
        </xdr:cNvPr>
        <xdr:cNvCxnSpPr/>
      </xdr:nvCxnSpPr>
      <xdr:spPr>
        <a:xfrm>
          <a:off x="8750300" y="6812237"/>
          <a:ext cx="889000" cy="10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111619</xdr:rowOff>
    </xdr:from>
    <xdr:to>
      <xdr:col>50</xdr:col>
      <xdr:colOff>165100</xdr:colOff>
      <xdr:row>38</xdr:row>
      <xdr:rowOff>41770</xdr:rowOff>
    </xdr:to>
    <xdr:sp macro="" textlink="">
      <xdr:nvSpPr>
        <xdr:cNvPr id="293" name="フローチャート: 判断 292">
          <a:extLst>
            <a:ext uri="{FF2B5EF4-FFF2-40B4-BE49-F238E27FC236}">
              <a16:creationId xmlns:a16="http://schemas.microsoft.com/office/drawing/2014/main" id="{086E59DB-6408-4F6A-A218-23B81831CA08}"/>
            </a:ext>
          </a:extLst>
        </xdr:cNvPr>
        <xdr:cNvSpPr/>
      </xdr:nvSpPr>
      <xdr:spPr>
        <a:xfrm>
          <a:off x="9588500" y="645526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58296</xdr:rowOff>
    </xdr:from>
    <xdr:ext cx="599010" cy="259045"/>
    <xdr:sp macro="" textlink="">
      <xdr:nvSpPr>
        <xdr:cNvPr id="294" name="テキスト ボックス 293">
          <a:extLst>
            <a:ext uri="{FF2B5EF4-FFF2-40B4-BE49-F238E27FC236}">
              <a16:creationId xmlns:a16="http://schemas.microsoft.com/office/drawing/2014/main" id="{D40C3F3C-49F2-4DAA-915B-15695A2F4269}"/>
            </a:ext>
          </a:extLst>
        </xdr:cNvPr>
        <xdr:cNvSpPr txBox="1"/>
      </xdr:nvSpPr>
      <xdr:spPr>
        <a:xfrm>
          <a:off x="9339795" y="623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75193</xdr:rowOff>
    </xdr:from>
    <xdr:to>
      <xdr:col>45</xdr:col>
      <xdr:colOff>177800</xdr:colOff>
      <xdr:row>39</xdr:row>
      <xdr:rowOff>125687</xdr:rowOff>
    </xdr:to>
    <xdr:cxnSp macro="">
      <xdr:nvCxnSpPr>
        <xdr:cNvPr id="295" name="直線コネクタ 294">
          <a:extLst>
            <a:ext uri="{FF2B5EF4-FFF2-40B4-BE49-F238E27FC236}">
              <a16:creationId xmlns:a16="http://schemas.microsoft.com/office/drawing/2014/main" id="{43F090A1-4544-431F-AA99-0C678DBFCC79}"/>
            </a:ext>
          </a:extLst>
        </xdr:cNvPr>
        <xdr:cNvCxnSpPr/>
      </xdr:nvCxnSpPr>
      <xdr:spPr>
        <a:xfrm>
          <a:off x="7861300" y="6761743"/>
          <a:ext cx="889000" cy="50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143132</xdr:rowOff>
    </xdr:from>
    <xdr:to>
      <xdr:col>46</xdr:col>
      <xdr:colOff>38100</xdr:colOff>
      <xdr:row>38</xdr:row>
      <xdr:rowOff>73282</xdr:rowOff>
    </xdr:to>
    <xdr:sp macro="" textlink="">
      <xdr:nvSpPr>
        <xdr:cNvPr id="296" name="フローチャート: 判断 295">
          <a:extLst>
            <a:ext uri="{FF2B5EF4-FFF2-40B4-BE49-F238E27FC236}">
              <a16:creationId xmlns:a16="http://schemas.microsoft.com/office/drawing/2014/main" id="{B291DE13-D050-4DDF-A784-2D5034ED9BE1}"/>
            </a:ext>
          </a:extLst>
        </xdr:cNvPr>
        <xdr:cNvSpPr/>
      </xdr:nvSpPr>
      <xdr:spPr>
        <a:xfrm>
          <a:off x="8699500" y="6486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89809</xdr:rowOff>
    </xdr:from>
    <xdr:ext cx="599010" cy="259045"/>
    <xdr:sp macro="" textlink="">
      <xdr:nvSpPr>
        <xdr:cNvPr id="297" name="テキスト ボックス 296">
          <a:extLst>
            <a:ext uri="{FF2B5EF4-FFF2-40B4-BE49-F238E27FC236}">
              <a16:creationId xmlns:a16="http://schemas.microsoft.com/office/drawing/2014/main" id="{E2AAA201-A538-4BD7-A365-486E07AF8A61}"/>
            </a:ext>
          </a:extLst>
        </xdr:cNvPr>
        <xdr:cNvSpPr txBox="1"/>
      </xdr:nvSpPr>
      <xdr:spPr>
        <a:xfrm>
          <a:off x="8450795" y="6262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53804</xdr:rowOff>
    </xdr:from>
    <xdr:to>
      <xdr:col>41</xdr:col>
      <xdr:colOff>50800</xdr:colOff>
      <xdr:row>39</xdr:row>
      <xdr:rowOff>75193</xdr:rowOff>
    </xdr:to>
    <xdr:cxnSp macro="">
      <xdr:nvCxnSpPr>
        <xdr:cNvPr id="298" name="直線コネクタ 297">
          <a:extLst>
            <a:ext uri="{FF2B5EF4-FFF2-40B4-BE49-F238E27FC236}">
              <a16:creationId xmlns:a16="http://schemas.microsoft.com/office/drawing/2014/main" id="{E5FDC01A-BC10-4774-8799-E05D41515A02}"/>
            </a:ext>
          </a:extLst>
        </xdr:cNvPr>
        <xdr:cNvCxnSpPr/>
      </xdr:nvCxnSpPr>
      <xdr:spPr>
        <a:xfrm>
          <a:off x="6972300" y="6397454"/>
          <a:ext cx="889000" cy="36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13695</xdr:rowOff>
    </xdr:from>
    <xdr:to>
      <xdr:col>41</xdr:col>
      <xdr:colOff>101600</xdr:colOff>
      <xdr:row>38</xdr:row>
      <xdr:rowOff>115295</xdr:rowOff>
    </xdr:to>
    <xdr:sp macro="" textlink="">
      <xdr:nvSpPr>
        <xdr:cNvPr id="299" name="フローチャート: 判断 298">
          <a:extLst>
            <a:ext uri="{FF2B5EF4-FFF2-40B4-BE49-F238E27FC236}">
              <a16:creationId xmlns:a16="http://schemas.microsoft.com/office/drawing/2014/main" id="{3CD9F6C3-113A-43CE-807E-0BC8EC674F31}"/>
            </a:ext>
          </a:extLst>
        </xdr:cNvPr>
        <xdr:cNvSpPr/>
      </xdr:nvSpPr>
      <xdr:spPr>
        <a:xfrm>
          <a:off x="7810500" y="6528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131822</xdr:rowOff>
    </xdr:from>
    <xdr:ext cx="599010" cy="259045"/>
    <xdr:sp macro="" textlink="">
      <xdr:nvSpPr>
        <xdr:cNvPr id="300" name="テキスト ボックス 299">
          <a:extLst>
            <a:ext uri="{FF2B5EF4-FFF2-40B4-BE49-F238E27FC236}">
              <a16:creationId xmlns:a16="http://schemas.microsoft.com/office/drawing/2014/main" id="{6575C338-5C7F-4D4B-B6E4-ADF2B5020BC7}"/>
            </a:ext>
          </a:extLst>
        </xdr:cNvPr>
        <xdr:cNvSpPr txBox="1"/>
      </xdr:nvSpPr>
      <xdr:spPr>
        <a:xfrm>
          <a:off x="7561795" y="6304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160871</xdr:rowOff>
    </xdr:from>
    <xdr:to>
      <xdr:col>36</xdr:col>
      <xdr:colOff>165100</xdr:colOff>
      <xdr:row>36</xdr:row>
      <xdr:rowOff>91021</xdr:rowOff>
    </xdr:to>
    <xdr:sp macro="" textlink="">
      <xdr:nvSpPr>
        <xdr:cNvPr id="301" name="フローチャート: 判断 300">
          <a:extLst>
            <a:ext uri="{FF2B5EF4-FFF2-40B4-BE49-F238E27FC236}">
              <a16:creationId xmlns:a16="http://schemas.microsoft.com/office/drawing/2014/main" id="{7100081B-2236-44DC-8AD1-13DE3B005DD8}"/>
            </a:ext>
          </a:extLst>
        </xdr:cNvPr>
        <xdr:cNvSpPr/>
      </xdr:nvSpPr>
      <xdr:spPr>
        <a:xfrm>
          <a:off x="6921500" y="616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107548</xdr:rowOff>
    </xdr:from>
    <xdr:ext cx="599010" cy="259045"/>
    <xdr:sp macro="" textlink="">
      <xdr:nvSpPr>
        <xdr:cNvPr id="302" name="テキスト ボックス 301">
          <a:extLst>
            <a:ext uri="{FF2B5EF4-FFF2-40B4-BE49-F238E27FC236}">
              <a16:creationId xmlns:a16="http://schemas.microsoft.com/office/drawing/2014/main" id="{67B43272-2A57-4469-9502-D543A1968805}"/>
            </a:ext>
          </a:extLst>
        </xdr:cNvPr>
        <xdr:cNvSpPr txBox="1"/>
      </xdr:nvSpPr>
      <xdr:spPr>
        <a:xfrm>
          <a:off x="6672795" y="5936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2A049097-CB63-4565-83BB-39331FE93BDB}"/>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C370FFE2-D431-40CD-9AFC-6402970D59BA}"/>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F43314FB-349B-44B7-87A3-2FE7EE351B08}"/>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8A3272D4-330B-48AD-93F7-CDE92715E368}"/>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B7C11418-3B0E-4AD9-8872-30E6C188B9C4}"/>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113905</xdr:rowOff>
    </xdr:from>
    <xdr:to>
      <xdr:col>55</xdr:col>
      <xdr:colOff>50800</xdr:colOff>
      <xdr:row>39</xdr:row>
      <xdr:rowOff>44055</xdr:rowOff>
    </xdr:to>
    <xdr:sp macro="" textlink="">
      <xdr:nvSpPr>
        <xdr:cNvPr id="308" name="楕円 307">
          <a:extLst>
            <a:ext uri="{FF2B5EF4-FFF2-40B4-BE49-F238E27FC236}">
              <a16:creationId xmlns:a16="http://schemas.microsoft.com/office/drawing/2014/main" id="{B190DFF0-B422-42BD-AD85-E7F5F1D3B08B}"/>
            </a:ext>
          </a:extLst>
        </xdr:cNvPr>
        <xdr:cNvSpPr/>
      </xdr:nvSpPr>
      <xdr:spPr>
        <a:xfrm>
          <a:off x="10426700" y="6629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92332</xdr:rowOff>
    </xdr:from>
    <xdr:ext cx="599010" cy="259045"/>
    <xdr:sp macro="" textlink="">
      <xdr:nvSpPr>
        <xdr:cNvPr id="309" name="補助費等該当値テキスト">
          <a:extLst>
            <a:ext uri="{FF2B5EF4-FFF2-40B4-BE49-F238E27FC236}">
              <a16:creationId xmlns:a16="http://schemas.microsoft.com/office/drawing/2014/main" id="{603B3418-85E5-4242-BBEB-57D1ECAB7998}"/>
            </a:ext>
          </a:extLst>
        </xdr:cNvPr>
        <xdr:cNvSpPr txBox="1"/>
      </xdr:nvSpPr>
      <xdr:spPr>
        <a:xfrm>
          <a:off x="10528300" y="66074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85551</xdr:rowOff>
    </xdr:from>
    <xdr:to>
      <xdr:col>50</xdr:col>
      <xdr:colOff>165100</xdr:colOff>
      <xdr:row>40</xdr:row>
      <xdr:rowOff>15701</xdr:rowOff>
    </xdr:to>
    <xdr:sp macro="" textlink="">
      <xdr:nvSpPr>
        <xdr:cNvPr id="310" name="楕円 309">
          <a:extLst>
            <a:ext uri="{FF2B5EF4-FFF2-40B4-BE49-F238E27FC236}">
              <a16:creationId xmlns:a16="http://schemas.microsoft.com/office/drawing/2014/main" id="{B3D9D912-897D-4FEF-9257-D4F04F41A82F}"/>
            </a:ext>
          </a:extLst>
        </xdr:cNvPr>
        <xdr:cNvSpPr/>
      </xdr:nvSpPr>
      <xdr:spPr>
        <a:xfrm>
          <a:off x="9588500" y="6772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40</xdr:row>
      <xdr:rowOff>6828</xdr:rowOff>
    </xdr:from>
    <xdr:ext cx="534377" cy="259045"/>
    <xdr:sp macro="" textlink="">
      <xdr:nvSpPr>
        <xdr:cNvPr id="311" name="テキスト ボックス 310">
          <a:extLst>
            <a:ext uri="{FF2B5EF4-FFF2-40B4-BE49-F238E27FC236}">
              <a16:creationId xmlns:a16="http://schemas.microsoft.com/office/drawing/2014/main" id="{0575601D-2674-4404-9A5B-121D854400EC}"/>
            </a:ext>
          </a:extLst>
        </xdr:cNvPr>
        <xdr:cNvSpPr txBox="1"/>
      </xdr:nvSpPr>
      <xdr:spPr>
        <a:xfrm>
          <a:off x="9372111" y="6864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74887</xdr:rowOff>
    </xdr:from>
    <xdr:to>
      <xdr:col>46</xdr:col>
      <xdr:colOff>38100</xdr:colOff>
      <xdr:row>40</xdr:row>
      <xdr:rowOff>5037</xdr:rowOff>
    </xdr:to>
    <xdr:sp macro="" textlink="">
      <xdr:nvSpPr>
        <xdr:cNvPr id="312" name="楕円 311">
          <a:extLst>
            <a:ext uri="{FF2B5EF4-FFF2-40B4-BE49-F238E27FC236}">
              <a16:creationId xmlns:a16="http://schemas.microsoft.com/office/drawing/2014/main" id="{F0E90373-7579-4E1E-8CBA-5EF527C72659}"/>
            </a:ext>
          </a:extLst>
        </xdr:cNvPr>
        <xdr:cNvSpPr/>
      </xdr:nvSpPr>
      <xdr:spPr>
        <a:xfrm>
          <a:off x="8699500" y="6761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167614</xdr:rowOff>
    </xdr:from>
    <xdr:ext cx="534377" cy="259045"/>
    <xdr:sp macro="" textlink="">
      <xdr:nvSpPr>
        <xdr:cNvPr id="313" name="テキスト ボックス 312">
          <a:extLst>
            <a:ext uri="{FF2B5EF4-FFF2-40B4-BE49-F238E27FC236}">
              <a16:creationId xmlns:a16="http://schemas.microsoft.com/office/drawing/2014/main" id="{1BA355D2-C2B4-45AF-80AF-2F84AA15A8F5}"/>
            </a:ext>
          </a:extLst>
        </xdr:cNvPr>
        <xdr:cNvSpPr txBox="1"/>
      </xdr:nvSpPr>
      <xdr:spPr>
        <a:xfrm>
          <a:off x="8483111" y="6854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24393</xdr:rowOff>
    </xdr:from>
    <xdr:to>
      <xdr:col>41</xdr:col>
      <xdr:colOff>101600</xdr:colOff>
      <xdr:row>39</xdr:row>
      <xdr:rowOff>125993</xdr:rowOff>
    </xdr:to>
    <xdr:sp macro="" textlink="">
      <xdr:nvSpPr>
        <xdr:cNvPr id="314" name="楕円 313">
          <a:extLst>
            <a:ext uri="{FF2B5EF4-FFF2-40B4-BE49-F238E27FC236}">
              <a16:creationId xmlns:a16="http://schemas.microsoft.com/office/drawing/2014/main" id="{1BCCDBEE-3BF0-408B-A7A9-C32E5F3C719F}"/>
            </a:ext>
          </a:extLst>
        </xdr:cNvPr>
        <xdr:cNvSpPr/>
      </xdr:nvSpPr>
      <xdr:spPr>
        <a:xfrm>
          <a:off x="7810500" y="6710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117120</xdr:rowOff>
    </xdr:from>
    <xdr:ext cx="534377" cy="259045"/>
    <xdr:sp macro="" textlink="">
      <xdr:nvSpPr>
        <xdr:cNvPr id="315" name="テキスト ボックス 314">
          <a:extLst>
            <a:ext uri="{FF2B5EF4-FFF2-40B4-BE49-F238E27FC236}">
              <a16:creationId xmlns:a16="http://schemas.microsoft.com/office/drawing/2014/main" id="{FF1120AC-9064-40D7-A699-BF075DC9EF00}"/>
            </a:ext>
          </a:extLst>
        </xdr:cNvPr>
        <xdr:cNvSpPr txBox="1"/>
      </xdr:nvSpPr>
      <xdr:spPr>
        <a:xfrm>
          <a:off x="7594111" y="6803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3004</xdr:rowOff>
    </xdr:from>
    <xdr:to>
      <xdr:col>36</xdr:col>
      <xdr:colOff>165100</xdr:colOff>
      <xdr:row>37</xdr:row>
      <xdr:rowOff>104604</xdr:rowOff>
    </xdr:to>
    <xdr:sp macro="" textlink="">
      <xdr:nvSpPr>
        <xdr:cNvPr id="316" name="楕円 315">
          <a:extLst>
            <a:ext uri="{FF2B5EF4-FFF2-40B4-BE49-F238E27FC236}">
              <a16:creationId xmlns:a16="http://schemas.microsoft.com/office/drawing/2014/main" id="{7898DDE1-A28B-47A6-8630-71C811CA2581}"/>
            </a:ext>
          </a:extLst>
        </xdr:cNvPr>
        <xdr:cNvSpPr/>
      </xdr:nvSpPr>
      <xdr:spPr>
        <a:xfrm>
          <a:off x="6921500" y="6346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95731</xdr:rowOff>
    </xdr:from>
    <xdr:ext cx="599010" cy="259045"/>
    <xdr:sp macro="" textlink="">
      <xdr:nvSpPr>
        <xdr:cNvPr id="317" name="テキスト ボックス 316">
          <a:extLst>
            <a:ext uri="{FF2B5EF4-FFF2-40B4-BE49-F238E27FC236}">
              <a16:creationId xmlns:a16="http://schemas.microsoft.com/office/drawing/2014/main" id="{333C0AF0-22EE-438B-A646-B223CF467DE1}"/>
            </a:ext>
          </a:extLst>
        </xdr:cNvPr>
        <xdr:cNvSpPr txBox="1"/>
      </xdr:nvSpPr>
      <xdr:spPr>
        <a:xfrm>
          <a:off x="6672795" y="6439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A56B8318-3F49-428A-9D4D-FFD32B835BE9}"/>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B0058814-46E1-4847-9752-EB41867188C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BD04F461-6F73-4C55-98FA-0C3ED5CE4685}"/>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57CECB62-71E2-4BAA-896A-F8E3DB608D24}"/>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5872E94E-E01F-4DC1-8C1C-2E892810003F}"/>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576F9D05-F628-412D-9E77-9EE389013905}"/>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B369655E-68EE-4EFB-85AE-36E60676CC23}"/>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F44DB405-F28F-445D-9CEC-A956F164357C}"/>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65767F84-2171-45B6-BB2A-BDFB99CB03B6}"/>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365CE34B-BCF0-44C9-B390-74CBB027A38A}"/>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CD7C5B0B-BE89-4B93-9B4E-8A4CE8E6ECFA}"/>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A3971B77-2A44-4EE0-A6B3-6C037D570D92}"/>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A37FDB0B-4832-4130-A63A-29645B9192C3}"/>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1" name="テキスト ボックス 330">
          <a:extLst>
            <a:ext uri="{FF2B5EF4-FFF2-40B4-BE49-F238E27FC236}">
              <a16:creationId xmlns:a16="http://schemas.microsoft.com/office/drawing/2014/main" id="{F40CC5B0-03FD-4F12-B5DE-301B9F9B7D93}"/>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A3836645-DB82-4B86-927E-CC4AEA6A5B5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3" name="テキスト ボックス 332">
          <a:extLst>
            <a:ext uri="{FF2B5EF4-FFF2-40B4-BE49-F238E27FC236}">
              <a16:creationId xmlns:a16="http://schemas.microsoft.com/office/drawing/2014/main" id="{45146E40-369E-4524-B93B-A7278807661D}"/>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A6D922E0-6044-4795-9BCF-D850AB847D69}"/>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5" name="テキスト ボックス 334">
          <a:extLst>
            <a:ext uri="{FF2B5EF4-FFF2-40B4-BE49-F238E27FC236}">
              <a16:creationId xmlns:a16="http://schemas.microsoft.com/office/drawing/2014/main" id="{82A0F838-1122-4431-B368-445CD218C64F}"/>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43CFEEBD-817B-4C58-BF9C-0F393D23B407}"/>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7" name="テキスト ボックス 336">
          <a:extLst>
            <a:ext uri="{FF2B5EF4-FFF2-40B4-BE49-F238E27FC236}">
              <a16:creationId xmlns:a16="http://schemas.microsoft.com/office/drawing/2014/main" id="{B5E91D74-C3E2-4555-A4C9-210570E19EBD}"/>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735A1677-E2CD-40D9-9E77-265E017D32CF}"/>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121846</xdr:rowOff>
    </xdr:from>
    <xdr:to>
      <xdr:col>54</xdr:col>
      <xdr:colOff>189865</xdr:colOff>
      <xdr:row>58</xdr:row>
      <xdr:rowOff>135971</xdr:rowOff>
    </xdr:to>
    <xdr:cxnSp macro="">
      <xdr:nvCxnSpPr>
        <xdr:cNvPr id="339" name="直線コネクタ 338">
          <a:extLst>
            <a:ext uri="{FF2B5EF4-FFF2-40B4-BE49-F238E27FC236}">
              <a16:creationId xmlns:a16="http://schemas.microsoft.com/office/drawing/2014/main" id="{66025807-478A-48B2-BBB0-CB3877E20B47}"/>
            </a:ext>
          </a:extLst>
        </xdr:cNvPr>
        <xdr:cNvCxnSpPr/>
      </xdr:nvCxnSpPr>
      <xdr:spPr>
        <a:xfrm flipV="1">
          <a:off x="10475595" y="8865796"/>
          <a:ext cx="1270" cy="1214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139798</xdr:rowOff>
    </xdr:from>
    <xdr:ext cx="469744" cy="259045"/>
    <xdr:sp macro="" textlink="">
      <xdr:nvSpPr>
        <xdr:cNvPr id="340" name="普通建設事業費最小値テキスト">
          <a:extLst>
            <a:ext uri="{FF2B5EF4-FFF2-40B4-BE49-F238E27FC236}">
              <a16:creationId xmlns:a16="http://schemas.microsoft.com/office/drawing/2014/main" id="{2A5B724D-8A78-4FED-9C1A-7210172B0F22}"/>
            </a:ext>
          </a:extLst>
        </xdr:cNvPr>
        <xdr:cNvSpPr txBox="1"/>
      </xdr:nvSpPr>
      <xdr:spPr>
        <a:xfrm>
          <a:off x="10528300" y="10083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135971</xdr:rowOff>
    </xdr:from>
    <xdr:to>
      <xdr:col>55</xdr:col>
      <xdr:colOff>88900</xdr:colOff>
      <xdr:row>58</xdr:row>
      <xdr:rowOff>135971</xdr:rowOff>
    </xdr:to>
    <xdr:cxnSp macro="">
      <xdr:nvCxnSpPr>
        <xdr:cNvPr id="341" name="直線コネクタ 340">
          <a:extLst>
            <a:ext uri="{FF2B5EF4-FFF2-40B4-BE49-F238E27FC236}">
              <a16:creationId xmlns:a16="http://schemas.microsoft.com/office/drawing/2014/main" id="{900CB2BB-5D22-4316-BF54-F0CDCECBBF6D}"/>
            </a:ext>
          </a:extLst>
        </xdr:cNvPr>
        <xdr:cNvCxnSpPr/>
      </xdr:nvCxnSpPr>
      <xdr:spPr>
        <a:xfrm>
          <a:off x="10388600" y="1008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68523</xdr:rowOff>
    </xdr:from>
    <xdr:ext cx="690189" cy="259045"/>
    <xdr:sp macro="" textlink="">
      <xdr:nvSpPr>
        <xdr:cNvPr id="342" name="普通建設事業費最大値テキスト">
          <a:extLst>
            <a:ext uri="{FF2B5EF4-FFF2-40B4-BE49-F238E27FC236}">
              <a16:creationId xmlns:a16="http://schemas.microsoft.com/office/drawing/2014/main" id="{CA561641-4486-432C-99CA-EA16E3B82A8C}"/>
            </a:ext>
          </a:extLst>
        </xdr:cNvPr>
        <xdr:cNvSpPr txBox="1"/>
      </xdr:nvSpPr>
      <xdr:spPr>
        <a:xfrm>
          <a:off x="10528300" y="86410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121846</xdr:rowOff>
    </xdr:from>
    <xdr:to>
      <xdr:col>55</xdr:col>
      <xdr:colOff>88900</xdr:colOff>
      <xdr:row>51</xdr:row>
      <xdr:rowOff>121846</xdr:rowOff>
    </xdr:to>
    <xdr:cxnSp macro="">
      <xdr:nvCxnSpPr>
        <xdr:cNvPr id="343" name="直線コネクタ 342">
          <a:extLst>
            <a:ext uri="{FF2B5EF4-FFF2-40B4-BE49-F238E27FC236}">
              <a16:creationId xmlns:a16="http://schemas.microsoft.com/office/drawing/2014/main" id="{7BDDA94E-1AAC-4750-A69D-58071DEBE31E}"/>
            </a:ext>
          </a:extLst>
        </xdr:cNvPr>
        <xdr:cNvCxnSpPr/>
      </xdr:nvCxnSpPr>
      <xdr:spPr>
        <a:xfrm>
          <a:off x="10388600" y="8865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135546</xdr:rowOff>
    </xdr:from>
    <xdr:to>
      <xdr:col>55</xdr:col>
      <xdr:colOff>0</xdr:colOff>
      <xdr:row>58</xdr:row>
      <xdr:rowOff>79330</xdr:rowOff>
    </xdr:to>
    <xdr:cxnSp macro="">
      <xdr:nvCxnSpPr>
        <xdr:cNvPr id="344" name="直線コネクタ 343">
          <a:extLst>
            <a:ext uri="{FF2B5EF4-FFF2-40B4-BE49-F238E27FC236}">
              <a16:creationId xmlns:a16="http://schemas.microsoft.com/office/drawing/2014/main" id="{954CDA3E-DC1A-4A68-9112-E281A68C3B9C}"/>
            </a:ext>
          </a:extLst>
        </xdr:cNvPr>
        <xdr:cNvCxnSpPr/>
      </xdr:nvCxnSpPr>
      <xdr:spPr>
        <a:xfrm>
          <a:off x="9639300" y="9908196"/>
          <a:ext cx="838200" cy="115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35775</xdr:rowOff>
    </xdr:from>
    <xdr:ext cx="599010" cy="259045"/>
    <xdr:sp macro="" textlink="">
      <xdr:nvSpPr>
        <xdr:cNvPr id="345" name="普通建設事業費平均値テキスト">
          <a:extLst>
            <a:ext uri="{FF2B5EF4-FFF2-40B4-BE49-F238E27FC236}">
              <a16:creationId xmlns:a16="http://schemas.microsoft.com/office/drawing/2014/main" id="{A20D6686-7E60-49AE-8D8A-C7836435E214}"/>
            </a:ext>
          </a:extLst>
        </xdr:cNvPr>
        <xdr:cNvSpPr txBox="1"/>
      </xdr:nvSpPr>
      <xdr:spPr>
        <a:xfrm>
          <a:off x="10528300" y="9808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12898</xdr:rowOff>
    </xdr:from>
    <xdr:to>
      <xdr:col>55</xdr:col>
      <xdr:colOff>50800</xdr:colOff>
      <xdr:row>58</xdr:row>
      <xdr:rowOff>114498</xdr:rowOff>
    </xdr:to>
    <xdr:sp macro="" textlink="">
      <xdr:nvSpPr>
        <xdr:cNvPr id="346" name="フローチャート: 判断 345">
          <a:extLst>
            <a:ext uri="{FF2B5EF4-FFF2-40B4-BE49-F238E27FC236}">
              <a16:creationId xmlns:a16="http://schemas.microsoft.com/office/drawing/2014/main" id="{ED7CD437-F45E-4791-B79B-C18D226132EF}"/>
            </a:ext>
          </a:extLst>
        </xdr:cNvPr>
        <xdr:cNvSpPr/>
      </xdr:nvSpPr>
      <xdr:spPr>
        <a:xfrm>
          <a:off x="10426700" y="9956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104491</xdr:rowOff>
    </xdr:from>
    <xdr:to>
      <xdr:col>50</xdr:col>
      <xdr:colOff>114300</xdr:colOff>
      <xdr:row>57</xdr:row>
      <xdr:rowOff>135546</xdr:rowOff>
    </xdr:to>
    <xdr:cxnSp macro="">
      <xdr:nvCxnSpPr>
        <xdr:cNvPr id="347" name="直線コネクタ 346">
          <a:extLst>
            <a:ext uri="{FF2B5EF4-FFF2-40B4-BE49-F238E27FC236}">
              <a16:creationId xmlns:a16="http://schemas.microsoft.com/office/drawing/2014/main" id="{1E2A1412-24E2-44EB-8DFD-110B325DBBD2}"/>
            </a:ext>
          </a:extLst>
        </xdr:cNvPr>
        <xdr:cNvCxnSpPr/>
      </xdr:nvCxnSpPr>
      <xdr:spPr>
        <a:xfrm>
          <a:off x="8750300" y="9877141"/>
          <a:ext cx="889000" cy="31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13379</xdr:rowOff>
    </xdr:from>
    <xdr:to>
      <xdr:col>50</xdr:col>
      <xdr:colOff>165100</xdr:colOff>
      <xdr:row>58</xdr:row>
      <xdr:rowOff>114979</xdr:rowOff>
    </xdr:to>
    <xdr:sp macro="" textlink="">
      <xdr:nvSpPr>
        <xdr:cNvPr id="348" name="フローチャート: 判断 347">
          <a:extLst>
            <a:ext uri="{FF2B5EF4-FFF2-40B4-BE49-F238E27FC236}">
              <a16:creationId xmlns:a16="http://schemas.microsoft.com/office/drawing/2014/main" id="{F2398F8B-2427-4F1F-8522-5118F7E9413A}"/>
            </a:ext>
          </a:extLst>
        </xdr:cNvPr>
        <xdr:cNvSpPr/>
      </xdr:nvSpPr>
      <xdr:spPr>
        <a:xfrm>
          <a:off x="9588500" y="995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106106</xdr:rowOff>
    </xdr:from>
    <xdr:ext cx="599010" cy="259045"/>
    <xdr:sp macro="" textlink="">
      <xdr:nvSpPr>
        <xdr:cNvPr id="349" name="テキスト ボックス 348">
          <a:extLst>
            <a:ext uri="{FF2B5EF4-FFF2-40B4-BE49-F238E27FC236}">
              <a16:creationId xmlns:a16="http://schemas.microsoft.com/office/drawing/2014/main" id="{6F244300-002B-4C0D-9DEA-8FFE7449D6FB}"/>
            </a:ext>
          </a:extLst>
        </xdr:cNvPr>
        <xdr:cNvSpPr txBox="1"/>
      </xdr:nvSpPr>
      <xdr:spPr>
        <a:xfrm>
          <a:off x="9339795" y="10050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104491</xdr:rowOff>
    </xdr:from>
    <xdr:to>
      <xdr:col>45</xdr:col>
      <xdr:colOff>177800</xdr:colOff>
      <xdr:row>58</xdr:row>
      <xdr:rowOff>58224</xdr:rowOff>
    </xdr:to>
    <xdr:cxnSp macro="">
      <xdr:nvCxnSpPr>
        <xdr:cNvPr id="350" name="直線コネクタ 349">
          <a:extLst>
            <a:ext uri="{FF2B5EF4-FFF2-40B4-BE49-F238E27FC236}">
              <a16:creationId xmlns:a16="http://schemas.microsoft.com/office/drawing/2014/main" id="{7271940A-BF84-4D65-9D73-8C05AF0FE6F8}"/>
            </a:ext>
          </a:extLst>
        </xdr:cNvPr>
        <xdr:cNvCxnSpPr/>
      </xdr:nvCxnSpPr>
      <xdr:spPr>
        <a:xfrm flipV="1">
          <a:off x="7861300" y="9877141"/>
          <a:ext cx="889000" cy="125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21981</xdr:rowOff>
    </xdr:from>
    <xdr:to>
      <xdr:col>46</xdr:col>
      <xdr:colOff>38100</xdr:colOff>
      <xdr:row>58</xdr:row>
      <xdr:rowOff>123581</xdr:rowOff>
    </xdr:to>
    <xdr:sp macro="" textlink="">
      <xdr:nvSpPr>
        <xdr:cNvPr id="351" name="フローチャート: 判断 350">
          <a:extLst>
            <a:ext uri="{FF2B5EF4-FFF2-40B4-BE49-F238E27FC236}">
              <a16:creationId xmlns:a16="http://schemas.microsoft.com/office/drawing/2014/main" id="{D9CC4D90-0319-46A7-B568-A61A8AFF0748}"/>
            </a:ext>
          </a:extLst>
        </xdr:cNvPr>
        <xdr:cNvSpPr/>
      </xdr:nvSpPr>
      <xdr:spPr>
        <a:xfrm>
          <a:off x="8699500" y="9966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114708</xdr:rowOff>
    </xdr:from>
    <xdr:ext cx="599010" cy="259045"/>
    <xdr:sp macro="" textlink="">
      <xdr:nvSpPr>
        <xdr:cNvPr id="352" name="テキスト ボックス 351">
          <a:extLst>
            <a:ext uri="{FF2B5EF4-FFF2-40B4-BE49-F238E27FC236}">
              <a16:creationId xmlns:a16="http://schemas.microsoft.com/office/drawing/2014/main" id="{889AD703-A798-454A-8EA8-5D3AEF3853CF}"/>
            </a:ext>
          </a:extLst>
        </xdr:cNvPr>
        <xdr:cNvSpPr txBox="1"/>
      </xdr:nvSpPr>
      <xdr:spPr>
        <a:xfrm>
          <a:off x="8450795" y="10058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58224</xdr:rowOff>
    </xdr:from>
    <xdr:to>
      <xdr:col>41</xdr:col>
      <xdr:colOff>50800</xdr:colOff>
      <xdr:row>58</xdr:row>
      <xdr:rowOff>104824</xdr:rowOff>
    </xdr:to>
    <xdr:cxnSp macro="">
      <xdr:nvCxnSpPr>
        <xdr:cNvPr id="353" name="直線コネクタ 352">
          <a:extLst>
            <a:ext uri="{FF2B5EF4-FFF2-40B4-BE49-F238E27FC236}">
              <a16:creationId xmlns:a16="http://schemas.microsoft.com/office/drawing/2014/main" id="{F4CAE0B9-0788-46B9-8E46-CB92CA2A277A}"/>
            </a:ext>
          </a:extLst>
        </xdr:cNvPr>
        <xdr:cNvCxnSpPr/>
      </xdr:nvCxnSpPr>
      <xdr:spPr>
        <a:xfrm flipV="1">
          <a:off x="6972300" y="10002324"/>
          <a:ext cx="889000" cy="46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25622</xdr:rowOff>
    </xdr:from>
    <xdr:to>
      <xdr:col>41</xdr:col>
      <xdr:colOff>101600</xdr:colOff>
      <xdr:row>58</xdr:row>
      <xdr:rowOff>127222</xdr:rowOff>
    </xdr:to>
    <xdr:sp macro="" textlink="">
      <xdr:nvSpPr>
        <xdr:cNvPr id="354" name="フローチャート: 判断 353">
          <a:extLst>
            <a:ext uri="{FF2B5EF4-FFF2-40B4-BE49-F238E27FC236}">
              <a16:creationId xmlns:a16="http://schemas.microsoft.com/office/drawing/2014/main" id="{548C9471-C51E-4924-9BB7-A94B26DF4E42}"/>
            </a:ext>
          </a:extLst>
        </xdr:cNvPr>
        <xdr:cNvSpPr/>
      </xdr:nvSpPr>
      <xdr:spPr>
        <a:xfrm>
          <a:off x="7810500" y="996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118349</xdr:rowOff>
    </xdr:from>
    <xdr:ext cx="599010" cy="259045"/>
    <xdr:sp macro="" textlink="">
      <xdr:nvSpPr>
        <xdr:cNvPr id="355" name="テキスト ボックス 354">
          <a:extLst>
            <a:ext uri="{FF2B5EF4-FFF2-40B4-BE49-F238E27FC236}">
              <a16:creationId xmlns:a16="http://schemas.microsoft.com/office/drawing/2014/main" id="{F6E14D93-FC56-4BDD-9B6D-2351BCB86D91}"/>
            </a:ext>
          </a:extLst>
        </xdr:cNvPr>
        <xdr:cNvSpPr txBox="1"/>
      </xdr:nvSpPr>
      <xdr:spPr>
        <a:xfrm>
          <a:off x="7561795" y="10062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31053</xdr:rowOff>
    </xdr:from>
    <xdr:to>
      <xdr:col>36</xdr:col>
      <xdr:colOff>165100</xdr:colOff>
      <xdr:row>58</xdr:row>
      <xdr:rowOff>132653</xdr:rowOff>
    </xdr:to>
    <xdr:sp macro="" textlink="">
      <xdr:nvSpPr>
        <xdr:cNvPr id="356" name="フローチャート: 判断 355">
          <a:extLst>
            <a:ext uri="{FF2B5EF4-FFF2-40B4-BE49-F238E27FC236}">
              <a16:creationId xmlns:a16="http://schemas.microsoft.com/office/drawing/2014/main" id="{6E56D0F6-9873-4E6F-ACD8-13F8586513F2}"/>
            </a:ext>
          </a:extLst>
        </xdr:cNvPr>
        <xdr:cNvSpPr/>
      </xdr:nvSpPr>
      <xdr:spPr>
        <a:xfrm>
          <a:off x="6921500" y="9975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149180</xdr:rowOff>
    </xdr:from>
    <xdr:ext cx="599010" cy="259045"/>
    <xdr:sp macro="" textlink="">
      <xdr:nvSpPr>
        <xdr:cNvPr id="357" name="テキスト ボックス 356">
          <a:extLst>
            <a:ext uri="{FF2B5EF4-FFF2-40B4-BE49-F238E27FC236}">
              <a16:creationId xmlns:a16="http://schemas.microsoft.com/office/drawing/2014/main" id="{F04E81BF-F821-4CB9-9168-E61958F10C4D}"/>
            </a:ext>
          </a:extLst>
        </xdr:cNvPr>
        <xdr:cNvSpPr txBox="1"/>
      </xdr:nvSpPr>
      <xdr:spPr>
        <a:xfrm>
          <a:off x="6672795" y="9750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7F730870-25A7-46CF-B42E-0F420A9BC892}"/>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66CC646A-9F79-4D3E-9952-1BF787989E73}"/>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F614EC4D-9939-4E12-AD6E-430CBA212C42}"/>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5161808E-878B-484F-8082-09108A87D95D}"/>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F8BE387E-5B8A-43D5-9320-F861F8BC40F9}"/>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28530</xdr:rowOff>
    </xdr:from>
    <xdr:to>
      <xdr:col>55</xdr:col>
      <xdr:colOff>50800</xdr:colOff>
      <xdr:row>58</xdr:row>
      <xdr:rowOff>130130</xdr:rowOff>
    </xdr:to>
    <xdr:sp macro="" textlink="">
      <xdr:nvSpPr>
        <xdr:cNvPr id="363" name="楕円 362">
          <a:extLst>
            <a:ext uri="{FF2B5EF4-FFF2-40B4-BE49-F238E27FC236}">
              <a16:creationId xmlns:a16="http://schemas.microsoft.com/office/drawing/2014/main" id="{7B047BB2-5EBD-48ED-AED6-CB7646EABB4E}"/>
            </a:ext>
          </a:extLst>
        </xdr:cNvPr>
        <xdr:cNvSpPr/>
      </xdr:nvSpPr>
      <xdr:spPr>
        <a:xfrm>
          <a:off x="10426700" y="9972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162774</xdr:rowOff>
    </xdr:from>
    <xdr:ext cx="599010" cy="259045"/>
    <xdr:sp macro="" textlink="">
      <xdr:nvSpPr>
        <xdr:cNvPr id="364" name="普通建設事業費該当値テキスト">
          <a:extLst>
            <a:ext uri="{FF2B5EF4-FFF2-40B4-BE49-F238E27FC236}">
              <a16:creationId xmlns:a16="http://schemas.microsoft.com/office/drawing/2014/main" id="{0C92F562-3371-4B31-AA61-575C7C5F7018}"/>
            </a:ext>
          </a:extLst>
        </xdr:cNvPr>
        <xdr:cNvSpPr txBox="1"/>
      </xdr:nvSpPr>
      <xdr:spPr>
        <a:xfrm>
          <a:off x="10528300" y="9935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84746</xdr:rowOff>
    </xdr:from>
    <xdr:to>
      <xdr:col>50</xdr:col>
      <xdr:colOff>165100</xdr:colOff>
      <xdr:row>58</xdr:row>
      <xdr:rowOff>14896</xdr:rowOff>
    </xdr:to>
    <xdr:sp macro="" textlink="">
      <xdr:nvSpPr>
        <xdr:cNvPr id="365" name="楕円 364">
          <a:extLst>
            <a:ext uri="{FF2B5EF4-FFF2-40B4-BE49-F238E27FC236}">
              <a16:creationId xmlns:a16="http://schemas.microsoft.com/office/drawing/2014/main" id="{8F9E468E-13BD-4B38-8676-95C152102660}"/>
            </a:ext>
          </a:extLst>
        </xdr:cNvPr>
        <xdr:cNvSpPr/>
      </xdr:nvSpPr>
      <xdr:spPr>
        <a:xfrm>
          <a:off x="9588500" y="985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31423</xdr:rowOff>
    </xdr:from>
    <xdr:ext cx="599010" cy="259045"/>
    <xdr:sp macro="" textlink="">
      <xdr:nvSpPr>
        <xdr:cNvPr id="366" name="テキスト ボックス 365">
          <a:extLst>
            <a:ext uri="{FF2B5EF4-FFF2-40B4-BE49-F238E27FC236}">
              <a16:creationId xmlns:a16="http://schemas.microsoft.com/office/drawing/2014/main" id="{2410ADFA-48A6-47BA-9FD3-5142A681D71B}"/>
            </a:ext>
          </a:extLst>
        </xdr:cNvPr>
        <xdr:cNvSpPr txBox="1"/>
      </xdr:nvSpPr>
      <xdr:spPr>
        <a:xfrm>
          <a:off x="9339795" y="9632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53691</xdr:rowOff>
    </xdr:from>
    <xdr:to>
      <xdr:col>46</xdr:col>
      <xdr:colOff>38100</xdr:colOff>
      <xdr:row>57</xdr:row>
      <xdr:rowOff>155291</xdr:rowOff>
    </xdr:to>
    <xdr:sp macro="" textlink="">
      <xdr:nvSpPr>
        <xdr:cNvPr id="367" name="楕円 366">
          <a:extLst>
            <a:ext uri="{FF2B5EF4-FFF2-40B4-BE49-F238E27FC236}">
              <a16:creationId xmlns:a16="http://schemas.microsoft.com/office/drawing/2014/main" id="{80668804-E7FF-4A9E-A760-92E7F3DCBEE7}"/>
            </a:ext>
          </a:extLst>
        </xdr:cNvPr>
        <xdr:cNvSpPr/>
      </xdr:nvSpPr>
      <xdr:spPr>
        <a:xfrm>
          <a:off x="8699500" y="9826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368</xdr:rowOff>
    </xdr:from>
    <xdr:ext cx="599010" cy="259045"/>
    <xdr:sp macro="" textlink="">
      <xdr:nvSpPr>
        <xdr:cNvPr id="368" name="テキスト ボックス 367">
          <a:extLst>
            <a:ext uri="{FF2B5EF4-FFF2-40B4-BE49-F238E27FC236}">
              <a16:creationId xmlns:a16="http://schemas.microsoft.com/office/drawing/2014/main" id="{CFE32E91-E9EC-44B9-834D-C7202A3ADF26}"/>
            </a:ext>
          </a:extLst>
        </xdr:cNvPr>
        <xdr:cNvSpPr txBox="1"/>
      </xdr:nvSpPr>
      <xdr:spPr>
        <a:xfrm>
          <a:off x="8450795" y="9601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7424</xdr:rowOff>
    </xdr:from>
    <xdr:to>
      <xdr:col>41</xdr:col>
      <xdr:colOff>101600</xdr:colOff>
      <xdr:row>58</xdr:row>
      <xdr:rowOff>109024</xdr:rowOff>
    </xdr:to>
    <xdr:sp macro="" textlink="">
      <xdr:nvSpPr>
        <xdr:cNvPr id="369" name="楕円 368">
          <a:extLst>
            <a:ext uri="{FF2B5EF4-FFF2-40B4-BE49-F238E27FC236}">
              <a16:creationId xmlns:a16="http://schemas.microsoft.com/office/drawing/2014/main" id="{45D77C62-BE77-418E-89F0-9946DD4B7DD3}"/>
            </a:ext>
          </a:extLst>
        </xdr:cNvPr>
        <xdr:cNvSpPr/>
      </xdr:nvSpPr>
      <xdr:spPr>
        <a:xfrm>
          <a:off x="7810500" y="995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125551</xdr:rowOff>
    </xdr:from>
    <xdr:ext cx="599010" cy="259045"/>
    <xdr:sp macro="" textlink="">
      <xdr:nvSpPr>
        <xdr:cNvPr id="370" name="テキスト ボックス 369">
          <a:extLst>
            <a:ext uri="{FF2B5EF4-FFF2-40B4-BE49-F238E27FC236}">
              <a16:creationId xmlns:a16="http://schemas.microsoft.com/office/drawing/2014/main" id="{DF05DDBE-CEAF-4AC5-9956-4F4CB1D5D764}"/>
            </a:ext>
          </a:extLst>
        </xdr:cNvPr>
        <xdr:cNvSpPr txBox="1"/>
      </xdr:nvSpPr>
      <xdr:spPr>
        <a:xfrm>
          <a:off x="7561795" y="9726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54024</xdr:rowOff>
    </xdr:from>
    <xdr:to>
      <xdr:col>36</xdr:col>
      <xdr:colOff>165100</xdr:colOff>
      <xdr:row>58</xdr:row>
      <xdr:rowOff>155624</xdr:rowOff>
    </xdr:to>
    <xdr:sp macro="" textlink="">
      <xdr:nvSpPr>
        <xdr:cNvPr id="371" name="楕円 370">
          <a:extLst>
            <a:ext uri="{FF2B5EF4-FFF2-40B4-BE49-F238E27FC236}">
              <a16:creationId xmlns:a16="http://schemas.microsoft.com/office/drawing/2014/main" id="{F3F3A702-4DCF-4E55-99DC-42A9BB91DD83}"/>
            </a:ext>
          </a:extLst>
        </xdr:cNvPr>
        <xdr:cNvSpPr/>
      </xdr:nvSpPr>
      <xdr:spPr>
        <a:xfrm>
          <a:off x="6921500" y="9998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146751</xdr:rowOff>
    </xdr:from>
    <xdr:ext cx="534377" cy="259045"/>
    <xdr:sp macro="" textlink="">
      <xdr:nvSpPr>
        <xdr:cNvPr id="372" name="テキスト ボックス 371">
          <a:extLst>
            <a:ext uri="{FF2B5EF4-FFF2-40B4-BE49-F238E27FC236}">
              <a16:creationId xmlns:a16="http://schemas.microsoft.com/office/drawing/2014/main" id="{F22779C8-97A8-4007-B248-D8F835C73399}"/>
            </a:ext>
          </a:extLst>
        </xdr:cNvPr>
        <xdr:cNvSpPr txBox="1"/>
      </xdr:nvSpPr>
      <xdr:spPr>
        <a:xfrm>
          <a:off x="6705111" y="10090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32EB398B-DB1D-459A-B976-C34874827774}"/>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A3E755BF-9AD6-4EE6-8A4C-0BC492FC79D7}"/>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DA65D47C-B9C6-420A-B937-86A28B9A7D18}"/>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F0F83DE1-2C55-4840-B7CA-3AFA3235EB0A}"/>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32C5B325-733F-4839-A0B9-7D93ACDB5EB1}"/>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4089F752-4A94-48E8-B516-9F98918E465A}"/>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E06C81C8-8AD9-439C-931A-A93CD0306A5B}"/>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CE43902A-D787-460F-9C53-1C4096C41465}"/>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E8FE9AF4-A96B-47E9-AAD2-D329B1AC9953}"/>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24833380-F3BC-46EC-9B1B-764A68FE22BF}"/>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BA522C09-263D-47AA-A896-76BA41EE22AA}"/>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2A0B2BE2-E9C6-4130-9F99-AA56104A5FED}"/>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7ACAEF75-B69F-4160-B37C-1240C271F23B}"/>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86" name="テキスト ボックス 385">
          <a:extLst>
            <a:ext uri="{FF2B5EF4-FFF2-40B4-BE49-F238E27FC236}">
              <a16:creationId xmlns:a16="http://schemas.microsoft.com/office/drawing/2014/main" id="{DA4B2215-6736-4A82-8319-6FA0546C55FB}"/>
            </a:ext>
          </a:extLst>
        </xdr:cNvPr>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A17DBB76-78FD-4257-B56A-2474D0E41B34}"/>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88" name="テキスト ボックス 387">
          <a:extLst>
            <a:ext uri="{FF2B5EF4-FFF2-40B4-BE49-F238E27FC236}">
              <a16:creationId xmlns:a16="http://schemas.microsoft.com/office/drawing/2014/main" id="{6C784798-B679-4D65-B42B-FE34E5ACFAC9}"/>
            </a:ext>
          </a:extLst>
        </xdr:cNvPr>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73CDE9B3-E5ED-4906-8558-37F67759F94A}"/>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0" name="テキスト ボックス 389">
          <a:extLst>
            <a:ext uri="{FF2B5EF4-FFF2-40B4-BE49-F238E27FC236}">
              <a16:creationId xmlns:a16="http://schemas.microsoft.com/office/drawing/2014/main" id="{5C687FE7-468B-4CA1-9BFD-0EFB14952B3D}"/>
            </a:ext>
          </a:extLst>
        </xdr:cNvPr>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C2339F85-4A9A-4A3E-9114-A1DE1359A5B1}"/>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2" name="テキスト ボックス 391">
          <a:extLst>
            <a:ext uri="{FF2B5EF4-FFF2-40B4-BE49-F238E27FC236}">
              <a16:creationId xmlns:a16="http://schemas.microsoft.com/office/drawing/2014/main" id="{9A9ED05E-001D-4550-B02C-55B04F72A6D4}"/>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92D0136D-A518-4D64-AAC0-7534FD4624BD}"/>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140091</xdr:rowOff>
    </xdr:from>
    <xdr:to>
      <xdr:col>54</xdr:col>
      <xdr:colOff>189865</xdr:colOff>
      <xdr:row>78</xdr:row>
      <xdr:rowOff>139700</xdr:rowOff>
    </xdr:to>
    <xdr:cxnSp macro="">
      <xdr:nvCxnSpPr>
        <xdr:cNvPr id="394" name="直線コネクタ 393">
          <a:extLst>
            <a:ext uri="{FF2B5EF4-FFF2-40B4-BE49-F238E27FC236}">
              <a16:creationId xmlns:a16="http://schemas.microsoft.com/office/drawing/2014/main" id="{CE551B68-412C-49F7-B043-E0ACD2B5C492}"/>
            </a:ext>
          </a:extLst>
        </xdr:cNvPr>
        <xdr:cNvCxnSpPr/>
      </xdr:nvCxnSpPr>
      <xdr:spPr>
        <a:xfrm flipV="1">
          <a:off x="10475595" y="12313041"/>
          <a:ext cx="1270" cy="1199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166448</xdr:rowOff>
    </xdr:from>
    <xdr:ext cx="249299" cy="259045"/>
    <xdr:sp macro="" textlink="">
      <xdr:nvSpPr>
        <xdr:cNvPr id="395" name="普通建設事業費 （ うち新規整備　）最小値テキスト">
          <a:extLst>
            <a:ext uri="{FF2B5EF4-FFF2-40B4-BE49-F238E27FC236}">
              <a16:creationId xmlns:a16="http://schemas.microsoft.com/office/drawing/2014/main" id="{7898715F-7D7F-468F-9DD8-CAFAFE520C11}"/>
            </a:ext>
          </a:extLst>
        </xdr:cNvPr>
        <xdr:cNvSpPr txBox="1"/>
      </xdr:nvSpPr>
      <xdr:spPr>
        <a:xfrm>
          <a:off x="10528300" y="1353954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6" name="直線コネクタ 395">
          <a:extLst>
            <a:ext uri="{FF2B5EF4-FFF2-40B4-BE49-F238E27FC236}">
              <a16:creationId xmlns:a16="http://schemas.microsoft.com/office/drawing/2014/main" id="{E4E08FBC-A233-438B-ACA1-37FA2A1F2F76}"/>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86768</xdr:rowOff>
    </xdr:from>
    <xdr:ext cx="690189" cy="259045"/>
    <xdr:sp macro="" textlink="">
      <xdr:nvSpPr>
        <xdr:cNvPr id="397" name="普通建設事業費 （ うち新規整備　）最大値テキスト">
          <a:extLst>
            <a:ext uri="{FF2B5EF4-FFF2-40B4-BE49-F238E27FC236}">
              <a16:creationId xmlns:a16="http://schemas.microsoft.com/office/drawing/2014/main" id="{032F4C3A-5A3D-4707-92AB-10D3AC10844F}"/>
            </a:ext>
          </a:extLst>
        </xdr:cNvPr>
        <xdr:cNvSpPr txBox="1"/>
      </xdr:nvSpPr>
      <xdr:spPr>
        <a:xfrm>
          <a:off x="10528300" y="1208826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2,624,144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140091</xdr:rowOff>
    </xdr:from>
    <xdr:to>
      <xdr:col>55</xdr:col>
      <xdr:colOff>88900</xdr:colOff>
      <xdr:row>71</xdr:row>
      <xdr:rowOff>140091</xdr:rowOff>
    </xdr:to>
    <xdr:cxnSp macro="">
      <xdr:nvCxnSpPr>
        <xdr:cNvPr id="398" name="直線コネクタ 397">
          <a:extLst>
            <a:ext uri="{FF2B5EF4-FFF2-40B4-BE49-F238E27FC236}">
              <a16:creationId xmlns:a16="http://schemas.microsoft.com/office/drawing/2014/main" id="{EE115D85-80D6-4BED-BD9D-D26FBD704930}"/>
            </a:ext>
          </a:extLst>
        </xdr:cNvPr>
        <xdr:cNvCxnSpPr/>
      </xdr:nvCxnSpPr>
      <xdr:spPr>
        <a:xfrm>
          <a:off x="10388600" y="12313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121672</xdr:rowOff>
    </xdr:from>
    <xdr:to>
      <xdr:col>55</xdr:col>
      <xdr:colOff>0</xdr:colOff>
      <xdr:row>78</xdr:row>
      <xdr:rowOff>135102</xdr:rowOff>
    </xdr:to>
    <xdr:cxnSp macro="">
      <xdr:nvCxnSpPr>
        <xdr:cNvPr id="399" name="直線コネクタ 398">
          <a:extLst>
            <a:ext uri="{FF2B5EF4-FFF2-40B4-BE49-F238E27FC236}">
              <a16:creationId xmlns:a16="http://schemas.microsoft.com/office/drawing/2014/main" id="{E9F52DCB-FE26-441B-9BA6-CEFD3477F9F9}"/>
            </a:ext>
          </a:extLst>
        </xdr:cNvPr>
        <xdr:cNvCxnSpPr/>
      </xdr:nvCxnSpPr>
      <xdr:spPr>
        <a:xfrm>
          <a:off x="9639300" y="13494772"/>
          <a:ext cx="838200" cy="1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83898</xdr:rowOff>
    </xdr:from>
    <xdr:ext cx="534377" cy="259045"/>
    <xdr:sp macro="" textlink="">
      <xdr:nvSpPr>
        <xdr:cNvPr id="400" name="普通建設事業費 （ うち新規整備　）平均値テキスト">
          <a:extLst>
            <a:ext uri="{FF2B5EF4-FFF2-40B4-BE49-F238E27FC236}">
              <a16:creationId xmlns:a16="http://schemas.microsoft.com/office/drawing/2014/main" id="{4E2F342A-D893-47ED-AA6E-11EACEDD7642}"/>
            </a:ext>
          </a:extLst>
        </xdr:cNvPr>
        <xdr:cNvSpPr txBox="1"/>
      </xdr:nvSpPr>
      <xdr:spPr>
        <a:xfrm>
          <a:off x="10528300" y="13285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61021</xdr:rowOff>
    </xdr:from>
    <xdr:to>
      <xdr:col>55</xdr:col>
      <xdr:colOff>50800</xdr:colOff>
      <xdr:row>78</xdr:row>
      <xdr:rowOff>162621</xdr:rowOff>
    </xdr:to>
    <xdr:sp macro="" textlink="">
      <xdr:nvSpPr>
        <xdr:cNvPr id="401" name="フローチャート: 判断 400">
          <a:extLst>
            <a:ext uri="{FF2B5EF4-FFF2-40B4-BE49-F238E27FC236}">
              <a16:creationId xmlns:a16="http://schemas.microsoft.com/office/drawing/2014/main" id="{B4FA0BCD-03CA-48A5-A50E-90A0C5ABA52D}"/>
            </a:ext>
          </a:extLst>
        </xdr:cNvPr>
        <xdr:cNvSpPr/>
      </xdr:nvSpPr>
      <xdr:spPr>
        <a:xfrm>
          <a:off x="10426700" y="1343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149135</xdr:rowOff>
    </xdr:from>
    <xdr:to>
      <xdr:col>50</xdr:col>
      <xdr:colOff>114300</xdr:colOff>
      <xdr:row>78</xdr:row>
      <xdr:rowOff>121672</xdr:rowOff>
    </xdr:to>
    <xdr:cxnSp macro="">
      <xdr:nvCxnSpPr>
        <xdr:cNvPr id="402" name="直線コネクタ 401">
          <a:extLst>
            <a:ext uri="{FF2B5EF4-FFF2-40B4-BE49-F238E27FC236}">
              <a16:creationId xmlns:a16="http://schemas.microsoft.com/office/drawing/2014/main" id="{3C29C7A3-E470-43E8-ABB8-837523E170FE}"/>
            </a:ext>
          </a:extLst>
        </xdr:cNvPr>
        <xdr:cNvCxnSpPr/>
      </xdr:nvCxnSpPr>
      <xdr:spPr>
        <a:xfrm>
          <a:off x="8750300" y="13350785"/>
          <a:ext cx="889000" cy="143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60468</xdr:rowOff>
    </xdr:from>
    <xdr:to>
      <xdr:col>50</xdr:col>
      <xdr:colOff>165100</xdr:colOff>
      <xdr:row>78</xdr:row>
      <xdr:rowOff>162068</xdr:rowOff>
    </xdr:to>
    <xdr:sp macro="" textlink="">
      <xdr:nvSpPr>
        <xdr:cNvPr id="403" name="フローチャート: 判断 402">
          <a:extLst>
            <a:ext uri="{FF2B5EF4-FFF2-40B4-BE49-F238E27FC236}">
              <a16:creationId xmlns:a16="http://schemas.microsoft.com/office/drawing/2014/main" id="{E4200FE9-076A-4D60-9443-3D2C818C060E}"/>
            </a:ext>
          </a:extLst>
        </xdr:cNvPr>
        <xdr:cNvSpPr/>
      </xdr:nvSpPr>
      <xdr:spPr>
        <a:xfrm>
          <a:off x="9588500" y="13433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7145</xdr:rowOff>
    </xdr:from>
    <xdr:ext cx="534377" cy="259045"/>
    <xdr:sp macro="" textlink="">
      <xdr:nvSpPr>
        <xdr:cNvPr id="404" name="テキスト ボックス 403">
          <a:extLst>
            <a:ext uri="{FF2B5EF4-FFF2-40B4-BE49-F238E27FC236}">
              <a16:creationId xmlns:a16="http://schemas.microsoft.com/office/drawing/2014/main" id="{CC1DFDC3-F175-47BF-A974-846630E1D1CC}"/>
            </a:ext>
          </a:extLst>
        </xdr:cNvPr>
        <xdr:cNvSpPr txBox="1"/>
      </xdr:nvSpPr>
      <xdr:spPr>
        <a:xfrm>
          <a:off x="9372111" y="13208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149135</xdr:rowOff>
    </xdr:from>
    <xdr:to>
      <xdr:col>45</xdr:col>
      <xdr:colOff>177800</xdr:colOff>
      <xdr:row>78</xdr:row>
      <xdr:rowOff>134029</xdr:rowOff>
    </xdr:to>
    <xdr:cxnSp macro="">
      <xdr:nvCxnSpPr>
        <xdr:cNvPr id="405" name="直線コネクタ 404">
          <a:extLst>
            <a:ext uri="{FF2B5EF4-FFF2-40B4-BE49-F238E27FC236}">
              <a16:creationId xmlns:a16="http://schemas.microsoft.com/office/drawing/2014/main" id="{CC982E59-E587-4425-B198-B26A13C30068}"/>
            </a:ext>
          </a:extLst>
        </xdr:cNvPr>
        <xdr:cNvCxnSpPr/>
      </xdr:nvCxnSpPr>
      <xdr:spPr>
        <a:xfrm flipV="1">
          <a:off x="7861300" y="13350785"/>
          <a:ext cx="889000" cy="156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63246</xdr:rowOff>
    </xdr:from>
    <xdr:to>
      <xdr:col>46</xdr:col>
      <xdr:colOff>38100</xdr:colOff>
      <xdr:row>78</xdr:row>
      <xdr:rowOff>164846</xdr:rowOff>
    </xdr:to>
    <xdr:sp macro="" textlink="">
      <xdr:nvSpPr>
        <xdr:cNvPr id="406" name="フローチャート: 判断 405">
          <a:extLst>
            <a:ext uri="{FF2B5EF4-FFF2-40B4-BE49-F238E27FC236}">
              <a16:creationId xmlns:a16="http://schemas.microsoft.com/office/drawing/2014/main" id="{03710AF7-9966-4FB3-848D-5CFB16A1D5E4}"/>
            </a:ext>
          </a:extLst>
        </xdr:cNvPr>
        <xdr:cNvSpPr/>
      </xdr:nvSpPr>
      <xdr:spPr>
        <a:xfrm>
          <a:off x="8699500" y="1343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155973</xdr:rowOff>
    </xdr:from>
    <xdr:ext cx="534377" cy="259045"/>
    <xdr:sp macro="" textlink="">
      <xdr:nvSpPr>
        <xdr:cNvPr id="407" name="テキスト ボックス 406">
          <a:extLst>
            <a:ext uri="{FF2B5EF4-FFF2-40B4-BE49-F238E27FC236}">
              <a16:creationId xmlns:a16="http://schemas.microsoft.com/office/drawing/2014/main" id="{FFA24F5E-DFD8-4E16-AD49-83600B5573B7}"/>
            </a:ext>
          </a:extLst>
        </xdr:cNvPr>
        <xdr:cNvSpPr txBox="1"/>
      </xdr:nvSpPr>
      <xdr:spPr>
        <a:xfrm>
          <a:off x="8483111" y="13529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130246</xdr:rowOff>
    </xdr:from>
    <xdr:to>
      <xdr:col>41</xdr:col>
      <xdr:colOff>50800</xdr:colOff>
      <xdr:row>78</xdr:row>
      <xdr:rowOff>134029</xdr:rowOff>
    </xdr:to>
    <xdr:cxnSp macro="">
      <xdr:nvCxnSpPr>
        <xdr:cNvPr id="408" name="直線コネクタ 407">
          <a:extLst>
            <a:ext uri="{FF2B5EF4-FFF2-40B4-BE49-F238E27FC236}">
              <a16:creationId xmlns:a16="http://schemas.microsoft.com/office/drawing/2014/main" id="{83EEDD4D-3086-4B65-9101-EB4364D586A9}"/>
            </a:ext>
          </a:extLst>
        </xdr:cNvPr>
        <xdr:cNvCxnSpPr/>
      </xdr:nvCxnSpPr>
      <xdr:spPr>
        <a:xfrm>
          <a:off x="6972300" y="13503346"/>
          <a:ext cx="889000" cy="3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69791</xdr:rowOff>
    </xdr:from>
    <xdr:to>
      <xdr:col>41</xdr:col>
      <xdr:colOff>101600</xdr:colOff>
      <xdr:row>78</xdr:row>
      <xdr:rowOff>171391</xdr:rowOff>
    </xdr:to>
    <xdr:sp macro="" textlink="">
      <xdr:nvSpPr>
        <xdr:cNvPr id="409" name="フローチャート: 判断 408">
          <a:extLst>
            <a:ext uri="{FF2B5EF4-FFF2-40B4-BE49-F238E27FC236}">
              <a16:creationId xmlns:a16="http://schemas.microsoft.com/office/drawing/2014/main" id="{3400C7D0-B20B-4558-A961-554C64B5C2B6}"/>
            </a:ext>
          </a:extLst>
        </xdr:cNvPr>
        <xdr:cNvSpPr/>
      </xdr:nvSpPr>
      <xdr:spPr>
        <a:xfrm>
          <a:off x="7810500" y="13442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16468</xdr:rowOff>
    </xdr:from>
    <xdr:ext cx="534377" cy="259045"/>
    <xdr:sp macro="" textlink="">
      <xdr:nvSpPr>
        <xdr:cNvPr id="410" name="テキスト ボックス 409">
          <a:extLst>
            <a:ext uri="{FF2B5EF4-FFF2-40B4-BE49-F238E27FC236}">
              <a16:creationId xmlns:a16="http://schemas.microsoft.com/office/drawing/2014/main" id="{72CC76AB-B7C9-453B-8443-FC57043FCE46}"/>
            </a:ext>
          </a:extLst>
        </xdr:cNvPr>
        <xdr:cNvSpPr txBox="1"/>
      </xdr:nvSpPr>
      <xdr:spPr>
        <a:xfrm>
          <a:off x="7594111" y="13218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72504</xdr:rowOff>
    </xdr:from>
    <xdr:to>
      <xdr:col>36</xdr:col>
      <xdr:colOff>165100</xdr:colOff>
      <xdr:row>79</xdr:row>
      <xdr:rowOff>2654</xdr:rowOff>
    </xdr:to>
    <xdr:sp macro="" textlink="">
      <xdr:nvSpPr>
        <xdr:cNvPr id="411" name="フローチャート: 判断 410">
          <a:extLst>
            <a:ext uri="{FF2B5EF4-FFF2-40B4-BE49-F238E27FC236}">
              <a16:creationId xmlns:a16="http://schemas.microsoft.com/office/drawing/2014/main" id="{4E27CB6B-5261-4E18-A5F5-FABEA45A3CDD}"/>
            </a:ext>
          </a:extLst>
        </xdr:cNvPr>
        <xdr:cNvSpPr/>
      </xdr:nvSpPr>
      <xdr:spPr>
        <a:xfrm>
          <a:off x="6921500" y="134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19181</xdr:rowOff>
    </xdr:from>
    <xdr:ext cx="534377" cy="259045"/>
    <xdr:sp macro="" textlink="">
      <xdr:nvSpPr>
        <xdr:cNvPr id="412" name="テキスト ボックス 411">
          <a:extLst>
            <a:ext uri="{FF2B5EF4-FFF2-40B4-BE49-F238E27FC236}">
              <a16:creationId xmlns:a16="http://schemas.microsoft.com/office/drawing/2014/main" id="{4FD14EEA-CFBF-4864-9A22-37FB93D15756}"/>
            </a:ext>
          </a:extLst>
        </xdr:cNvPr>
        <xdr:cNvSpPr txBox="1"/>
      </xdr:nvSpPr>
      <xdr:spPr>
        <a:xfrm>
          <a:off x="6705111" y="13220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D23B12BF-59DB-439E-8C81-B777001C036E}"/>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9A0DD9C6-F74F-4B73-A549-ECA49A3EAF15}"/>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F4A7B8D-68DA-416A-BC49-336540128B4D}"/>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B701FE65-6EA5-439A-8FC9-5D8601F8657D}"/>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78F2239D-424C-44B5-9BD6-C3FA0B46A2AB}"/>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84302</xdr:rowOff>
    </xdr:from>
    <xdr:to>
      <xdr:col>55</xdr:col>
      <xdr:colOff>50800</xdr:colOff>
      <xdr:row>79</xdr:row>
      <xdr:rowOff>14452</xdr:rowOff>
    </xdr:to>
    <xdr:sp macro="" textlink="">
      <xdr:nvSpPr>
        <xdr:cNvPr id="418" name="楕円 417">
          <a:extLst>
            <a:ext uri="{FF2B5EF4-FFF2-40B4-BE49-F238E27FC236}">
              <a16:creationId xmlns:a16="http://schemas.microsoft.com/office/drawing/2014/main" id="{293F70E6-6F60-4A37-ABBA-4A1D7DB71439}"/>
            </a:ext>
          </a:extLst>
        </xdr:cNvPr>
        <xdr:cNvSpPr/>
      </xdr:nvSpPr>
      <xdr:spPr>
        <a:xfrm>
          <a:off x="10426700" y="13457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39447</xdr:rowOff>
    </xdr:from>
    <xdr:ext cx="534377" cy="259045"/>
    <xdr:sp macro="" textlink="">
      <xdr:nvSpPr>
        <xdr:cNvPr id="419" name="普通建設事業費 （ うち新規整備　）該当値テキスト">
          <a:extLst>
            <a:ext uri="{FF2B5EF4-FFF2-40B4-BE49-F238E27FC236}">
              <a16:creationId xmlns:a16="http://schemas.microsoft.com/office/drawing/2014/main" id="{F5DBE529-3FA6-473F-BAB0-1913842260F1}"/>
            </a:ext>
          </a:extLst>
        </xdr:cNvPr>
        <xdr:cNvSpPr txBox="1"/>
      </xdr:nvSpPr>
      <xdr:spPr>
        <a:xfrm>
          <a:off x="10528300" y="13412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70872</xdr:rowOff>
    </xdr:from>
    <xdr:to>
      <xdr:col>50</xdr:col>
      <xdr:colOff>165100</xdr:colOff>
      <xdr:row>79</xdr:row>
      <xdr:rowOff>1022</xdr:rowOff>
    </xdr:to>
    <xdr:sp macro="" textlink="">
      <xdr:nvSpPr>
        <xdr:cNvPr id="420" name="楕円 419">
          <a:extLst>
            <a:ext uri="{FF2B5EF4-FFF2-40B4-BE49-F238E27FC236}">
              <a16:creationId xmlns:a16="http://schemas.microsoft.com/office/drawing/2014/main" id="{0EBE0BA2-4416-4303-9BBD-4E03E3191E75}"/>
            </a:ext>
          </a:extLst>
        </xdr:cNvPr>
        <xdr:cNvSpPr/>
      </xdr:nvSpPr>
      <xdr:spPr>
        <a:xfrm>
          <a:off x="9588500" y="1344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163599</xdr:rowOff>
    </xdr:from>
    <xdr:ext cx="534377" cy="259045"/>
    <xdr:sp macro="" textlink="">
      <xdr:nvSpPr>
        <xdr:cNvPr id="421" name="テキスト ボックス 420">
          <a:extLst>
            <a:ext uri="{FF2B5EF4-FFF2-40B4-BE49-F238E27FC236}">
              <a16:creationId xmlns:a16="http://schemas.microsoft.com/office/drawing/2014/main" id="{0DD35875-5099-4618-B1C7-E8D9B0C34AB6}"/>
            </a:ext>
          </a:extLst>
        </xdr:cNvPr>
        <xdr:cNvSpPr txBox="1"/>
      </xdr:nvSpPr>
      <xdr:spPr>
        <a:xfrm>
          <a:off x="9372111" y="13536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98335</xdr:rowOff>
    </xdr:from>
    <xdr:to>
      <xdr:col>46</xdr:col>
      <xdr:colOff>38100</xdr:colOff>
      <xdr:row>78</xdr:row>
      <xdr:rowOff>28485</xdr:rowOff>
    </xdr:to>
    <xdr:sp macro="" textlink="">
      <xdr:nvSpPr>
        <xdr:cNvPr id="422" name="楕円 421">
          <a:extLst>
            <a:ext uri="{FF2B5EF4-FFF2-40B4-BE49-F238E27FC236}">
              <a16:creationId xmlns:a16="http://schemas.microsoft.com/office/drawing/2014/main" id="{3D063388-4B82-48A2-8BB5-AAF06B949244}"/>
            </a:ext>
          </a:extLst>
        </xdr:cNvPr>
        <xdr:cNvSpPr/>
      </xdr:nvSpPr>
      <xdr:spPr>
        <a:xfrm>
          <a:off x="8699500" y="1329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76</xdr:row>
      <xdr:rowOff>45012</xdr:rowOff>
    </xdr:from>
    <xdr:ext cx="599010" cy="259045"/>
    <xdr:sp macro="" textlink="">
      <xdr:nvSpPr>
        <xdr:cNvPr id="423" name="テキスト ボックス 422">
          <a:extLst>
            <a:ext uri="{FF2B5EF4-FFF2-40B4-BE49-F238E27FC236}">
              <a16:creationId xmlns:a16="http://schemas.microsoft.com/office/drawing/2014/main" id="{70126001-7EFF-47AD-9745-A38592E16F5A}"/>
            </a:ext>
          </a:extLst>
        </xdr:cNvPr>
        <xdr:cNvSpPr txBox="1"/>
      </xdr:nvSpPr>
      <xdr:spPr>
        <a:xfrm>
          <a:off x="8450795" y="13075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83229</xdr:rowOff>
    </xdr:from>
    <xdr:to>
      <xdr:col>41</xdr:col>
      <xdr:colOff>101600</xdr:colOff>
      <xdr:row>79</xdr:row>
      <xdr:rowOff>13379</xdr:rowOff>
    </xdr:to>
    <xdr:sp macro="" textlink="">
      <xdr:nvSpPr>
        <xdr:cNvPr id="424" name="楕円 423">
          <a:extLst>
            <a:ext uri="{FF2B5EF4-FFF2-40B4-BE49-F238E27FC236}">
              <a16:creationId xmlns:a16="http://schemas.microsoft.com/office/drawing/2014/main" id="{334D88FF-E514-40CF-A642-0E826726CF39}"/>
            </a:ext>
          </a:extLst>
        </xdr:cNvPr>
        <xdr:cNvSpPr/>
      </xdr:nvSpPr>
      <xdr:spPr>
        <a:xfrm>
          <a:off x="7810500" y="13456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4506</xdr:rowOff>
    </xdr:from>
    <xdr:ext cx="534377" cy="259045"/>
    <xdr:sp macro="" textlink="">
      <xdr:nvSpPr>
        <xdr:cNvPr id="425" name="テキスト ボックス 424">
          <a:extLst>
            <a:ext uri="{FF2B5EF4-FFF2-40B4-BE49-F238E27FC236}">
              <a16:creationId xmlns:a16="http://schemas.microsoft.com/office/drawing/2014/main" id="{041363C1-6C93-43BA-BF9A-F72EB8064E5B}"/>
            </a:ext>
          </a:extLst>
        </xdr:cNvPr>
        <xdr:cNvSpPr txBox="1"/>
      </xdr:nvSpPr>
      <xdr:spPr>
        <a:xfrm>
          <a:off x="7594111" y="13549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79446</xdr:rowOff>
    </xdr:from>
    <xdr:to>
      <xdr:col>36</xdr:col>
      <xdr:colOff>165100</xdr:colOff>
      <xdr:row>79</xdr:row>
      <xdr:rowOff>9596</xdr:rowOff>
    </xdr:to>
    <xdr:sp macro="" textlink="">
      <xdr:nvSpPr>
        <xdr:cNvPr id="426" name="楕円 425">
          <a:extLst>
            <a:ext uri="{FF2B5EF4-FFF2-40B4-BE49-F238E27FC236}">
              <a16:creationId xmlns:a16="http://schemas.microsoft.com/office/drawing/2014/main" id="{A2945DA1-99C3-4F0A-8382-4A74F8D35615}"/>
            </a:ext>
          </a:extLst>
        </xdr:cNvPr>
        <xdr:cNvSpPr/>
      </xdr:nvSpPr>
      <xdr:spPr>
        <a:xfrm>
          <a:off x="6921500" y="13452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723</xdr:rowOff>
    </xdr:from>
    <xdr:ext cx="534377" cy="259045"/>
    <xdr:sp macro="" textlink="">
      <xdr:nvSpPr>
        <xdr:cNvPr id="427" name="テキスト ボックス 426">
          <a:extLst>
            <a:ext uri="{FF2B5EF4-FFF2-40B4-BE49-F238E27FC236}">
              <a16:creationId xmlns:a16="http://schemas.microsoft.com/office/drawing/2014/main" id="{B44A1A55-1C2A-4192-B49F-E61161CB1A35}"/>
            </a:ext>
          </a:extLst>
        </xdr:cNvPr>
        <xdr:cNvSpPr txBox="1"/>
      </xdr:nvSpPr>
      <xdr:spPr>
        <a:xfrm>
          <a:off x="6705111" y="13545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F51D8777-4A53-4ACF-8F26-B1DDB24954F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72E94BC2-52E6-4918-AB50-717B711361F1}"/>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2F1F32CE-F232-4640-A3F3-913D3A6DD6BF}"/>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A9374257-AC4F-43E6-A746-A12FE0B0D7F2}"/>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6D772D15-177C-4A73-AE14-50A4E0D7908A}"/>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E47F950F-B1EA-4863-BA72-6F799CF4B1EE}"/>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4B7A593D-F5A5-4960-B39A-35BD2C2D4488}"/>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E128BC5E-A90E-4324-A488-7E122EC43A72}"/>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6E8ADCAF-1485-4E33-B645-309014EC6B5C}"/>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E477A1CE-99C8-4A93-86F6-2837107BDD2F}"/>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B692D18F-AD91-43BB-BB64-01A11401FA3B}"/>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F7D8914E-5616-4406-A0EA-98B1958F373A}"/>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BBAAFB0E-0DE0-44E6-A9B2-9FBE70B0A937}"/>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9D01AE25-D8E4-4FEC-8ED0-2259F4022AFC}"/>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435F92D6-A52F-475C-808B-D9C84A1DEA25}"/>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4B26D230-2923-44BF-98D3-46C4F633764B}"/>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C74F6C14-C7D1-439C-823E-DD78921B9934}"/>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629D3EEA-3A30-4439-91D0-F654FA90A753}"/>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4C08E36D-552F-41AB-B3AD-DDF472B0E25D}"/>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14073BD7-04D5-49DF-85BE-414801473D6D}"/>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BD7E44F2-D7F1-4536-9E4D-F95C9B14B1EF}"/>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110341</xdr:rowOff>
    </xdr:from>
    <xdr:to>
      <xdr:col>54</xdr:col>
      <xdr:colOff>189865</xdr:colOff>
      <xdr:row>98</xdr:row>
      <xdr:rowOff>126684</xdr:rowOff>
    </xdr:to>
    <xdr:cxnSp macro="">
      <xdr:nvCxnSpPr>
        <xdr:cNvPr id="449" name="直線コネクタ 448">
          <a:extLst>
            <a:ext uri="{FF2B5EF4-FFF2-40B4-BE49-F238E27FC236}">
              <a16:creationId xmlns:a16="http://schemas.microsoft.com/office/drawing/2014/main" id="{05DD2A4B-E262-4B69-93C9-8F0E152FB05B}"/>
            </a:ext>
          </a:extLst>
        </xdr:cNvPr>
        <xdr:cNvCxnSpPr/>
      </xdr:nvCxnSpPr>
      <xdr:spPr>
        <a:xfrm flipV="1">
          <a:off x="10475595" y="15712291"/>
          <a:ext cx="1270" cy="1216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130511</xdr:rowOff>
    </xdr:from>
    <xdr:ext cx="469744" cy="259045"/>
    <xdr:sp macro="" textlink="">
      <xdr:nvSpPr>
        <xdr:cNvPr id="450" name="普通建設事業費 （ うち更新整備　）最小値テキスト">
          <a:extLst>
            <a:ext uri="{FF2B5EF4-FFF2-40B4-BE49-F238E27FC236}">
              <a16:creationId xmlns:a16="http://schemas.microsoft.com/office/drawing/2014/main" id="{989FA0AA-9AE3-45D1-8540-2A71A5AEE5FC}"/>
            </a:ext>
          </a:extLst>
        </xdr:cNvPr>
        <xdr:cNvSpPr txBox="1"/>
      </xdr:nvSpPr>
      <xdr:spPr>
        <a:xfrm>
          <a:off x="10528300" y="16932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126684</xdr:rowOff>
    </xdr:from>
    <xdr:to>
      <xdr:col>55</xdr:col>
      <xdr:colOff>88900</xdr:colOff>
      <xdr:row>98</xdr:row>
      <xdr:rowOff>126684</xdr:rowOff>
    </xdr:to>
    <xdr:cxnSp macro="">
      <xdr:nvCxnSpPr>
        <xdr:cNvPr id="451" name="直線コネクタ 450">
          <a:extLst>
            <a:ext uri="{FF2B5EF4-FFF2-40B4-BE49-F238E27FC236}">
              <a16:creationId xmlns:a16="http://schemas.microsoft.com/office/drawing/2014/main" id="{F8B96BC5-6037-4971-BAA9-02D1CD4399CB}"/>
            </a:ext>
          </a:extLst>
        </xdr:cNvPr>
        <xdr:cNvCxnSpPr/>
      </xdr:nvCxnSpPr>
      <xdr:spPr>
        <a:xfrm>
          <a:off x="10388600" y="16928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57018</xdr:rowOff>
    </xdr:from>
    <xdr:ext cx="599010" cy="259045"/>
    <xdr:sp macro="" textlink="">
      <xdr:nvSpPr>
        <xdr:cNvPr id="452" name="普通建設事業費 （ うち更新整備　）最大値テキスト">
          <a:extLst>
            <a:ext uri="{FF2B5EF4-FFF2-40B4-BE49-F238E27FC236}">
              <a16:creationId xmlns:a16="http://schemas.microsoft.com/office/drawing/2014/main" id="{01AC4895-3A49-47C3-A91F-50EB766BD6C6}"/>
            </a:ext>
          </a:extLst>
        </xdr:cNvPr>
        <xdr:cNvSpPr txBox="1"/>
      </xdr:nvSpPr>
      <xdr:spPr>
        <a:xfrm>
          <a:off x="10528300" y="15487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537,843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110341</xdr:rowOff>
    </xdr:from>
    <xdr:to>
      <xdr:col>55</xdr:col>
      <xdr:colOff>88900</xdr:colOff>
      <xdr:row>91</xdr:row>
      <xdr:rowOff>110341</xdr:rowOff>
    </xdr:to>
    <xdr:cxnSp macro="">
      <xdr:nvCxnSpPr>
        <xdr:cNvPr id="453" name="直線コネクタ 452">
          <a:extLst>
            <a:ext uri="{FF2B5EF4-FFF2-40B4-BE49-F238E27FC236}">
              <a16:creationId xmlns:a16="http://schemas.microsoft.com/office/drawing/2014/main" id="{28B7E512-F78B-4885-ABB3-6ABACAE4F65D}"/>
            </a:ext>
          </a:extLst>
        </xdr:cNvPr>
        <xdr:cNvCxnSpPr/>
      </xdr:nvCxnSpPr>
      <xdr:spPr>
        <a:xfrm>
          <a:off x="10388600" y="15712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62525</xdr:rowOff>
    </xdr:from>
    <xdr:to>
      <xdr:col>55</xdr:col>
      <xdr:colOff>0</xdr:colOff>
      <xdr:row>97</xdr:row>
      <xdr:rowOff>56440</xdr:rowOff>
    </xdr:to>
    <xdr:cxnSp macro="">
      <xdr:nvCxnSpPr>
        <xdr:cNvPr id="454" name="直線コネクタ 453">
          <a:extLst>
            <a:ext uri="{FF2B5EF4-FFF2-40B4-BE49-F238E27FC236}">
              <a16:creationId xmlns:a16="http://schemas.microsoft.com/office/drawing/2014/main" id="{A146C37B-90EF-4AF9-AD66-1E5AA73CAF68}"/>
            </a:ext>
          </a:extLst>
        </xdr:cNvPr>
        <xdr:cNvCxnSpPr/>
      </xdr:nvCxnSpPr>
      <xdr:spPr>
        <a:xfrm>
          <a:off x="9639300" y="16178825"/>
          <a:ext cx="838200" cy="508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27249</xdr:rowOff>
    </xdr:from>
    <xdr:ext cx="534377" cy="259045"/>
    <xdr:sp macro="" textlink="">
      <xdr:nvSpPr>
        <xdr:cNvPr id="455" name="普通建設事業費 （ うち更新整備　）平均値テキスト">
          <a:extLst>
            <a:ext uri="{FF2B5EF4-FFF2-40B4-BE49-F238E27FC236}">
              <a16:creationId xmlns:a16="http://schemas.microsoft.com/office/drawing/2014/main" id="{20399066-EB24-4F37-BA80-E23EDB0CB241}"/>
            </a:ext>
          </a:extLst>
        </xdr:cNvPr>
        <xdr:cNvSpPr txBox="1"/>
      </xdr:nvSpPr>
      <xdr:spPr>
        <a:xfrm>
          <a:off x="10528300" y="166578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48822</xdr:rowOff>
    </xdr:from>
    <xdr:to>
      <xdr:col>55</xdr:col>
      <xdr:colOff>50800</xdr:colOff>
      <xdr:row>97</xdr:row>
      <xdr:rowOff>150422</xdr:rowOff>
    </xdr:to>
    <xdr:sp macro="" textlink="">
      <xdr:nvSpPr>
        <xdr:cNvPr id="456" name="フローチャート: 判断 455">
          <a:extLst>
            <a:ext uri="{FF2B5EF4-FFF2-40B4-BE49-F238E27FC236}">
              <a16:creationId xmlns:a16="http://schemas.microsoft.com/office/drawing/2014/main" id="{D7C47F1D-B966-4C09-A751-43EE0034D98C}"/>
            </a:ext>
          </a:extLst>
        </xdr:cNvPr>
        <xdr:cNvSpPr/>
      </xdr:nvSpPr>
      <xdr:spPr>
        <a:xfrm>
          <a:off x="10426700" y="1667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62525</xdr:rowOff>
    </xdr:from>
    <xdr:to>
      <xdr:col>50</xdr:col>
      <xdr:colOff>114300</xdr:colOff>
      <xdr:row>98</xdr:row>
      <xdr:rowOff>2741</xdr:rowOff>
    </xdr:to>
    <xdr:cxnSp macro="">
      <xdr:nvCxnSpPr>
        <xdr:cNvPr id="457" name="直線コネクタ 456">
          <a:extLst>
            <a:ext uri="{FF2B5EF4-FFF2-40B4-BE49-F238E27FC236}">
              <a16:creationId xmlns:a16="http://schemas.microsoft.com/office/drawing/2014/main" id="{51B793FF-F9C7-47EA-AE62-4FA7D616A41C}"/>
            </a:ext>
          </a:extLst>
        </xdr:cNvPr>
        <xdr:cNvCxnSpPr/>
      </xdr:nvCxnSpPr>
      <xdr:spPr>
        <a:xfrm flipV="1">
          <a:off x="8750300" y="16178825"/>
          <a:ext cx="889000" cy="626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56285</xdr:rowOff>
    </xdr:from>
    <xdr:to>
      <xdr:col>50</xdr:col>
      <xdr:colOff>165100</xdr:colOff>
      <xdr:row>97</xdr:row>
      <xdr:rowOff>157885</xdr:rowOff>
    </xdr:to>
    <xdr:sp macro="" textlink="">
      <xdr:nvSpPr>
        <xdr:cNvPr id="458" name="フローチャート: 判断 457">
          <a:extLst>
            <a:ext uri="{FF2B5EF4-FFF2-40B4-BE49-F238E27FC236}">
              <a16:creationId xmlns:a16="http://schemas.microsoft.com/office/drawing/2014/main" id="{323ADFAA-6747-48CE-994D-AF82870F20DD}"/>
            </a:ext>
          </a:extLst>
        </xdr:cNvPr>
        <xdr:cNvSpPr/>
      </xdr:nvSpPr>
      <xdr:spPr>
        <a:xfrm>
          <a:off x="9588500" y="16686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149012</xdr:rowOff>
    </xdr:from>
    <xdr:ext cx="534377" cy="259045"/>
    <xdr:sp macro="" textlink="">
      <xdr:nvSpPr>
        <xdr:cNvPr id="459" name="テキスト ボックス 458">
          <a:extLst>
            <a:ext uri="{FF2B5EF4-FFF2-40B4-BE49-F238E27FC236}">
              <a16:creationId xmlns:a16="http://schemas.microsoft.com/office/drawing/2014/main" id="{1329AABD-732F-4FDC-A33A-332D3E270BC0}"/>
            </a:ext>
          </a:extLst>
        </xdr:cNvPr>
        <xdr:cNvSpPr txBox="1"/>
      </xdr:nvSpPr>
      <xdr:spPr>
        <a:xfrm>
          <a:off x="9372111" y="16779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70745</xdr:rowOff>
    </xdr:from>
    <xdr:to>
      <xdr:col>45</xdr:col>
      <xdr:colOff>177800</xdr:colOff>
      <xdr:row>98</xdr:row>
      <xdr:rowOff>2741</xdr:rowOff>
    </xdr:to>
    <xdr:cxnSp macro="">
      <xdr:nvCxnSpPr>
        <xdr:cNvPr id="460" name="直線コネクタ 459">
          <a:extLst>
            <a:ext uri="{FF2B5EF4-FFF2-40B4-BE49-F238E27FC236}">
              <a16:creationId xmlns:a16="http://schemas.microsoft.com/office/drawing/2014/main" id="{ABF0A9CE-9B74-47EA-9F9B-A08E1F55426B}"/>
            </a:ext>
          </a:extLst>
        </xdr:cNvPr>
        <xdr:cNvCxnSpPr/>
      </xdr:nvCxnSpPr>
      <xdr:spPr>
        <a:xfrm>
          <a:off x="7861300" y="16701395"/>
          <a:ext cx="889000" cy="103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79666</xdr:rowOff>
    </xdr:from>
    <xdr:to>
      <xdr:col>46</xdr:col>
      <xdr:colOff>38100</xdr:colOff>
      <xdr:row>98</xdr:row>
      <xdr:rowOff>9816</xdr:rowOff>
    </xdr:to>
    <xdr:sp macro="" textlink="">
      <xdr:nvSpPr>
        <xdr:cNvPr id="461" name="フローチャート: 判断 460">
          <a:extLst>
            <a:ext uri="{FF2B5EF4-FFF2-40B4-BE49-F238E27FC236}">
              <a16:creationId xmlns:a16="http://schemas.microsoft.com/office/drawing/2014/main" id="{230D7A1F-98E0-4213-8AEC-3A1D969B41D2}"/>
            </a:ext>
          </a:extLst>
        </xdr:cNvPr>
        <xdr:cNvSpPr/>
      </xdr:nvSpPr>
      <xdr:spPr>
        <a:xfrm>
          <a:off x="8699500" y="16710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26343</xdr:rowOff>
    </xdr:from>
    <xdr:ext cx="534377" cy="259045"/>
    <xdr:sp macro="" textlink="">
      <xdr:nvSpPr>
        <xdr:cNvPr id="462" name="テキスト ボックス 461">
          <a:extLst>
            <a:ext uri="{FF2B5EF4-FFF2-40B4-BE49-F238E27FC236}">
              <a16:creationId xmlns:a16="http://schemas.microsoft.com/office/drawing/2014/main" id="{8710E553-8799-4ED4-9DAD-8E8564B57FD8}"/>
            </a:ext>
          </a:extLst>
        </xdr:cNvPr>
        <xdr:cNvSpPr txBox="1"/>
      </xdr:nvSpPr>
      <xdr:spPr>
        <a:xfrm>
          <a:off x="8483111" y="16485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70745</xdr:rowOff>
    </xdr:from>
    <xdr:to>
      <xdr:col>41</xdr:col>
      <xdr:colOff>50800</xdr:colOff>
      <xdr:row>98</xdr:row>
      <xdr:rowOff>70188</xdr:rowOff>
    </xdr:to>
    <xdr:cxnSp macro="">
      <xdr:nvCxnSpPr>
        <xdr:cNvPr id="463" name="直線コネクタ 462">
          <a:extLst>
            <a:ext uri="{FF2B5EF4-FFF2-40B4-BE49-F238E27FC236}">
              <a16:creationId xmlns:a16="http://schemas.microsoft.com/office/drawing/2014/main" id="{D27ECDDC-9381-4B36-A285-F5E25B3DD5C5}"/>
            </a:ext>
          </a:extLst>
        </xdr:cNvPr>
        <xdr:cNvCxnSpPr/>
      </xdr:nvCxnSpPr>
      <xdr:spPr>
        <a:xfrm flipV="1">
          <a:off x="6972300" y="16701395"/>
          <a:ext cx="889000" cy="170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79944</xdr:rowOff>
    </xdr:from>
    <xdr:to>
      <xdr:col>41</xdr:col>
      <xdr:colOff>101600</xdr:colOff>
      <xdr:row>98</xdr:row>
      <xdr:rowOff>10094</xdr:rowOff>
    </xdr:to>
    <xdr:sp macro="" textlink="">
      <xdr:nvSpPr>
        <xdr:cNvPr id="464" name="フローチャート: 判断 463">
          <a:extLst>
            <a:ext uri="{FF2B5EF4-FFF2-40B4-BE49-F238E27FC236}">
              <a16:creationId xmlns:a16="http://schemas.microsoft.com/office/drawing/2014/main" id="{40BD8995-68AA-4EB7-9B63-EBF84626FAC1}"/>
            </a:ext>
          </a:extLst>
        </xdr:cNvPr>
        <xdr:cNvSpPr/>
      </xdr:nvSpPr>
      <xdr:spPr>
        <a:xfrm>
          <a:off x="7810500" y="16710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1221</xdr:rowOff>
    </xdr:from>
    <xdr:ext cx="534377" cy="259045"/>
    <xdr:sp macro="" textlink="">
      <xdr:nvSpPr>
        <xdr:cNvPr id="465" name="テキスト ボックス 464">
          <a:extLst>
            <a:ext uri="{FF2B5EF4-FFF2-40B4-BE49-F238E27FC236}">
              <a16:creationId xmlns:a16="http://schemas.microsoft.com/office/drawing/2014/main" id="{C16BA123-1A58-46D3-8ABF-4D5238808D14}"/>
            </a:ext>
          </a:extLst>
        </xdr:cNvPr>
        <xdr:cNvSpPr txBox="1"/>
      </xdr:nvSpPr>
      <xdr:spPr>
        <a:xfrm>
          <a:off x="7594111" y="16803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98732</xdr:rowOff>
    </xdr:from>
    <xdr:to>
      <xdr:col>36</xdr:col>
      <xdr:colOff>165100</xdr:colOff>
      <xdr:row>98</xdr:row>
      <xdr:rowOff>28882</xdr:rowOff>
    </xdr:to>
    <xdr:sp macro="" textlink="">
      <xdr:nvSpPr>
        <xdr:cNvPr id="466" name="フローチャート: 判断 465">
          <a:extLst>
            <a:ext uri="{FF2B5EF4-FFF2-40B4-BE49-F238E27FC236}">
              <a16:creationId xmlns:a16="http://schemas.microsoft.com/office/drawing/2014/main" id="{7D97D787-8EF8-4253-953A-46D005B48751}"/>
            </a:ext>
          </a:extLst>
        </xdr:cNvPr>
        <xdr:cNvSpPr/>
      </xdr:nvSpPr>
      <xdr:spPr>
        <a:xfrm>
          <a:off x="6921500" y="16729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45409</xdr:rowOff>
    </xdr:from>
    <xdr:ext cx="534377" cy="259045"/>
    <xdr:sp macro="" textlink="">
      <xdr:nvSpPr>
        <xdr:cNvPr id="467" name="テキスト ボックス 466">
          <a:extLst>
            <a:ext uri="{FF2B5EF4-FFF2-40B4-BE49-F238E27FC236}">
              <a16:creationId xmlns:a16="http://schemas.microsoft.com/office/drawing/2014/main" id="{BF0F3CB3-E6AB-4CE1-A55A-CBEB21DE6618}"/>
            </a:ext>
          </a:extLst>
        </xdr:cNvPr>
        <xdr:cNvSpPr txBox="1"/>
      </xdr:nvSpPr>
      <xdr:spPr>
        <a:xfrm>
          <a:off x="6705111" y="16504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38CF3579-B270-4BB8-A0EE-CE8FB2A3F444}"/>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7596F8C9-CC82-4AB1-B305-B96561BBF8B3}"/>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C4E97D2C-C6A1-49F6-93C6-6993F07BABB6}"/>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2CD2744D-610C-4064-88A4-E5C20C886CAE}"/>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4CB56FF3-129C-4EFA-BF8D-AD05B9CFEA1A}"/>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5640</xdr:rowOff>
    </xdr:from>
    <xdr:to>
      <xdr:col>55</xdr:col>
      <xdr:colOff>50800</xdr:colOff>
      <xdr:row>97</xdr:row>
      <xdr:rowOff>107240</xdr:rowOff>
    </xdr:to>
    <xdr:sp macro="" textlink="">
      <xdr:nvSpPr>
        <xdr:cNvPr id="473" name="楕円 472">
          <a:extLst>
            <a:ext uri="{FF2B5EF4-FFF2-40B4-BE49-F238E27FC236}">
              <a16:creationId xmlns:a16="http://schemas.microsoft.com/office/drawing/2014/main" id="{DDFA996C-F6B3-4F95-A4F7-D60130616217}"/>
            </a:ext>
          </a:extLst>
        </xdr:cNvPr>
        <xdr:cNvSpPr/>
      </xdr:nvSpPr>
      <xdr:spPr>
        <a:xfrm>
          <a:off x="10426700" y="1663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28517</xdr:rowOff>
    </xdr:from>
    <xdr:ext cx="599010" cy="259045"/>
    <xdr:sp macro="" textlink="">
      <xdr:nvSpPr>
        <xdr:cNvPr id="474" name="普通建設事業費 （ うち更新整備　）該当値テキスト">
          <a:extLst>
            <a:ext uri="{FF2B5EF4-FFF2-40B4-BE49-F238E27FC236}">
              <a16:creationId xmlns:a16="http://schemas.microsoft.com/office/drawing/2014/main" id="{15849A50-63DC-4F50-AC3C-73AABC648705}"/>
            </a:ext>
          </a:extLst>
        </xdr:cNvPr>
        <xdr:cNvSpPr txBox="1"/>
      </xdr:nvSpPr>
      <xdr:spPr>
        <a:xfrm>
          <a:off x="10528300" y="16487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11725</xdr:rowOff>
    </xdr:from>
    <xdr:to>
      <xdr:col>50</xdr:col>
      <xdr:colOff>165100</xdr:colOff>
      <xdr:row>94</xdr:row>
      <xdr:rowOff>113325</xdr:rowOff>
    </xdr:to>
    <xdr:sp macro="" textlink="">
      <xdr:nvSpPr>
        <xdr:cNvPr id="475" name="楕円 474">
          <a:extLst>
            <a:ext uri="{FF2B5EF4-FFF2-40B4-BE49-F238E27FC236}">
              <a16:creationId xmlns:a16="http://schemas.microsoft.com/office/drawing/2014/main" id="{500894A4-BE03-48D8-B0E2-2E129E8F9113}"/>
            </a:ext>
          </a:extLst>
        </xdr:cNvPr>
        <xdr:cNvSpPr/>
      </xdr:nvSpPr>
      <xdr:spPr>
        <a:xfrm>
          <a:off x="9588500" y="16128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92</xdr:row>
      <xdr:rowOff>129852</xdr:rowOff>
    </xdr:from>
    <xdr:ext cx="599010" cy="259045"/>
    <xdr:sp macro="" textlink="">
      <xdr:nvSpPr>
        <xdr:cNvPr id="476" name="テキスト ボックス 475">
          <a:extLst>
            <a:ext uri="{FF2B5EF4-FFF2-40B4-BE49-F238E27FC236}">
              <a16:creationId xmlns:a16="http://schemas.microsoft.com/office/drawing/2014/main" id="{352A65A5-1E2F-48CB-B96F-BC1AD5B7FCDC}"/>
            </a:ext>
          </a:extLst>
        </xdr:cNvPr>
        <xdr:cNvSpPr txBox="1"/>
      </xdr:nvSpPr>
      <xdr:spPr>
        <a:xfrm>
          <a:off x="9339795" y="15903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123391</xdr:rowOff>
    </xdr:from>
    <xdr:to>
      <xdr:col>46</xdr:col>
      <xdr:colOff>38100</xdr:colOff>
      <xdr:row>98</xdr:row>
      <xdr:rowOff>53541</xdr:rowOff>
    </xdr:to>
    <xdr:sp macro="" textlink="">
      <xdr:nvSpPr>
        <xdr:cNvPr id="477" name="楕円 476">
          <a:extLst>
            <a:ext uri="{FF2B5EF4-FFF2-40B4-BE49-F238E27FC236}">
              <a16:creationId xmlns:a16="http://schemas.microsoft.com/office/drawing/2014/main" id="{9B9D1021-5403-49D8-B72F-F2516866CAAD}"/>
            </a:ext>
          </a:extLst>
        </xdr:cNvPr>
        <xdr:cNvSpPr/>
      </xdr:nvSpPr>
      <xdr:spPr>
        <a:xfrm>
          <a:off x="8699500" y="16754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44668</xdr:rowOff>
    </xdr:from>
    <xdr:ext cx="534377" cy="259045"/>
    <xdr:sp macro="" textlink="">
      <xdr:nvSpPr>
        <xdr:cNvPr id="478" name="テキスト ボックス 477">
          <a:extLst>
            <a:ext uri="{FF2B5EF4-FFF2-40B4-BE49-F238E27FC236}">
              <a16:creationId xmlns:a16="http://schemas.microsoft.com/office/drawing/2014/main" id="{1AEE16C4-D35F-4A2D-9619-72D8ADA53155}"/>
            </a:ext>
          </a:extLst>
        </xdr:cNvPr>
        <xdr:cNvSpPr txBox="1"/>
      </xdr:nvSpPr>
      <xdr:spPr>
        <a:xfrm>
          <a:off x="8483111" y="16846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19945</xdr:rowOff>
    </xdr:from>
    <xdr:to>
      <xdr:col>41</xdr:col>
      <xdr:colOff>101600</xdr:colOff>
      <xdr:row>97</xdr:row>
      <xdr:rowOff>121545</xdr:rowOff>
    </xdr:to>
    <xdr:sp macro="" textlink="">
      <xdr:nvSpPr>
        <xdr:cNvPr id="479" name="楕円 478">
          <a:extLst>
            <a:ext uri="{FF2B5EF4-FFF2-40B4-BE49-F238E27FC236}">
              <a16:creationId xmlns:a16="http://schemas.microsoft.com/office/drawing/2014/main" id="{A05E578D-43A9-451F-A0DC-C0FCD9099635}"/>
            </a:ext>
          </a:extLst>
        </xdr:cNvPr>
        <xdr:cNvSpPr/>
      </xdr:nvSpPr>
      <xdr:spPr>
        <a:xfrm>
          <a:off x="7810500" y="1665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138072</xdr:rowOff>
    </xdr:from>
    <xdr:ext cx="599010" cy="259045"/>
    <xdr:sp macro="" textlink="">
      <xdr:nvSpPr>
        <xdr:cNvPr id="480" name="テキスト ボックス 479">
          <a:extLst>
            <a:ext uri="{FF2B5EF4-FFF2-40B4-BE49-F238E27FC236}">
              <a16:creationId xmlns:a16="http://schemas.microsoft.com/office/drawing/2014/main" id="{4730D60F-9369-4EB7-BE43-2252F7C3EC3F}"/>
            </a:ext>
          </a:extLst>
        </xdr:cNvPr>
        <xdr:cNvSpPr txBox="1"/>
      </xdr:nvSpPr>
      <xdr:spPr>
        <a:xfrm>
          <a:off x="7561795" y="16425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19388</xdr:rowOff>
    </xdr:from>
    <xdr:to>
      <xdr:col>36</xdr:col>
      <xdr:colOff>165100</xdr:colOff>
      <xdr:row>98</xdr:row>
      <xdr:rowOff>120988</xdr:rowOff>
    </xdr:to>
    <xdr:sp macro="" textlink="">
      <xdr:nvSpPr>
        <xdr:cNvPr id="481" name="楕円 480">
          <a:extLst>
            <a:ext uri="{FF2B5EF4-FFF2-40B4-BE49-F238E27FC236}">
              <a16:creationId xmlns:a16="http://schemas.microsoft.com/office/drawing/2014/main" id="{DF0A8CD0-1D7A-40C1-B509-A08BB77FA56B}"/>
            </a:ext>
          </a:extLst>
        </xdr:cNvPr>
        <xdr:cNvSpPr/>
      </xdr:nvSpPr>
      <xdr:spPr>
        <a:xfrm>
          <a:off x="6921500" y="16821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112115</xdr:rowOff>
    </xdr:from>
    <xdr:ext cx="534377" cy="259045"/>
    <xdr:sp macro="" textlink="">
      <xdr:nvSpPr>
        <xdr:cNvPr id="482" name="テキスト ボックス 481">
          <a:extLst>
            <a:ext uri="{FF2B5EF4-FFF2-40B4-BE49-F238E27FC236}">
              <a16:creationId xmlns:a16="http://schemas.microsoft.com/office/drawing/2014/main" id="{67E42466-CC3F-47C3-B06E-8EB056BF7F7C}"/>
            </a:ext>
          </a:extLst>
        </xdr:cNvPr>
        <xdr:cNvSpPr txBox="1"/>
      </xdr:nvSpPr>
      <xdr:spPr>
        <a:xfrm>
          <a:off x="6705111" y="16914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1321F727-1203-48D0-92C0-4E4390D41943}"/>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AED11B3A-7D60-49CE-8B1B-16CE17C70539}"/>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E3E27791-45B1-4137-A732-FE7ECDA027E6}"/>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CFE9C90A-A631-4F0A-AB34-A1A17C7F00A7}"/>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F77FCB9E-431E-4E4E-8E8B-9290C1D5EA1E}"/>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34D7115C-11F0-4BBD-AD10-A42183F7A07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D784DB76-295C-43BE-A97F-E148F298542C}"/>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615125F6-2F75-494D-B486-EF51C74DE88E}"/>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95F0F4FE-5108-4C0C-AC4B-8B0FE43D66CB}"/>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4C349AAA-8D17-40F0-B11E-82ACFB4FEA8C}"/>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7FCD48EF-4CB7-4B58-BBE7-9EDE59E67678}"/>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B4718A93-C004-449D-BD00-9453437324E2}"/>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1CD7C548-5203-4DF9-9202-AE0D95F45F24}"/>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6" name="テキスト ボックス 495">
          <a:extLst>
            <a:ext uri="{FF2B5EF4-FFF2-40B4-BE49-F238E27FC236}">
              <a16:creationId xmlns:a16="http://schemas.microsoft.com/office/drawing/2014/main" id="{B3822360-E9EB-4163-BF08-A57FFECDD8A6}"/>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2A7B6216-D39A-47BC-AA21-A97B434F5AB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8" name="テキスト ボックス 497">
          <a:extLst>
            <a:ext uri="{FF2B5EF4-FFF2-40B4-BE49-F238E27FC236}">
              <a16:creationId xmlns:a16="http://schemas.microsoft.com/office/drawing/2014/main" id="{A544F16A-81FD-4FF5-9C7E-7BA02282468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321FA1A7-8AE4-4421-929E-FC857FF70245}"/>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0" name="テキスト ボックス 499">
          <a:extLst>
            <a:ext uri="{FF2B5EF4-FFF2-40B4-BE49-F238E27FC236}">
              <a16:creationId xmlns:a16="http://schemas.microsoft.com/office/drawing/2014/main" id="{37DE214A-90C9-440B-AD6B-BE6658ED965D}"/>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9941E119-A8D3-4F3B-A589-71097193502B}"/>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2" name="テキスト ボックス 501">
          <a:extLst>
            <a:ext uri="{FF2B5EF4-FFF2-40B4-BE49-F238E27FC236}">
              <a16:creationId xmlns:a16="http://schemas.microsoft.com/office/drawing/2014/main" id="{FA68568B-FF9E-4EC1-BA7A-D8C26ABA42EE}"/>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DFB51728-8875-4972-A568-4D034B0FD999}"/>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108386</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694812D7-F10E-48CB-8F1F-823DA39A3AE4}"/>
            </a:ext>
          </a:extLst>
        </xdr:cNvPr>
        <xdr:cNvCxnSpPr/>
      </xdr:nvCxnSpPr>
      <xdr:spPr>
        <a:xfrm flipV="1">
          <a:off x="16317595" y="5423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9800615D-707D-4075-9FC1-E0CD9CF350A5}"/>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44C320D6-AD52-4B0D-8F0B-C5C851EDB65B}"/>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55063</xdr:rowOff>
    </xdr:from>
    <xdr:ext cx="599010" cy="259045"/>
    <xdr:sp macro="" textlink="">
      <xdr:nvSpPr>
        <xdr:cNvPr id="507" name="災害復旧事業費最大値テキスト">
          <a:extLst>
            <a:ext uri="{FF2B5EF4-FFF2-40B4-BE49-F238E27FC236}">
              <a16:creationId xmlns:a16="http://schemas.microsoft.com/office/drawing/2014/main" id="{4ADD4D63-FC46-4FEF-BD4E-89EE6D6196FB}"/>
            </a:ext>
          </a:extLst>
        </xdr:cNvPr>
        <xdr:cNvSpPr txBox="1"/>
      </xdr:nvSpPr>
      <xdr:spPr>
        <a:xfrm>
          <a:off x="16370300" y="5198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108386</xdr:rowOff>
    </xdr:from>
    <xdr:to>
      <xdr:col>86</xdr:col>
      <xdr:colOff>25400</xdr:colOff>
      <xdr:row>31</xdr:row>
      <xdr:rowOff>108386</xdr:rowOff>
    </xdr:to>
    <xdr:cxnSp macro="">
      <xdr:nvCxnSpPr>
        <xdr:cNvPr id="508" name="直線コネクタ 507">
          <a:extLst>
            <a:ext uri="{FF2B5EF4-FFF2-40B4-BE49-F238E27FC236}">
              <a16:creationId xmlns:a16="http://schemas.microsoft.com/office/drawing/2014/main" id="{9A870586-D434-4AC9-8290-B3535916619A}"/>
            </a:ext>
          </a:extLst>
        </xdr:cNvPr>
        <xdr:cNvCxnSpPr/>
      </xdr:nvCxnSpPr>
      <xdr:spPr>
        <a:xfrm>
          <a:off x="16230600" y="5423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09" name="直線コネクタ 508">
          <a:extLst>
            <a:ext uri="{FF2B5EF4-FFF2-40B4-BE49-F238E27FC236}">
              <a16:creationId xmlns:a16="http://schemas.microsoft.com/office/drawing/2014/main" id="{733986BF-4CDE-4A2B-B9C0-1655F803B11A}"/>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51317</xdr:rowOff>
    </xdr:from>
    <xdr:ext cx="534377" cy="259045"/>
    <xdr:sp macro="" textlink="">
      <xdr:nvSpPr>
        <xdr:cNvPr id="510" name="災害復旧事業費平均値テキスト">
          <a:extLst>
            <a:ext uri="{FF2B5EF4-FFF2-40B4-BE49-F238E27FC236}">
              <a16:creationId xmlns:a16="http://schemas.microsoft.com/office/drawing/2014/main" id="{6CE6DC02-3D3C-4AD1-829E-9DAC6D768E93}"/>
            </a:ext>
          </a:extLst>
        </xdr:cNvPr>
        <xdr:cNvSpPr txBox="1"/>
      </xdr:nvSpPr>
      <xdr:spPr>
        <a:xfrm>
          <a:off x="16370300" y="6394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28440</xdr:rowOff>
    </xdr:from>
    <xdr:to>
      <xdr:col>85</xdr:col>
      <xdr:colOff>177800</xdr:colOff>
      <xdr:row>38</xdr:row>
      <xdr:rowOff>130040</xdr:rowOff>
    </xdr:to>
    <xdr:sp macro="" textlink="">
      <xdr:nvSpPr>
        <xdr:cNvPr id="511" name="フローチャート: 判断 510">
          <a:extLst>
            <a:ext uri="{FF2B5EF4-FFF2-40B4-BE49-F238E27FC236}">
              <a16:creationId xmlns:a16="http://schemas.microsoft.com/office/drawing/2014/main" id="{821918D9-56C2-42F4-BE33-98EEE9CDEA1D}"/>
            </a:ext>
          </a:extLst>
        </xdr:cNvPr>
        <xdr:cNvSpPr/>
      </xdr:nvSpPr>
      <xdr:spPr>
        <a:xfrm>
          <a:off x="16268700" y="654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2" name="直線コネクタ 511">
          <a:extLst>
            <a:ext uri="{FF2B5EF4-FFF2-40B4-BE49-F238E27FC236}">
              <a16:creationId xmlns:a16="http://schemas.microsoft.com/office/drawing/2014/main" id="{3B54959F-4003-409D-BDEE-B0FEC6FE1F35}"/>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35654</xdr:rowOff>
    </xdr:from>
    <xdr:to>
      <xdr:col>81</xdr:col>
      <xdr:colOff>101600</xdr:colOff>
      <xdr:row>38</xdr:row>
      <xdr:rowOff>137254</xdr:rowOff>
    </xdr:to>
    <xdr:sp macro="" textlink="">
      <xdr:nvSpPr>
        <xdr:cNvPr id="513" name="フローチャート: 判断 512">
          <a:extLst>
            <a:ext uri="{FF2B5EF4-FFF2-40B4-BE49-F238E27FC236}">
              <a16:creationId xmlns:a16="http://schemas.microsoft.com/office/drawing/2014/main" id="{1E2D6D59-D1AE-456D-90B2-BDD9C65AB2F3}"/>
            </a:ext>
          </a:extLst>
        </xdr:cNvPr>
        <xdr:cNvSpPr/>
      </xdr:nvSpPr>
      <xdr:spPr>
        <a:xfrm>
          <a:off x="15430500" y="6550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153781</xdr:rowOff>
    </xdr:from>
    <xdr:ext cx="534377" cy="259045"/>
    <xdr:sp macro="" textlink="">
      <xdr:nvSpPr>
        <xdr:cNvPr id="514" name="テキスト ボックス 513">
          <a:extLst>
            <a:ext uri="{FF2B5EF4-FFF2-40B4-BE49-F238E27FC236}">
              <a16:creationId xmlns:a16="http://schemas.microsoft.com/office/drawing/2014/main" id="{A4DB2059-3E57-4364-9A5D-0C9201CD9763}"/>
            </a:ext>
          </a:extLst>
        </xdr:cNvPr>
        <xdr:cNvSpPr txBox="1"/>
      </xdr:nvSpPr>
      <xdr:spPr>
        <a:xfrm>
          <a:off x="15214111" y="632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15" name="直線コネクタ 514">
          <a:extLst>
            <a:ext uri="{FF2B5EF4-FFF2-40B4-BE49-F238E27FC236}">
              <a16:creationId xmlns:a16="http://schemas.microsoft.com/office/drawing/2014/main" id="{082E890C-7EB6-4F54-8F03-06A240EE1143}"/>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50797</xdr:rowOff>
    </xdr:from>
    <xdr:to>
      <xdr:col>76</xdr:col>
      <xdr:colOff>165100</xdr:colOff>
      <xdr:row>38</xdr:row>
      <xdr:rowOff>152397</xdr:rowOff>
    </xdr:to>
    <xdr:sp macro="" textlink="">
      <xdr:nvSpPr>
        <xdr:cNvPr id="516" name="フローチャート: 判断 515">
          <a:extLst>
            <a:ext uri="{FF2B5EF4-FFF2-40B4-BE49-F238E27FC236}">
              <a16:creationId xmlns:a16="http://schemas.microsoft.com/office/drawing/2014/main" id="{DB907F30-1CFA-45F5-B232-56C3B5DF0049}"/>
            </a:ext>
          </a:extLst>
        </xdr:cNvPr>
        <xdr:cNvSpPr/>
      </xdr:nvSpPr>
      <xdr:spPr>
        <a:xfrm>
          <a:off x="14541500" y="656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168924</xdr:rowOff>
    </xdr:from>
    <xdr:ext cx="469744" cy="259045"/>
    <xdr:sp macro="" textlink="">
      <xdr:nvSpPr>
        <xdr:cNvPr id="517" name="テキスト ボックス 516">
          <a:extLst>
            <a:ext uri="{FF2B5EF4-FFF2-40B4-BE49-F238E27FC236}">
              <a16:creationId xmlns:a16="http://schemas.microsoft.com/office/drawing/2014/main" id="{1BBAA74D-74B3-452C-9A02-1E419A5E82F1}"/>
            </a:ext>
          </a:extLst>
        </xdr:cNvPr>
        <xdr:cNvSpPr txBox="1"/>
      </xdr:nvSpPr>
      <xdr:spPr>
        <a:xfrm>
          <a:off x="14357428" y="6341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18" name="直線コネクタ 517">
          <a:extLst>
            <a:ext uri="{FF2B5EF4-FFF2-40B4-BE49-F238E27FC236}">
              <a16:creationId xmlns:a16="http://schemas.microsoft.com/office/drawing/2014/main" id="{0DBDC870-69DD-48E8-A3B4-E622165BBCC2}"/>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42782</xdr:rowOff>
    </xdr:from>
    <xdr:to>
      <xdr:col>72</xdr:col>
      <xdr:colOff>38100</xdr:colOff>
      <xdr:row>38</xdr:row>
      <xdr:rowOff>144382</xdr:rowOff>
    </xdr:to>
    <xdr:sp macro="" textlink="">
      <xdr:nvSpPr>
        <xdr:cNvPr id="519" name="フローチャート: 判断 518">
          <a:extLst>
            <a:ext uri="{FF2B5EF4-FFF2-40B4-BE49-F238E27FC236}">
              <a16:creationId xmlns:a16="http://schemas.microsoft.com/office/drawing/2014/main" id="{86D02494-55BB-496E-84B6-C45CF4ACE10F}"/>
            </a:ext>
          </a:extLst>
        </xdr:cNvPr>
        <xdr:cNvSpPr/>
      </xdr:nvSpPr>
      <xdr:spPr>
        <a:xfrm>
          <a:off x="13652500" y="65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160909</xdr:rowOff>
    </xdr:from>
    <xdr:ext cx="534377" cy="259045"/>
    <xdr:sp macro="" textlink="">
      <xdr:nvSpPr>
        <xdr:cNvPr id="520" name="テキスト ボックス 519">
          <a:extLst>
            <a:ext uri="{FF2B5EF4-FFF2-40B4-BE49-F238E27FC236}">
              <a16:creationId xmlns:a16="http://schemas.microsoft.com/office/drawing/2014/main" id="{14C6CA68-68BA-4255-A79C-960E4B5EEE7F}"/>
            </a:ext>
          </a:extLst>
        </xdr:cNvPr>
        <xdr:cNvSpPr txBox="1"/>
      </xdr:nvSpPr>
      <xdr:spPr>
        <a:xfrm>
          <a:off x="13436111" y="6333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41612</xdr:rowOff>
    </xdr:from>
    <xdr:to>
      <xdr:col>67</xdr:col>
      <xdr:colOff>101600</xdr:colOff>
      <xdr:row>38</xdr:row>
      <xdr:rowOff>143212</xdr:rowOff>
    </xdr:to>
    <xdr:sp macro="" textlink="">
      <xdr:nvSpPr>
        <xdr:cNvPr id="521" name="フローチャート: 判断 520">
          <a:extLst>
            <a:ext uri="{FF2B5EF4-FFF2-40B4-BE49-F238E27FC236}">
              <a16:creationId xmlns:a16="http://schemas.microsoft.com/office/drawing/2014/main" id="{9E354718-2223-40F9-8781-1339DD38DD00}"/>
            </a:ext>
          </a:extLst>
        </xdr:cNvPr>
        <xdr:cNvSpPr/>
      </xdr:nvSpPr>
      <xdr:spPr>
        <a:xfrm>
          <a:off x="12763500" y="6556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159739</xdr:rowOff>
    </xdr:from>
    <xdr:ext cx="534377" cy="259045"/>
    <xdr:sp macro="" textlink="">
      <xdr:nvSpPr>
        <xdr:cNvPr id="522" name="テキスト ボックス 521">
          <a:extLst>
            <a:ext uri="{FF2B5EF4-FFF2-40B4-BE49-F238E27FC236}">
              <a16:creationId xmlns:a16="http://schemas.microsoft.com/office/drawing/2014/main" id="{F17F0B8F-AB94-4660-A84F-114FFFA5DC35}"/>
            </a:ext>
          </a:extLst>
        </xdr:cNvPr>
        <xdr:cNvSpPr txBox="1"/>
      </xdr:nvSpPr>
      <xdr:spPr>
        <a:xfrm>
          <a:off x="12547111" y="6331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29ECA0EE-42C2-4C23-B43C-7D155891BC8A}"/>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2EF9AD1-20B6-4DD3-AB34-71E8F2CC4E13}"/>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4C4E9B8E-E1C3-46F3-8B62-685B5474D48D}"/>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C64DF93D-F2F0-4E56-9649-ACD3E9DB13B1}"/>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C1470908-E95D-4897-80BB-C29CF9ECE5B4}"/>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28" name="楕円 527">
          <a:extLst>
            <a:ext uri="{FF2B5EF4-FFF2-40B4-BE49-F238E27FC236}">
              <a16:creationId xmlns:a16="http://schemas.microsoft.com/office/drawing/2014/main" id="{B74784C6-48DE-4910-BAE9-806C885F782A}"/>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6867</xdr:rowOff>
    </xdr:from>
    <xdr:ext cx="249299" cy="259045"/>
    <xdr:sp macro="" textlink="">
      <xdr:nvSpPr>
        <xdr:cNvPr id="529" name="災害復旧事業費該当値テキスト">
          <a:extLst>
            <a:ext uri="{FF2B5EF4-FFF2-40B4-BE49-F238E27FC236}">
              <a16:creationId xmlns:a16="http://schemas.microsoft.com/office/drawing/2014/main" id="{C53E2828-0065-4EAC-B4D0-2F7C19F87075}"/>
            </a:ext>
          </a:extLst>
        </xdr:cNvPr>
        <xdr:cNvSpPr txBox="1"/>
      </xdr:nvSpPr>
      <xdr:spPr>
        <a:xfrm>
          <a:off x="16370300" y="65219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0" name="楕円 529">
          <a:extLst>
            <a:ext uri="{FF2B5EF4-FFF2-40B4-BE49-F238E27FC236}">
              <a16:creationId xmlns:a16="http://schemas.microsoft.com/office/drawing/2014/main" id="{5537D19B-F030-4B0B-AB94-9123DCE40055}"/>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1" name="テキスト ボックス 530">
          <a:extLst>
            <a:ext uri="{FF2B5EF4-FFF2-40B4-BE49-F238E27FC236}">
              <a16:creationId xmlns:a16="http://schemas.microsoft.com/office/drawing/2014/main" id="{3977AA91-3ACE-4138-9329-E4BFFA6833B6}"/>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2" name="楕円 531">
          <a:extLst>
            <a:ext uri="{FF2B5EF4-FFF2-40B4-BE49-F238E27FC236}">
              <a16:creationId xmlns:a16="http://schemas.microsoft.com/office/drawing/2014/main" id="{33C936FF-62DC-4994-94BC-36F00E2A20A8}"/>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33" name="テキスト ボックス 532">
          <a:extLst>
            <a:ext uri="{FF2B5EF4-FFF2-40B4-BE49-F238E27FC236}">
              <a16:creationId xmlns:a16="http://schemas.microsoft.com/office/drawing/2014/main" id="{803B7B52-C49C-42E3-933D-B0FAEF4042E6}"/>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34" name="楕円 533">
          <a:extLst>
            <a:ext uri="{FF2B5EF4-FFF2-40B4-BE49-F238E27FC236}">
              <a16:creationId xmlns:a16="http://schemas.microsoft.com/office/drawing/2014/main" id="{B31D1DDA-9C45-44BB-BC8B-83507B86D529}"/>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35" name="テキスト ボックス 534">
          <a:extLst>
            <a:ext uri="{FF2B5EF4-FFF2-40B4-BE49-F238E27FC236}">
              <a16:creationId xmlns:a16="http://schemas.microsoft.com/office/drawing/2014/main" id="{C1551C6D-AFFD-4783-A96B-5EBA6CA607AB}"/>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36" name="楕円 535">
          <a:extLst>
            <a:ext uri="{FF2B5EF4-FFF2-40B4-BE49-F238E27FC236}">
              <a16:creationId xmlns:a16="http://schemas.microsoft.com/office/drawing/2014/main" id="{8A0A5235-5209-44FF-818B-98FA17F25FFF}"/>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37" name="テキスト ボックス 536">
          <a:extLst>
            <a:ext uri="{FF2B5EF4-FFF2-40B4-BE49-F238E27FC236}">
              <a16:creationId xmlns:a16="http://schemas.microsoft.com/office/drawing/2014/main" id="{026B4307-87D7-4800-83D4-396CC54ACC5D}"/>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28EDD177-31EA-486A-8D38-31881F1B8B7D}"/>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6BB3C1B1-7B82-44E5-9AB9-6015DDFB880A}"/>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A534E945-5B14-43A3-8C2A-0E9900931664}"/>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4E8DEE1C-F9FE-49DE-A4A7-534CF078C46E}"/>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4D368EF8-0790-4DB8-AEFB-C3E3E5C700F6}"/>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48DA7FD-D31A-44A2-AF8B-C8483599F19A}"/>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9E44C8C7-8D2C-4B9F-A0AD-A0943DE19B88}"/>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255977E1-3107-40F0-A042-565206F26A31}"/>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AE1B27C1-5206-41FD-9184-7A0F4F5954B6}"/>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C4B3E4E3-7B12-4717-BFB5-AB3E2E2F7DB8}"/>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23A21CDD-A1B9-4489-9417-14277B5DA18C}"/>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959D53B3-82E4-4669-8F4E-B85061E8786F}"/>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321D807E-E9C5-431B-BE16-039A0D97370D}"/>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27FF205E-1CE6-4A05-A36A-073251507BFA}"/>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7CA76BBA-393B-4530-B132-7393261901EA}"/>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325DD9DB-B14A-44E0-B42A-823D6541E327}"/>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D4A92682-9314-4105-B076-9033981931D8}"/>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9717B4B3-89CF-43BC-80C0-594A29E85309}"/>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DDF088B9-9F04-4CE0-B9EF-E1BA8612FE19}"/>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87709A9B-3120-4574-80B6-6DCA34A3D2A1}"/>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4ABBD2C-F18B-4D84-903A-3839BD3629FB}"/>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7E9A6C81-3629-4DEB-B2AC-9FFB4828BC2D}"/>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E8E50EEF-8993-468E-96E0-BDC035F3654F}"/>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7B9C7117-4C99-4530-8C93-85296B1052FD}"/>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2C563EA8-5E11-4AA8-A0D7-5B2FDF18FF98}"/>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B17FE404-3806-4561-9F16-B362A788C583}"/>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25A3923C-DCB2-4662-9EF4-06EE4A7D756B}"/>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73D6E339-21F8-4191-9D85-7B91B22DFEA8}"/>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C080A8B3-DA53-4A3F-A892-28497177ECF7}"/>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3E275991-8EB6-4D9E-8CEB-09A233D99F7B}"/>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5A520002-BB15-462C-90DD-7AA1923789D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41403178-FCCB-4447-8D4E-D71F98FD3DA2}"/>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52514E9C-074B-45FE-BED2-FCD70E9E87F4}"/>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B784E2D3-1588-4086-AE07-829E1D736668}"/>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969DDEB8-3BF9-45D0-A198-EF348DCB588F}"/>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72950A62-54FF-4055-8E99-E9E3911C9337}"/>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535F1CCC-920A-4105-B45A-9748231D0028}"/>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CEE0822E-7B47-4265-8C86-639B476ACBAB}"/>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358D2956-33F5-474E-9E82-A3808306C78D}"/>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6D880E49-E78A-4D4A-85A5-7A6ED1FB70E4}"/>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4D33FDFB-996F-4B05-A86C-7760B8FBF423}"/>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5F065104-A2BA-49CE-9138-6A73D1BD5CB4}"/>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D4A488CD-073F-4ABA-A529-9FCE03328D7C}"/>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6AD0202E-EE32-4944-89B4-74CD76DCCAC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E0DFEB51-F55C-410B-BACA-597FC201934E}"/>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F3C75669-D12B-45EA-B336-A040A0D21CBB}"/>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64175FF2-DB85-4558-A824-F4C5E4CB49D9}"/>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1F819D84-8D24-49DC-98F0-4944FB090963}"/>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7992801B-3E94-43E9-BFF0-D087180C8D56}"/>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DC43CE2A-5945-457C-B958-514469528879}"/>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575E4562-CD96-4739-8058-BA3DAF0D4745}"/>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842F131A-0BE8-47D6-A2DB-E3AED25DA4C6}"/>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95EAD15D-1E29-43ED-8994-6BFF9DE5038F}"/>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790C5691-FB0B-440B-AD12-70D16FF76ADA}"/>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4C4DB2E0-5B5A-435F-A878-05AE6A7566E1}"/>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F9964CFF-A121-4E01-A086-23F03153CD21}"/>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110C4D96-90B7-46EE-B2E4-15CFA0B55C5B}"/>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83DF2A96-D21B-4423-B87F-522094A9D344}"/>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C3FFDE7B-B15A-4BB9-8568-5D7D31D8A315}"/>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9CD88F33-881D-4E06-985A-3FAE48F7DB52}"/>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1D21201F-D794-4A96-8B99-66DD3362CFFE}"/>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D8BDB174-0056-4D2E-91D9-161011CB20BB}"/>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9F6A97F4-2C33-43E4-A6EF-06CCEC5803E4}"/>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2F13050F-E768-4E80-91C6-92883F65F913}"/>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BD74F674-1E81-49BB-811D-AA3FD3660FA3}"/>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8D28E9CF-6D8C-432A-85E0-163C0BC63BE1}"/>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58C082E0-455B-4EE9-BD3E-E07E7FDE5FAA}"/>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55876CA1-49A6-4767-9A60-8182D1E82BC7}"/>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1C239851-BEB8-463A-864B-AC15284BB7A7}"/>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BB7248F3-AB5D-4477-A466-614B0BE424C5}"/>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134447</xdr:rowOff>
    </xdr:from>
    <xdr:to>
      <xdr:col>85</xdr:col>
      <xdr:colOff>126364</xdr:colOff>
      <xdr:row>78</xdr:row>
      <xdr:rowOff>134136</xdr:rowOff>
    </xdr:to>
    <xdr:cxnSp macro="">
      <xdr:nvCxnSpPr>
        <xdr:cNvPr id="608" name="直線コネクタ 607">
          <a:extLst>
            <a:ext uri="{FF2B5EF4-FFF2-40B4-BE49-F238E27FC236}">
              <a16:creationId xmlns:a16="http://schemas.microsoft.com/office/drawing/2014/main" id="{9EE144DE-DB12-43DF-BFAF-79C7CF1568B4}"/>
            </a:ext>
          </a:extLst>
        </xdr:cNvPr>
        <xdr:cNvCxnSpPr/>
      </xdr:nvCxnSpPr>
      <xdr:spPr>
        <a:xfrm flipV="1">
          <a:off x="16317595" y="12307397"/>
          <a:ext cx="1269" cy="1199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137963</xdr:rowOff>
    </xdr:from>
    <xdr:ext cx="469744" cy="259045"/>
    <xdr:sp macro="" textlink="">
      <xdr:nvSpPr>
        <xdr:cNvPr id="609" name="公債費最小値テキスト">
          <a:extLst>
            <a:ext uri="{FF2B5EF4-FFF2-40B4-BE49-F238E27FC236}">
              <a16:creationId xmlns:a16="http://schemas.microsoft.com/office/drawing/2014/main" id="{386AEC00-B50E-484B-A8BC-3D8B11538076}"/>
            </a:ext>
          </a:extLst>
        </xdr:cNvPr>
        <xdr:cNvSpPr txBox="1"/>
      </xdr:nvSpPr>
      <xdr:spPr>
        <a:xfrm>
          <a:off x="16370300" y="13511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134136</xdr:rowOff>
    </xdr:from>
    <xdr:to>
      <xdr:col>86</xdr:col>
      <xdr:colOff>25400</xdr:colOff>
      <xdr:row>78</xdr:row>
      <xdr:rowOff>134136</xdr:rowOff>
    </xdr:to>
    <xdr:cxnSp macro="">
      <xdr:nvCxnSpPr>
        <xdr:cNvPr id="610" name="直線コネクタ 609">
          <a:extLst>
            <a:ext uri="{FF2B5EF4-FFF2-40B4-BE49-F238E27FC236}">
              <a16:creationId xmlns:a16="http://schemas.microsoft.com/office/drawing/2014/main" id="{06AD39C1-D198-4629-81FD-ECEAE5286596}"/>
            </a:ext>
          </a:extLst>
        </xdr:cNvPr>
        <xdr:cNvCxnSpPr/>
      </xdr:nvCxnSpPr>
      <xdr:spPr>
        <a:xfrm>
          <a:off x="16230600" y="13507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81124</xdr:rowOff>
    </xdr:from>
    <xdr:ext cx="599010" cy="259045"/>
    <xdr:sp macro="" textlink="">
      <xdr:nvSpPr>
        <xdr:cNvPr id="611" name="公債費最大値テキスト">
          <a:extLst>
            <a:ext uri="{FF2B5EF4-FFF2-40B4-BE49-F238E27FC236}">
              <a16:creationId xmlns:a16="http://schemas.microsoft.com/office/drawing/2014/main" id="{F85BDBC7-95A8-4816-ADDD-F80A4348E902}"/>
            </a:ext>
          </a:extLst>
        </xdr:cNvPr>
        <xdr:cNvSpPr txBox="1"/>
      </xdr:nvSpPr>
      <xdr:spPr>
        <a:xfrm>
          <a:off x="16370300" y="12082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134447</xdr:rowOff>
    </xdr:from>
    <xdr:to>
      <xdr:col>86</xdr:col>
      <xdr:colOff>25400</xdr:colOff>
      <xdr:row>71</xdr:row>
      <xdr:rowOff>134447</xdr:rowOff>
    </xdr:to>
    <xdr:cxnSp macro="">
      <xdr:nvCxnSpPr>
        <xdr:cNvPr id="612" name="直線コネクタ 611">
          <a:extLst>
            <a:ext uri="{FF2B5EF4-FFF2-40B4-BE49-F238E27FC236}">
              <a16:creationId xmlns:a16="http://schemas.microsoft.com/office/drawing/2014/main" id="{C728964B-5659-4F16-A607-D97BCE0E96A7}"/>
            </a:ext>
          </a:extLst>
        </xdr:cNvPr>
        <xdr:cNvCxnSpPr/>
      </xdr:nvCxnSpPr>
      <xdr:spPr>
        <a:xfrm>
          <a:off x="16230600" y="12307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50078</xdr:rowOff>
    </xdr:from>
    <xdr:to>
      <xdr:col>85</xdr:col>
      <xdr:colOff>127000</xdr:colOff>
      <xdr:row>77</xdr:row>
      <xdr:rowOff>55180</xdr:rowOff>
    </xdr:to>
    <xdr:cxnSp macro="">
      <xdr:nvCxnSpPr>
        <xdr:cNvPr id="613" name="直線コネクタ 612">
          <a:extLst>
            <a:ext uri="{FF2B5EF4-FFF2-40B4-BE49-F238E27FC236}">
              <a16:creationId xmlns:a16="http://schemas.microsoft.com/office/drawing/2014/main" id="{15A07E6C-2632-4023-A54D-635E0C638BAD}"/>
            </a:ext>
          </a:extLst>
        </xdr:cNvPr>
        <xdr:cNvCxnSpPr/>
      </xdr:nvCxnSpPr>
      <xdr:spPr>
        <a:xfrm flipV="1">
          <a:off x="15481300" y="13251728"/>
          <a:ext cx="838200" cy="5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26012</xdr:rowOff>
    </xdr:from>
    <xdr:ext cx="534377" cy="259045"/>
    <xdr:sp macro="" textlink="">
      <xdr:nvSpPr>
        <xdr:cNvPr id="614" name="公債費平均値テキスト">
          <a:extLst>
            <a:ext uri="{FF2B5EF4-FFF2-40B4-BE49-F238E27FC236}">
              <a16:creationId xmlns:a16="http://schemas.microsoft.com/office/drawing/2014/main" id="{20D15BE6-DB32-431D-8B2D-FD8063041986}"/>
            </a:ext>
          </a:extLst>
        </xdr:cNvPr>
        <xdr:cNvSpPr txBox="1"/>
      </xdr:nvSpPr>
      <xdr:spPr>
        <a:xfrm>
          <a:off x="16370300" y="13227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47585</xdr:rowOff>
    </xdr:from>
    <xdr:to>
      <xdr:col>85</xdr:col>
      <xdr:colOff>177800</xdr:colOff>
      <xdr:row>77</xdr:row>
      <xdr:rowOff>149185</xdr:rowOff>
    </xdr:to>
    <xdr:sp macro="" textlink="">
      <xdr:nvSpPr>
        <xdr:cNvPr id="615" name="フローチャート: 判断 614">
          <a:extLst>
            <a:ext uri="{FF2B5EF4-FFF2-40B4-BE49-F238E27FC236}">
              <a16:creationId xmlns:a16="http://schemas.microsoft.com/office/drawing/2014/main" id="{E142C5AD-F428-4C0C-A2D7-969291C428AB}"/>
            </a:ext>
          </a:extLst>
        </xdr:cNvPr>
        <xdr:cNvSpPr/>
      </xdr:nvSpPr>
      <xdr:spPr>
        <a:xfrm>
          <a:off x="16268700" y="13249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55180</xdr:rowOff>
    </xdr:from>
    <xdr:to>
      <xdr:col>81</xdr:col>
      <xdr:colOff>50800</xdr:colOff>
      <xdr:row>78</xdr:row>
      <xdr:rowOff>67314</xdr:rowOff>
    </xdr:to>
    <xdr:cxnSp macro="">
      <xdr:nvCxnSpPr>
        <xdr:cNvPr id="616" name="直線コネクタ 615">
          <a:extLst>
            <a:ext uri="{FF2B5EF4-FFF2-40B4-BE49-F238E27FC236}">
              <a16:creationId xmlns:a16="http://schemas.microsoft.com/office/drawing/2014/main" id="{A91D7B9F-7713-4513-84D1-2988B057E35F}"/>
            </a:ext>
          </a:extLst>
        </xdr:cNvPr>
        <xdr:cNvCxnSpPr/>
      </xdr:nvCxnSpPr>
      <xdr:spPr>
        <a:xfrm flipV="1">
          <a:off x="14592300" y="13256830"/>
          <a:ext cx="889000" cy="183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56294</xdr:rowOff>
    </xdr:from>
    <xdr:to>
      <xdr:col>81</xdr:col>
      <xdr:colOff>101600</xdr:colOff>
      <xdr:row>77</xdr:row>
      <xdr:rowOff>157894</xdr:rowOff>
    </xdr:to>
    <xdr:sp macro="" textlink="">
      <xdr:nvSpPr>
        <xdr:cNvPr id="617" name="フローチャート: 判断 616">
          <a:extLst>
            <a:ext uri="{FF2B5EF4-FFF2-40B4-BE49-F238E27FC236}">
              <a16:creationId xmlns:a16="http://schemas.microsoft.com/office/drawing/2014/main" id="{7125A1C8-C479-4E5B-AE79-D46B5D507BD0}"/>
            </a:ext>
          </a:extLst>
        </xdr:cNvPr>
        <xdr:cNvSpPr/>
      </xdr:nvSpPr>
      <xdr:spPr>
        <a:xfrm>
          <a:off x="15430500" y="1325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149021</xdr:rowOff>
    </xdr:from>
    <xdr:ext cx="534377" cy="259045"/>
    <xdr:sp macro="" textlink="">
      <xdr:nvSpPr>
        <xdr:cNvPr id="618" name="テキスト ボックス 617">
          <a:extLst>
            <a:ext uri="{FF2B5EF4-FFF2-40B4-BE49-F238E27FC236}">
              <a16:creationId xmlns:a16="http://schemas.microsoft.com/office/drawing/2014/main" id="{6767F63D-B2CE-4772-BD70-BAF53ED29B94}"/>
            </a:ext>
          </a:extLst>
        </xdr:cNvPr>
        <xdr:cNvSpPr txBox="1"/>
      </xdr:nvSpPr>
      <xdr:spPr>
        <a:xfrm>
          <a:off x="15214111" y="13350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21396</xdr:rowOff>
    </xdr:from>
    <xdr:to>
      <xdr:col>76</xdr:col>
      <xdr:colOff>114300</xdr:colOff>
      <xdr:row>78</xdr:row>
      <xdr:rowOff>67314</xdr:rowOff>
    </xdr:to>
    <xdr:cxnSp macro="">
      <xdr:nvCxnSpPr>
        <xdr:cNvPr id="619" name="直線コネクタ 618">
          <a:extLst>
            <a:ext uri="{FF2B5EF4-FFF2-40B4-BE49-F238E27FC236}">
              <a16:creationId xmlns:a16="http://schemas.microsoft.com/office/drawing/2014/main" id="{87E82A9D-1FCB-40E5-9232-F24469ACE624}"/>
            </a:ext>
          </a:extLst>
        </xdr:cNvPr>
        <xdr:cNvCxnSpPr/>
      </xdr:nvCxnSpPr>
      <xdr:spPr>
        <a:xfrm>
          <a:off x="13703300" y="13223046"/>
          <a:ext cx="889000" cy="217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61080</xdr:rowOff>
    </xdr:from>
    <xdr:to>
      <xdr:col>76</xdr:col>
      <xdr:colOff>165100</xdr:colOff>
      <xdr:row>77</xdr:row>
      <xdr:rowOff>162680</xdr:rowOff>
    </xdr:to>
    <xdr:sp macro="" textlink="">
      <xdr:nvSpPr>
        <xdr:cNvPr id="620" name="フローチャート: 判断 619">
          <a:extLst>
            <a:ext uri="{FF2B5EF4-FFF2-40B4-BE49-F238E27FC236}">
              <a16:creationId xmlns:a16="http://schemas.microsoft.com/office/drawing/2014/main" id="{C634C5E7-C76E-440D-8614-151EB2407509}"/>
            </a:ext>
          </a:extLst>
        </xdr:cNvPr>
        <xdr:cNvSpPr/>
      </xdr:nvSpPr>
      <xdr:spPr>
        <a:xfrm>
          <a:off x="14541500" y="1326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7757</xdr:rowOff>
    </xdr:from>
    <xdr:ext cx="534377" cy="259045"/>
    <xdr:sp macro="" textlink="">
      <xdr:nvSpPr>
        <xdr:cNvPr id="621" name="テキスト ボックス 620">
          <a:extLst>
            <a:ext uri="{FF2B5EF4-FFF2-40B4-BE49-F238E27FC236}">
              <a16:creationId xmlns:a16="http://schemas.microsoft.com/office/drawing/2014/main" id="{C2F38CCD-0C79-4741-9923-5C4E86B80DDD}"/>
            </a:ext>
          </a:extLst>
        </xdr:cNvPr>
        <xdr:cNvSpPr txBox="1"/>
      </xdr:nvSpPr>
      <xdr:spPr>
        <a:xfrm>
          <a:off x="14325111" y="13037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21396</xdr:rowOff>
    </xdr:from>
    <xdr:to>
      <xdr:col>71</xdr:col>
      <xdr:colOff>177800</xdr:colOff>
      <xdr:row>78</xdr:row>
      <xdr:rowOff>72997</xdr:rowOff>
    </xdr:to>
    <xdr:cxnSp macro="">
      <xdr:nvCxnSpPr>
        <xdr:cNvPr id="622" name="直線コネクタ 621">
          <a:extLst>
            <a:ext uri="{FF2B5EF4-FFF2-40B4-BE49-F238E27FC236}">
              <a16:creationId xmlns:a16="http://schemas.microsoft.com/office/drawing/2014/main" id="{66B63132-310C-41FB-8342-C36170D74D7F}"/>
            </a:ext>
          </a:extLst>
        </xdr:cNvPr>
        <xdr:cNvCxnSpPr/>
      </xdr:nvCxnSpPr>
      <xdr:spPr>
        <a:xfrm flipV="1">
          <a:off x="12814300" y="13223046"/>
          <a:ext cx="889000" cy="223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68486</xdr:rowOff>
    </xdr:from>
    <xdr:to>
      <xdr:col>72</xdr:col>
      <xdr:colOff>38100</xdr:colOff>
      <xdr:row>77</xdr:row>
      <xdr:rowOff>170086</xdr:rowOff>
    </xdr:to>
    <xdr:sp macro="" textlink="">
      <xdr:nvSpPr>
        <xdr:cNvPr id="623" name="フローチャート: 判断 622">
          <a:extLst>
            <a:ext uri="{FF2B5EF4-FFF2-40B4-BE49-F238E27FC236}">
              <a16:creationId xmlns:a16="http://schemas.microsoft.com/office/drawing/2014/main" id="{56FA0EC3-8EE2-4789-90F1-9DEB1969D708}"/>
            </a:ext>
          </a:extLst>
        </xdr:cNvPr>
        <xdr:cNvSpPr/>
      </xdr:nvSpPr>
      <xdr:spPr>
        <a:xfrm>
          <a:off x="13652500" y="1327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161213</xdr:rowOff>
    </xdr:from>
    <xdr:ext cx="534377" cy="259045"/>
    <xdr:sp macro="" textlink="">
      <xdr:nvSpPr>
        <xdr:cNvPr id="624" name="テキスト ボックス 623">
          <a:extLst>
            <a:ext uri="{FF2B5EF4-FFF2-40B4-BE49-F238E27FC236}">
              <a16:creationId xmlns:a16="http://schemas.microsoft.com/office/drawing/2014/main" id="{78ECCC1C-331D-4917-BF91-08B5477CDABC}"/>
            </a:ext>
          </a:extLst>
        </xdr:cNvPr>
        <xdr:cNvSpPr txBox="1"/>
      </xdr:nvSpPr>
      <xdr:spPr>
        <a:xfrm>
          <a:off x="13436111" y="13362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84243</xdr:rowOff>
    </xdr:from>
    <xdr:to>
      <xdr:col>67</xdr:col>
      <xdr:colOff>101600</xdr:colOff>
      <xdr:row>78</xdr:row>
      <xdr:rowOff>14393</xdr:rowOff>
    </xdr:to>
    <xdr:sp macro="" textlink="">
      <xdr:nvSpPr>
        <xdr:cNvPr id="625" name="フローチャート: 判断 624">
          <a:extLst>
            <a:ext uri="{FF2B5EF4-FFF2-40B4-BE49-F238E27FC236}">
              <a16:creationId xmlns:a16="http://schemas.microsoft.com/office/drawing/2014/main" id="{7F932FFF-2B2A-4B89-9386-7A326D4DA07C}"/>
            </a:ext>
          </a:extLst>
        </xdr:cNvPr>
        <xdr:cNvSpPr/>
      </xdr:nvSpPr>
      <xdr:spPr>
        <a:xfrm>
          <a:off x="12763500" y="13285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30920</xdr:rowOff>
    </xdr:from>
    <xdr:ext cx="534377" cy="259045"/>
    <xdr:sp macro="" textlink="">
      <xdr:nvSpPr>
        <xdr:cNvPr id="626" name="テキスト ボックス 625">
          <a:extLst>
            <a:ext uri="{FF2B5EF4-FFF2-40B4-BE49-F238E27FC236}">
              <a16:creationId xmlns:a16="http://schemas.microsoft.com/office/drawing/2014/main" id="{1172CAB2-C363-4FAF-BE0A-CE8EFBC53A78}"/>
            </a:ext>
          </a:extLst>
        </xdr:cNvPr>
        <xdr:cNvSpPr txBox="1"/>
      </xdr:nvSpPr>
      <xdr:spPr>
        <a:xfrm>
          <a:off x="12547111" y="13061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D7591DB7-1AC9-4881-9EBB-50367532128F}"/>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C0B88E24-7420-4633-B184-AE760E9EAD8C}"/>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4B24FC3-08EF-4CDF-94A9-014BA2C4B4E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3B41E9CB-22BD-4123-9A05-0464BB6F2221}"/>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E8948BC0-68EF-45C3-B897-883BD43669AB}"/>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170728</xdr:rowOff>
    </xdr:from>
    <xdr:to>
      <xdr:col>85</xdr:col>
      <xdr:colOff>177800</xdr:colOff>
      <xdr:row>77</xdr:row>
      <xdr:rowOff>100878</xdr:rowOff>
    </xdr:to>
    <xdr:sp macro="" textlink="">
      <xdr:nvSpPr>
        <xdr:cNvPr id="632" name="楕円 631">
          <a:extLst>
            <a:ext uri="{FF2B5EF4-FFF2-40B4-BE49-F238E27FC236}">
              <a16:creationId xmlns:a16="http://schemas.microsoft.com/office/drawing/2014/main" id="{7E5DBE0E-366B-4656-8649-6B19C43AF9D0}"/>
            </a:ext>
          </a:extLst>
        </xdr:cNvPr>
        <xdr:cNvSpPr/>
      </xdr:nvSpPr>
      <xdr:spPr>
        <a:xfrm>
          <a:off x="16268700" y="1320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22155</xdr:rowOff>
    </xdr:from>
    <xdr:ext cx="599010" cy="259045"/>
    <xdr:sp macro="" textlink="">
      <xdr:nvSpPr>
        <xdr:cNvPr id="633" name="公債費該当値テキスト">
          <a:extLst>
            <a:ext uri="{FF2B5EF4-FFF2-40B4-BE49-F238E27FC236}">
              <a16:creationId xmlns:a16="http://schemas.microsoft.com/office/drawing/2014/main" id="{A75B61E2-02E1-463D-85E4-558DB7099206}"/>
            </a:ext>
          </a:extLst>
        </xdr:cNvPr>
        <xdr:cNvSpPr txBox="1"/>
      </xdr:nvSpPr>
      <xdr:spPr>
        <a:xfrm>
          <a:off x="16370300" y="13052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4380</xdr:rowOff>
    </xdr:from>
    <xdr:to>
      <xdr:col>81</xdr:col>
      <xdr:colOff>101600</xdr:colOff>
      <xdr:row>77</xdr:row>
      <xdr:rowOff>105980</xdr:rowOff>
    </xdr:to>
    <xdr:sp macro="" textlink="">
      <xdr:nvSpPr>
        <xdr:cNvPr id="634" name="楕円 633">
          <a:extLst>
            <a:ext uri="{FF2B5EF4-FFF2-40B4-BE49-F238E27FC236}">
              <a16:creationId xmlns:a16="http://schemas.microsoft.com/office/drawing/2014/main" id="{245DF332-69AA-4D54-8050-595B52E24992}"/>
            </a:ext>
          </a:extLst>
        </xdr:cNvPr>
        <xdr:cNvSpPr/>
      </xdr:nvSpPr>
      <xdr:spPr>
        <a:xfrm>
          <a:off x="15430500" y="13206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122507</xdr:rowOff>
    </xdr:from>
    <xdr:ext cx="599010" cy="259045"/>
    <xdr:sp macro="" textlink="">
      <xdr:nvSpPr>
        <xdr:cNvPr id="635" name="テキスト ボックス 634">
          <a:extLst>
            <a:ext uri="{FF2B5EF4-FFF2-40B4-BE49-F238E27FC236}">
              <a16:creationId xmlns:a16="http://schemas.microsoft.com/office/drawing/2014/main" id="{54D938B9-DCDB-467B-B9F8-8D194A3B596D}"/>
            </a:ext>
          </a:extLst>
        </xdr:cNvPr>
        <xdr:cNvSpPr txBox="1"/>
      </xdr:nvSpPr>
      <xdr:spPr>
        <a:xfrm>
          <a:off x="15181795" y="12981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16514</xdr:rowOff>
    </xdr:from>
    <xdr:to>
      <xdr:col>76</xdr:col>
      <xdr:colOff>165100</xdr:colOff>
      <xdr:row>78</xdr:row>
      <xdr:rowOff>118114</xdr:rowOff>
    </xdr:to>
    <xdr:sp macro="" textlink="">
      <xdr:nvSpPr>
        <xdr:cNvPr id="636" name="楕円 635">
          <a:extLst>
            <a:ext uri="{FF2B5EF4-FFF2-40B4-BE49-F238E27FC236}">
              <a16:creationId xmlns:a16="http://schemas.microsoft.com/office/drawing/2014/main" id="{FCB7CCEB-3567-44B1-BA6B-60B4891F8F06}"/>
            </a:ext>
          </a:extLst>
        </xdr:cNvPr>
        <xdr:cNvSpPr/>
      </xdr:nvSpPr>
      <xdr:spPr>
        <a:xfrm>
          <a:off x="14541500" y="13389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109241</xdr:rowOff>
    </xdr:from>
    <xdr:ext cx="534377" cy="259045"/>
    <xdr:sp macro="" textlink="">
      <xdr:nvSpPr>
        <xdr:cNvPr id="637" name="テキスト ボックス 636">
          <a:extLst>
            <a:ext uri="{FF2B5EF4-FFF2-40B4-BE49-F238E27FC236}">
              <a16:creationId xmlns:a16="http://schemas.microsoft.com/office/drawing/2014/main" id="{42F68DCF-3CAA-464D-9ABC-BCB4F0441BA8}"/>
            </a:ext>
          </a:extLst>
        </xdr:cNvPr>
        <xdr:cNvSpPr txBox="1"/>
      </xdr:nvSpPr>
      <xdr:spPr>
        <a:xfrm>
          <a:off x="14325111" y="13482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142046</xdr:rowOff>
    </xdr:from>
    <xdr:to>
      <xdr:col>72</xdr:col>
      <xdr:colOff>38100</xdr:colOff>
      <xdr:row>77</xdr:row>
      <xdr:rowOff>72196</xdr:rowOff>
    </xdr:to>
    <xdr:sp macro="" textlink="">
      <xdr:nvSpPr>
        <xdr:cNvPr id="638" name="楕円 637">
          <a:extLst>
            <a:ext uri="{FF2B5EF4-FFF2-40B4-BE49-F238E27FC236}">
              <a16:creationId xmlns:a16="http://schemas.microsoft.com/office/drawing/2014/main" id="{3C01A358-5CC5-4D01-8A43-22BEC17774A9}"/>
            </a:ext>
          </a:extLst>
        </xdr:cNvPr>
        <xdr:cNvSpPr/>
      </xdr:nvSpPr>
      <xdr:spPr>
        <a:xfrm>
          <a:off x="13652500" y="13172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88722</xdr:rowOff>
    </xdr:from>
    <xdr:ext cx="599010" cy="259045"/>
    <xdr:sp macro="" textlink="">
      <xdr:nvSpPr>
        <xdr:cNvPr id="639" name="テキスト ボックス 638">
          <a:extLst>
            <a:ext uri="{FF2B5EF4-FFF2-40B4-BE49-F238E27FC236}">
              <a16:creationId xmlns:a16="http://schemas.microsoft.com/office/drawing/2014/main" id="{8538A6E4-05EA-4614-9FC4-8FCE4A2029BD}"/>
            </a:ext>
          </a:extLst>
        </xdr:cNvPr>
        <xdr:cNvSpPr txBox="1"/>
      </xdr:nvSpPr>
      <xdr:spPr>
        <a:xfrm>
          <a:off x="13403795" y="129474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22197</xdr:rowOff>
    </xdr:from>
    <xdr:to>
      <xdr:col>67</xdr:col>
      <xdr:colOff>101600</xdr:colOff>
      <xdr:row>78</xdr:row>
      <xdr:rowOff>123797</xdr:rowOff>
    </xdr:to>
    <xdr:sp macro="" textlink="">
      <xdr:nvSpPr>
        <xdr:cNvPr id="640" name="楕円 639">
          <a:extLst>
            <a:ext uri="{FF2B5EF4-FFF2-40B4-BE49-F238E27FC236}">
              <a16:creationId xmlns:a16="http://schemas.microsoft.com/office/drawing/2014/main" id="{83DBC74F-0A62-41B8-89D3-B2BAB2A795A9}"/>
            </a:ext>
          </a:extLst>
        </xdr:cNvPr>
        <xdr:cNvSpPr/>
      </xdr:nvSpPr>
      <xdr:spPr>
        <a:xfrm>
          <a:off x="12763500" y="13395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114924</xdr:rowOff>
    </xdr:from>
    <xdr:ext cx="534377" cy="259045"/>
    <xdr:sp macro="" textlink="">
      <xdr:nvSpPr>
        <xdr:cNvPr id="641" name="テキスト ボックス 640">
          <a:extLst>
            <a:ext uri="{FF2B5EF4-FFF2-40B4-BE49-F238E27FC236}">
              <a16:creationId xmlns:a16="http://schemas.microsoft.com/office/drawing/2014/main" id="{5E01DEA6-DF51-4657-A046-C327935786DE}"/>
            </a:ext>
          </a:extLst>
        </xdr:cNvPr>
        <xdr:cNvSpPr txBox="1"/>
      </xdr:nvSpPr>
      <xdr:spPr>
        <a:xfrm>
          <a:off x="12547111" y="13488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ED2A980D-976B-47E4-917D-1CE149395493}"/>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F6A7AB27-BEC4-4C91-9336-78442241DEB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26A8184E-22DC-495A-90BB-E8C7CD776BDD}"/>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5FD20B55-F459-4986-9809-1D4D60C75AA5}"/>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5EDC683B-D96D-4D39-9B9D-F2791D4FCA04}"/>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A5EFCF87-633B-4D82-A460-03F60687F4AC}"/>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AB1D8B97-5AB8-4BE1-B845-26CDCA52BC9F}"/>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A4FFFD5E-D281-42C9-B5C6-C6494D333BA4}"/>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DB91E99B-EEA9-452E-9599-7094FE2BCF4A}"/>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11BD99A4-08F0-4453-BEC2-B1C243D8DD1D}"/>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2" name="直線コネクタ 651">
          <a:extLst>
            <a:ext uri="{FF2B5EF4-FFF2-40B4-BE49-F238E27FC236}">
              <a16:creationId xmlns:a16="http://schemas.microsoft.com/office/drawing/2014/main" id="{985690D0-6A87-4B4A-9ACA-EB8E457D10A6}"/>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3" name="テキスト ボックス 652">
          <a:extLst>
            <a:ext uri="{FF2B5EF4-FFF2-40B4-BE49-F238E27FC236}">
              <a16:creationId xmlns:a16="http://schemas.microsoft.com/office/drawing/2014/main" id="{0BA458B4-5EA3-484B-B2CE-C7A251200D22}"/>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4" name="直線コネクタ 653">
          <a:extLst>
            <a:ext uri="{FF2B5EF4-FFF2-40B4-BE49-F238E27FC236}">
              <a16:creationId xmlns:a16="http://schemas.microsoft.com/office/drawing/2014/main" id="{899318A4-5E56-42D1-A986-7F335B485A7D}"/>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55" name="テキスト ボックス 654">
          <a:extLst>
            <a:ext uri="{FF2B5EF4-FFF2-40B4-BE49-F238E27FC236}">
              <a16:creationId xmlns:a16="http://schemas.microsoft.com/office/drawing/2014/main" id="{FE8696EB-57C3-4EC7-99C5-41B4A41E3C3B}"/>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56" name="直線コネクタ 655">
          <a:extLst>
            <a:ext uri="{FF2B5EF4-FFF2-40B4-BE49-F238E27FC236}">
              <a16:creationId xmlns:a16="http://schemas.microsoft.com/office/drawing/2014/main" id="{7771591C-C35F-4851-9161-583D5AD963B8}"/>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57" name="テキスト ボックス 656">
          <a:extLst>
            <a:ext uri="{FF2B5EF4-FFF2-40B4-BE49-F238E27FC236}">
              <a16:creationId xmlns:a16="http://schemas.microsoft.com/office/drawing/2014/main" id="{AEFB3E7C-CAD2-4D96-9B17-B1A839E88303}"/>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58" name="直線コネクタ 657">
          <a:extLst>
            <a:ext uri="{FF2B5EF4-FFF2-40B4-BE49-F238E27FC236}">
              <a16:creationId xmlns:a16="http://schemas.microsoft.com/office/drawing/2014/main" id="{FB7FD8A0-D3CD-482B-AE58-0DF675F38CF1}"/>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59" name="テキスト ボックス 658">
          <a:extLst>
            <a:ext uri="{FF2B5EF4-FFF2-40B4-BE49-F238E27FC236}">
              <a16:creationId xmlns:a16="http://schemas.microsoft.com/office/drawing/2014/main" id="{28195EBE-F1C3-4D80-93C6-1EF3C9FF8FB1}"/>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0" name="直線コネクタ 659">
          <a:extLst>
            <a:ext uri="{FF2B5EF4-FFF2-40B4-BE49-F238E27FC236}">
              <a16:creationId xmlns:a16="http://schemas.microsoft.com/office/drawing/2014/main" id="{775A2A2B-F980-464B-AF2E-97443F187886}"/>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1" name="テキスト ボックス 660">
          <a:extLst>
            <a:ext uri="{FF2B5EF4-FFF2-40B4-BE49-F238E27FC236}">
              <a16:creationId xmlns:a16="http://schemas.microsoft.com/office/drawing/2014/main" id="{2C6C76F2-61E7-4B33-A838-551F199CAFB1}"/>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2" name="直線コネクタ 661">
          <a:extLst>
            <a:ext uri="{FF2B5EF4-FFF2-40B4-BE49-F238E27FC236}">
              <a16:creationId xmlns:a16="http://schemas.microsoft.com/office/drawing/2014/main" id="{2ED38DBE-CEA2-4602-B2B7-280840A18568}"/>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63" name="テキスト ボックス 662">
          <a:extLst>
            <a:ext uri="{FF2B5EF4-FFF2-40B4-BE49-F238E27FC236}">
              <a16:creationId xmlns:a16="http://schemas.microsoft.com/office/drawing/2014/main" id="{F262A679-6944-43A4-9348-1B280483A703}"/>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67CD3BCD-417D-4515-87DE-0324E51F50DD}"/>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1E716520-BE75-4FF9-B8A5-C296FB997E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AD874AD2-C6A3-4FCE-928C-1764469AD652}"/>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23555</xdr:rowOff>
    </xdr:from>
    <xdr:to>
      <xdr:col>85</xdr:col>
      <xdr:colOff>126364</xdr:colOff>
      <xdr:row>99</xdr:row>
      <xdr:rowOff>97899</xdr:rowOff>
    </xdr:to>
    <xdr:cxnSp macro="">
      <xdr:nvCxnSpPr>
        <xdr:cNvPr id="667" name="直線コネクタ 666">
          <a:extLst>
            <a:ext uri="{FF2B5EF4-FFF2-40B4-BE49-F238E27FC236}">
              <a16:creationId xmlns:a16="http://schemas.microsoft.com/office/drawing/2014/main" id="{DC064783-FDBD-47DA-9C30-100694FBD4E7}"/>
            </a:ext>
          </a:extLst>
        </xdr:cNvPr>
        <xdr:cNvCxnSpPr/>
      </xdr:nvCxnSpPr>
      <xdr:spPr>
        <a:xfrm flipV="1">
          <a:off x="16317595" y="15625505"/>
          <a:ext cx="1269" cy="1445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101726</xdr:rowOff>
    </xdr:from>
    <xdr:ext cx="378565" cy="259045"/>
    <xdr:sp macro="" textlink="">
      <xdr:nvSpPr>
        <xdr:cNvPr id="668" name="積立金最小値テキスト">
          <a:extLst>
            <a:ext uri="{FF2B5EF4-FFF2-40B4-BE49-F238E27FC236}">
              <a16:creationId xmlns:a16="http://schemas.microsoft.com/office/drawing/2014/main" id="{6F3F8DF7-86A1-4D5D-BA24-E938F75B9115}"/>
            </a:ext>
          </a:extLst>
        </xdr:cNvPr>
        <xdr:cNvSpPr txBox="1"/>
      </xdr:nvSpPr>
      <xdr:spPr>
        <a:xfrm>
          <a:off x="16370300" y="170752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97899</xdr:rowOff>
    </xdr:from>
    <xdr:to>
      <xdr:col>86</xdr:col>
      <xdr:colOff>25400</xdr:colOff>
      <xdr:row>99</xdr:row>
      <xdr:rowOff>97899</xdr:rowOff>
    </xdr:to>
    <xdr:cxnSp macro="">
      <xdr:nvCxnSpPr>
        <xdr:cNvPr id="669" name="直線コネクタ 668">
          <a:extLst>
            <a:ext uri="{FF2B5EF4-FFF2-40B4-BE49-F238E27FC236}">
              <a16:creationId xmlns:a16="http://schemas.microsoft.com/office/drawing/2014/main" id="{8CD3A460-29C9-4EFC-920E-A9B50B7B53A9}"/>
            </a:ext>
          </a:extLst>
        </xdr:cNvPr>
        <xdr:cNvCxnSpPr/>
      </xdr:nvCxnSpPr>
      <xdr:spPr>
        <a:xfrm>
          <a:off x="16230600" y="17071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141682</xdr:rowOff>
    </xdr:from>
    <xdr:ext cx="599010" cy="259045"/>
    <xdr:sp macro="" textlink="">
      <xdr:nvSpPr>
        <xdr:cNvPr id="670" name="積立金最大値テキスト">
          <a:extLst>
            <a:ext uri="{FF2B5EF4-FFF2-40B4-BE49-F238E27FC236}">
              <a16:creationId xmlns:a16="http://schemas.microsoft.com/office/drawing/2014/main" id="{8412CF70-7437-411D-92DB-6F2204A0BAEE}"/>
            </a:ext>
          </a:extLst>
        </xdr:cNvPr>
        <xdr:cNvSpPr txBox="1"/>
      </xdr:nvSpPr>
      <xdr:spPr>
        <a:xfrm>
          <a:off x="16370300" y="15400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23555</xdr:rowOff>
    </xdr:from>
    <xdr:to>
      <xdr:col>86</xdr:col>
      <xdr:colOff>25400</xdr:colOff>
      <xdr:row>91</xdr:row>
      <xdr:rowOff>23555</xdr:rowOff>
    </xdr:to>
    <xdr:cxnSp macro="">
      <xdr:nvCxnSpPr>
        <xdr:cNvPr id="671" name="直線コネクタ 670">
          <a:extLst>
            <a:ext uri="{FF2B5EF4-FFF2-40B4-BE49-F238E27FC236}">
              <a16:creationId xmlns:a16="http://schemas.microsoft.com/office/drawing/2014/main" id="{226A348B-3768-4B9B-AE07-B2F5DF23E2A7}"/>
            </a:ext>
          </a:extLst>
        </xdr:cNvPr>
        <xdr:cNvCxnSpPr/>
      </xdr:nvCxnSpPr>
      <xdr:spPr>
        <a:xfrm>
          <a:off x="16230600" y="15625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98918</xdr:rowOff>
    </xdr:from>
    <xdr:to>
      <xdr:col>85</xdr:col>
      <xdr:colOff>127000</xdr:colOff>
      <xdr:row>97</xdr:row>
      <xdr:rowOff>99273</xdr:rowOff>
    </xdr:to>
    <xdr:cxnSp macro="">
      <xdr:nvCxnSpPr>
        <xdr:cNvPr id="672" name="直線コネクタ 671">
          <a:extLst>
            <a:ext uri="{FF2B5EF4-FFF2-40B4-BE49-F238E27FC236}">
              <a16:creationId xmlns:a16="http://schemas.microsoft.com/office/drawing/2014/main" id="{25A1BE60-CC54-4BF2-A67C-2536BCECDFC3}"/>
            </a:ext>
          </a:extLst>
        </xdr:cNvPr>
        <xdr:cNvCxnSpPr/>
      </xdr:nvCxnSpPr>
      <xdr:spPr>
        <a:xfrm>
          <a:off x="15481300" y="16729568"/>
          <a:ext cx="838200" cy="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134582</xdr:rowOff>
    </xdr:from>
    <xdr:ext cx="534377" cy="259045"/>
    <xdr:sp macro="" textlink="">
      <xdr:nvSpPr>
        <xdr:cNvPr id="673" name="積立金平均値テキスト">
          <a:extLst>
            <a:ext uri="{FF2B5EF4-FFF2-40B4-BE49-F238E27FC236}">
              <a16:creationId xmlns:a16="http://schemas.microsoft.com/office/drawing/2014/main" id="{DE8C074E-B543-456C-9432-623F56AD2BA0}"/>
            </a:ext>
          </a:extLst>
        </xdr:cNvPr>
        <xdr:cNvSpPr txBox="1"/>
      </xdr:nvSpPr>
      <xdr:spPr>
        <a:xfrm>
          <a:off x="16370300" y="167652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156155</xdr:rowOff>
    </xdr:from>
    <xdr:to>
      <xdr:col>85</xdr:col>
      <xdr:colOff>177800</xdr:colOff>
      <xdr:row>98</xdr:row>
      <xdr:rowOff>86305</xdr:rowOff>
    </xdr:to>
    <xdr:sp macro="" textlink="">
      <xdr:nvSpPr>
        <xdr:cNvPr id="674" name="フローチャート: 判断 673">
          <a:extLst>
            <a:ext uri="{FF2B5EF4-FFF2-40B4-BE49-F238E27FC236}">
              <a16:creationId xmlns:a16="http://schemas.microsoft.com/office/drawing/2014/main" id="{C9159E96-C845-432D-B367-F6789BD20897}"/>
            </a:ext>
          </a:extLst>
        </xdr:cNvPr>
        <xdr:cNvSpPr/>
      </xdr:nvSpPr>
      <xdr:spPr>
        <a:xfrm>
          <a:off x="16268700" y="1678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2654</xdr:rowOff>
    </xdr:from>
    <xdr:to>
      <xdr:col>81</xdr:col>
      <xdr:colOff>50800</xdr:colOff>
      <xdr:row>97</xdr:row>
      <xdr:rowOff>98918</xdr:rowOff>
    </xdr:to>
    <xdr:cxnSp macro="">
      <xdr:nvCxnSpPr>
        <xdr:cNvPr id="675" name="直線コネクタ 674">
          <a:extLst>
            <a:ext uri="{FF2B5EF4-FFF2-40B4-BE49-F238E27FC236}">
              <a16:creationId xmlns:a16="http://schemas.microsoft.com/office/drawing/2014/main" id="{76936B8A-201A-418E-9854-72474AB145CB}"/>
            </a:ext>
          </a:extLst>
        </xdr:cNvPr>
        <xdr:cNvCxnSpPr/>
      </xdr:nvCxnSpPr>
      <xdr:spPr>
        <a:xfrm>
          <a:off x="14592300" y="16633304"/>
          <a:ext cx="889000" cy="9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147295</xdr:rowOff>
    </xdr:from>
    <xdr:to>
      <xdr:col>81</xdr:col>
      <xdr:colOff>101600</xdr:colOff>
      <xdr:row>98</xdr:row>
      <xdr:rowOff>77445</xdr:rowOff>
    </xdr:to>
    <xdr:sp macro="" textlink="">
      <xdr:nvSpPr>
        <xdr:cNvPr id="676" name="フローチャート: 判断 675">
          <a:extLst>
            <a:ext uri="{FF2B5EF4-FFF2-40B4-BE49-F238E27FC236}">
              <a16:creationId xmlns:a16="http://schemas.microsoft.com/office/drawing/2014/main" id="{C8EF5A1F-518F-466B-8259-53117B2EECF1}"/>
            </a:ext>
          </a:extLst>
        </xdr:cNvPr>
        <xdr:cNvSpPr/>
      </xdr:nvSpPr>
      <xdr:spPr>
        <a:xfrm>
          <a:off x="15430500" y="16777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68572</xdr:rowOff>
    </xdr:from>
    <xdr:ext cx="534377" cy="259045"/>
    <xdr:sp macro="" textlink="">
      <xdr:nvSpPr>
        <xdr:cNvPr id="677" name="テキスト ボックス 676">
          <a:extLst>
            <a:ext uri="{FF2B5EF4-FFF2-40B4-BE49-F238E27FC236}">
              <a16:creationId xmlns:a16="http://schemas.microsoft.com/office/drawing/2014/main" id="{A38027E3-A2A8-4CA3-886C-A24221D191E2}"/>
            </a:ext>
          </a:extLst>
        </xdr:cNvPr>
        <xdr:cNvSpPr txBox="1"/>
      </xdr:nvSpPr>
      <xdr:spPr>
        <a:xfrm>
          <a:off x="15214111" y="16870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2654</xdr:rowOff>
    </xdr:from>
    <xdr:to>
      <xdr:col>76</xdr:col>
      <xdr:colOff>114300</xdr:colOff>
      <xdr:row>97</xdr:row>
      <xdr:rowOff>154556</xdr:rowOff>
    </xdr:to>
    <xdr:cxnSp macro="">
      <xdr:nvCxnSpPr>
        <xdr:cNvPr id="678" name="直線コネクタ 677">
          <a:extLst>
            <a:ext uri="{FF2B5EF4-FFF2-40B4-BE49-F238E27FC236}">
              <a16:creationId xmlns:a16="http://schemas.microsoft.com/office/drawing/2014/main" id="{48C27614-C844-44F1-AE3F-9218176E6017}"/>
            </a:ext>
          </a:extLst>
        </xdr:cNvPr>
        <xdr:cNvCxnSpPr/>
      </xdr:nvCxnSpPr>
      <xdr:spPr>
        <a:xfrm flipV="1">
          <a:off x="13703300" y="16633304"/>
          <a:ext cx="889000" cy="151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148532</xdr:rowOff>
    </xdr:from>
    <xdr:to>
      <xdr:col>76</xdr:col>
      <xdr:colOff>165100</xdr:colOff>
      <xdr:row>98</xdr:row>
      <xdr:rowOff>78682</xdr:rowOff>
    </xdr:to>
    <xdr:sp macro="" textlink="">
      <xdr:nvSpPr>
        <xdr:cNvPr id="679" name="フローチャート: 判断 678">
          <a:extLst>
            <a:ext uri="{FF2B5EF4-FFF2-40B4-BE49-F238E27FC236}">
              <a16:creationId xmlns:a16="http://schemas.microsoft.com/office/drawing/2014/main" id="{2607DF19-EE62-4962-87F2-8217F9D3E3BC}"/>
            </a:ext>
          </a:extLst>
        </xdr:cNvPr>
        <xdr:cNvSpPr/>
      </xdr:nvSpPr>
      <xdr:spPr>
        <a:xfrm>
          <a:off x="14541500" y="16779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69809</xdr:rowOff>
    </xdr:from>
    <xdr:ext cx="534377" cy="259045"/>
    <xdr:sp macro="" textlink="">
      <xdr:nvSpPr>
        <xdr:cNvPr id="680" name="テキスト ボックス 679">
          <a:extLst>
            <a:ext uri="{FF2B5EF4-FFF2-40B4-BE49-F238E27FC236}">
              <a16:creationId xmlns:a16="http://schemas.microsoft.com/office/drawing/2014/main" id="{F847711F-C183-40A4-90B5-38221A607393}"/>
            </a:ext>
          </a:extLst>
        </xdr:cNvPr>
        <xdr:cNvSpPr txBox="1"/>
      </xdr:nvSpPr>
      <xdr:spPr>
        <a:xfrm>
          <a:off x="14325111" y="16871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154556</xdr:rowOff>
    </xdr:from>
    <xdr:to>
      <xdr:col>71</xdr:col>
      <xdr:colOff>177800</xdr:colOff>
      <xdr:row>98</xdr:row>
      <xdr:rowOff>80404</xdr:rowOff>
    </xdr:to>
    <xdr:cxnSp macro="">
      <xdr:nvCxnSpPr>
        <xdr:cNvPr id="681" name="直線コネクタ 680">
          <a:extLst>
            <a:ext uri="{FF2B5EF4-FFF2-40B4-BE49-F238E27FC236}">
              <a16:creationId xmlns:a16="http://schemas.microsoft.com/office/drawing/2014/main" id="{C72EE967-CA93-47AB-AAE7-4893DD71690A}"/>
            </a:ext>
          </a:extLst>
        </xdr:cNvPr>
        <xdr:cNvCxnSpPr/>
      </xdr:nvCxnSpPr>
      <xdr:spPr>
        <a:xfrm flipV="1">
          <a:off x="12814300" y="16785206"/>
          <a:ext cx="889000" cy="97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129973</xdr:rowOff>
    </xdr:from>
    <xdr:to>
      <xdr:col>72</xdr:col>
      <xdr:colOff>38100</xdr:colOff>
      <xdr:row>98</xdr:row>
      <xdr:rowOff>60123</xdr:rowOff>
    </xdr:to>
    <xdr:sp macro="" textlink="">
      <xdr:nvSpPr>
        <xdr:cNvPr id="682" name="フローチャート: 判断 681">
          <a:extLst>
            <a:ext uri="{FF2B5EF4-FFF2-40B4-BE49-F238E27FC236}">
              <a16:creationId xmlns:a16="http://schemas.microsoft.com/office/drawing/2014/main" id="{6207084A-46B5-4649-A92E-DFA9CD04E451}"/>
            </a:ext>
          </a:extLst>
        </xdr:cNvPr>
        <xdr:cNvSpPr/>
      </xdr:nvSpPr>
      <xdr:spPr>
        <a:xfrm>
          <a:off x="13652500" y="16760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51250</xdr:rowOff>
    </xdr:from>
    <xdr:ext cx="534377" cy="259045"/>
    <xdr:sp macro="" textlink="">
      <xdr:nvSpPr>
        <xdr:cNvPr id="683" name="テキスト ボックス 682">
          <a:extLst>
            <a:ext uri="{FF2B5EF4-FFF2-40B4-BE49-F238E27FC236}">
              <a16:creationId xmlns:a16="http://schemas.microsoft.com/office/drawing/2014/main" id="{166F4803-F9E6-47FC-9464-6B725AF9C52C}"/>
            </a:ext>
          </a:extLst>
        </xdr:cNvPr>
        <xdr:cNvSpPr txBox="1"/>
      </xdr:nvSpPr>
      <xdr:spPr>
        <a:xfrm>
          <a:off x="13436111" y="16853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69518</xdr:rowOff>
    </xdr:from>
    <xdr:to>
      <xdr:col>67</xdr:col>
      <xdr:colOff>101600</xdr:colOff>
      <xdr:row>98</xdr:row>
      <xdr:rowOff>171118</xdr:rowOff>
    </xdr:to>
    <xdr:sp macro="" textlink="">
      <xdr:nvSpPr>
        <xdr:cNvPr id="684" name="フローチャート: 判断 683">
          <a:extLst>
            <a:ext uri="{FF2B5EF4-FFF2-40B4-BE49-F238E27FC236}">
              <a16:creationId xmlns:a16="http://schemas.microsoft.com/office/drawing/2014/main" id="{8EAAE64E-975F-4E1F-8D83-A241BC0CB57A}"/>
            </a:ext>
          </a:extLst>
        </xdr:cNvPr>
        <xdr:cNvSpPr/>
      </xdr:nvSpPr>
      <xdr:spPr>
        <a:xfrm>
          <a:off x="12763500" y="1687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162245</xdr:rowOff>
    </xdr:from>
    <xdr:ext cx="534377" cy="259045"/>
    <xdr:sp macro="" textlink="">
      <xdr:nvSpPr>
        <xdr:cNvPr id="685" name="テキスト ボックス 684">
          <a:extLst>
            <a:ext uri="{FF2B5EF4-FFF2-40B4-BE49-F238E27FC236}">
              <a16:creationId xmlns:a16="http://schemas.microsoft.com/office/drawing/2014/main" id="{79D2AA5A-B285-47CC-88DA-CCFCE1CFF227}"/>
            </a:ext>
          </a:extLst>
        </xdr:cNvPr>
        <xdr:cNvSpPr txBox="1"/>
      </xdr:nvSpPr>
      <xdr:spPr>
        <a:xfrm>
          <a:off x="12547111" y="16964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BCC00C4A-AD2C-4B48-9063-7D7A079A5B3B}"/>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E9E9C9FD-883A-4256-AEFC-0E9EA473F916}"/>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1EB0F6B1-9016-4895-ACEF-540FCD7F9809}"/>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D6B67554-F3FF-4AF2-B7E6-F62E0B3E7661}"/>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404C5619-7C74-4496-897D-5D415B19285E}"/>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48473</xdr:rowOff>
    </xdr:from>
    <xdr:to>
      <xdr:col>85</xdr:col>
      <xdr:colOff>177800</xdr:colOff>
      <xdr:row>97</xdr:row>
      <xdr:rowOff>150073</xdr:rowOff>
    </xdr:to>
    <xdr:sp macro="" textlink="">
      <xdr:nvSpPr>
        <xdr:cNvPr id="691" name="楕円 690">
          <a:extLst>
            <a:ext uri="{FF2B5EF4-FFF2-40B4-BE49-F238E27FC236}">
              <a16:creationId xmlns:a16="http://schemas.microsoft.com/office/drawing/2014/main" id="{C9AA44AB-CC15-4900-B53D-537536A4BE5F}"/>
            </a:ext>
          </a:extLst>
        </xdr:cNvPr>
        <xdr:cNvSpPr/>
      </xdr:nvSpPr>
      <xdr:spPr>
        <a:xfrm>
          <a:off x="16268700" y="16679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71350</xdr:rowOff>
    </xdr:from>
    <xdr:ext cx="599010" cy="259045"/>
    <xdr:sp macro="" textlink="">
      <xdr:nvSpPr>
        <xdr:cNvPr id="692" name="積立金該当値テキスト">
          <a:extLst>
            <a:ext uri="{FF2B5EF4-FFF2-40B4-BE49-F238E27FC236}">
              <a16:creationId xmlns:a16="http://schemas.microsoft.com/office/drawing/2014/main" id="{358F0223-215D-4699-BEC9-1AF41BB3D6AB}"/>
            </a:ext>
          </a:extLst>
        </xdr:cNvPr>
        <xdr:cNvSpPr txBox="1"/>
      </xdr:nvSpPr>
      <xdr:spPr>
        <a:xfrm>
          <a:off x="16370300" y="165305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48118</xdr:rowOff>
    </xdr:from>
    <xdr:to>
      <xdr:col>81</xdr:col>
      <xdr:colOff>101600</xdr:colOff>
      <xdr:row>97</xdr:row>
      <xdr:rowOff>149718</xdr:rowOff>
    </xdr:to>
    <xdr:sp macro="" textlink="">
      <xdr:nvSpPr>
        <xdr:cNvPr id="693" name="楕円 692">
          <a:extLst>
            <a:ext uri="{FF2B5EF4-FFF2-40B4-BE49-F238E27FC236}">
              <a16:creationId xmlns:a16="http://schemas.microsoft.com/office/drawing/2014/main" id="{6899A684-5F45-47A3-BD5E-94519CCCB4A0}"/>
            </a:ext>
          </a:extLst>
        </xdr:cNvPr>
        <xdr:cNvSpPr/>
      </xdr:nvSpPr>
      <xdr:spPr>
        <a:xfrm>
          <a:off x="15430500" y="16678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166245</xdr:rowOff>
    </xdr:from>
    <xdr:ext cx="599010" cy="259045"/>
    <xdr:sp macro="" textlink="">
      <xdr:nvSpPr>
        <xdr:cNvPr id="694" name="テキスト ボックス 693">
          <a:extLst>
            <a:ext uri="{FF2B5EF4-FFF2-40B4-BE49-F238E27FC236}">
              <a16:creationId xmlns:a16="http://schemas.microsoft.com/office/drawing/2014/main" id="{042C976D-6CCD-4E87-9830-CD8047980DBC}"/>
            </a:ext>
          </a:extLst>
        </xdr:cNvPr>
        <xdr:cNvSpPr txBox="1"/>
      </xdr:nvSpPr>
      <xdr:spPr>
        <a:xfrm>
          <a:off x="15181795" y="16453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123304</xdr:rowOff>
    </xdr:from>
    <xdr:to>
      <xdr:col>76</xdr:col>
      <xdr:colOff>165100</xdr:colOff>
      <xdr:row>97</xdr:row>
      <xdr:rowOff>53454</xdr:rowOff>
    </xdr:to>
    <xdr:sp macro="" textlink="">
      <xdr:nvSpPr>
        <xdr:cNvPr id="695" name="楕円 694">
          <a:extLst>
            <a:ext uri="{FF2B5EF4-FFF2-40B4-BE49-F238E27FC236}">
              <a16:creationId xmlns:a16="http://schemas.microsoft.com/office/drawing/2014/main" id="{12B23437-243F-4F8C-AD32-5F00DB9464C6}"/>
            </a:ext>
          </a:extLst>
        </xdr:cNvPr>
        <xdr:cNvSpPr/>
      </xdr:nvSpPr>
      <xdr:spPr>
        <a:xfrm>
          <a:off x="14541500" y="16582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69981</xdr:rowOff>
    </xdr:from>
    <xdr:ext cx="599010" cy="259045"/>
    <xdr:sp macro="" textlink="">
      <xdr:nvSpPr>
        <xdr:cNvPr id="696" name="テキスト ボックス 695">
          <a:extLst>
            <a:ext uri="{FF2B5EF4-FFF2-40B4-BE49-F238E27FC236}">
              <a16:creationId xmlns:a16="http://schemas.microsoft.com/office/drawing/2014/main" id="{35BE03F2-AC7D-40E8-ADCC-0E83A27C3E90}"/>
            </a:ext>
          </a:extLst>
        </xdr:cNvPr>
        <xdr:cNvSpPr txBox="1"/>
      </xdr:nvSpPr>
      <xdr:spPr>
        <a:xfrm>
          <a:off x="14292795" y="16357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103756</xdr:rowOff>
    </xdr:from>
    <xdr:to>
      <xdr:col>72</xdr:col>
      <xdr:colOff>38100</xdr:colOff>
      <xdr:row>98</xdr:row>
      <xdr:rowOff>33906</xdr:rowOff>
    </xdr:to>
    <xdr:sp macro="" textlink="">
      <xdr:nvSpPr>
        <xdr:cNvPr id="697" name="楕円 696">
          <a:extLst>
            <a:ext uri="{FF2B5EF4-FFF2-40B4-BE49-F238E27FC236}">
              <a16:creationId xmlns:a16="http://schemas.microsoft.com/office/drawing/2014/main" id="{D3609C7E-C05D-4C08-B8D9-CF4AEBD22E15}"/>
            </a:ext>
          </a:extLst>
        </xdr:cNvPr>
        <xdr:cNvSpPr/>
      </xdr:nvSpPr>
      <xdr:spPr>
        <a:xfrm>
          <a:off x="13652500" y="16734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50433</xdr:rowOff>
    </xdr:from>
    <xdr:ext cx="534377" cy="259045"/>
    <xdr:sp macro="" textlink="">
      <xdr:nvSpPr>
        <xdr:cNvPr id="698" name="テキスト ボックス 697">
          <a:extLst>
            <a:ext uri="{FF2B5EF4-FFF2-40B4-BE49-F238E27FC236}">
              <a16:creationId xmlns:a16="http://schemas.microsoft.com/office/drawing/2014/main" id="{5656C32D-5FA6-4D9F-8564-AE69C5E84BC8}"/>
            </a:ext>
          </a:extLst>
        </xdr:cNvPr>
        <xdr:cNvSpPr txBox="1"/>
      </xdr:nvSpPr>
      <xdr:spPr>
        <a:xfrm>
          <a:off x="13436111" y="16509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29604</xdr:rowOff>
    </xdr:from>
    <xdr:to>
      <xdr:col>67</xdr:col>
      <xdr:colOff>101600</xdr:colOff>
      <xdr:row>98</xdr:row>
      <xdr:rowOff>131204</xdr:rowOff>
    </xdr:to>
    <xdr:sp macro="" textlink="">
      <xdr:nvSpPr>
        <xdr:cNvPr id="699" name="楕円 698">
          <a:extLst>
            <a:ext uri="{FF2B5EF4-FFF2-40B4-BE49-F238E27FC236}">
              <a16:creationId xmlns:a16="http://schemas.microsoft.com/office/drawing/2014/main" id="{B448D520-9AA3-4ACD-84AF-7FA215AEA99E}"/>
            </a:ext>
          </a:extLst>
        </xdr:cNvPr>
        <xdr:cNvSpPr/>
      </xdr:nvSpPr>
      <xdr:spPr>
        <a:xfrm>
          <a:off x="12763500" y="16831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147731</xdr:rowOff>
    </xdr:from>
    <xdr:ext cx="534377" cy="259045"/>
    <xdr:sp macro="" textlink="">
      <xdr:nvSpPr>
        <xdr:cNvPr id="700" name="テキスト ボックス 699">
          <a:extLst>
            <a:ext uri="{FF2B5EF4-FFF2-40B4-BE49-F238E27FC236}">
              <a16:creationId xmlns:a16="http://schemas.microsoft.com/office/drawing/2014/main" id="{7ABE79E5-B8DF-4707-ADF5-CA01BF290B16}"/>
            </a:ext>
          </a:extLst>
        </xdr:cNvPr>
        <xdr:cNvSpPr txBox="1"/>
      </xdr:nvSpPr>
      <xdr:spPr>
        <a:xfrm>
          <a:off x="12547111" y="16606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750DB8BE-4E94-4BD9-B781-ABA01C61841A}"/>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79564243-4D71-4938-A4EF-9512AC216BE3}"/>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771982EC-E23F-4086-A33A-E27EF6DF5907}"/>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E8E935C5-344B-4217-A65E-8CE9AE8D1A82}"/>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3D30AE1A-9D07-4B07-AD72-EB12C16611ED}"/>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FA87B31A-6211-4C60-B6D1-E359E37F71A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184C59A9-F8A3-4A5C-94BF-D7F36A48EE78}"/>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3DD29330-0537-475F-B5BD-AC8227B81D44}"/>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E5E4C602-CA24-455B-B778-86384C055F96}"/>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343042D3-2ECB-4A3D-9521-B4F867989467}"/>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1" name="直線コネクタ 710">
          <a:extLst>
            <a:ext uri="{FF2B5EF4-FFF2-40B4-BE49-F238E27FC236}">
              <a16:creationId xmlns:a16="http://schemas.microsoft.com/office/drawing/2014/main" id="{265F1502-B331-466E-AF05-95B2A6CA89E4}"/>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2" name="テキスト ボックス 711">
          <a:extLst>
            <a:ext uri="{FF2B5EF4-FFF2-40B4-BE49-F238E27FC236}">
              <a16:creationId xmlns:a16="http://schemas.microsoft.com/office/drawing/2014/main" id="{22E05D51-01E0-4B11-B33C-61B4684F471F}"/>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3" name="直線コネクタ 712">
          <a:extLst>
            <a:ext uri="{FF2B5EF4-FFF2-40B4-BE49-F238E27FC236}">
              <a16:creationId xmlns:a16="http://schemas.microsoft.com/office/drawing/2014/main" id="{FC035F00-0E6E-4312-AD44-29E6C68B1A63}"/>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4" name="テキスト ボックス 713">
          <a:extLst>
            <a:ext uri="{FF2B5EF4-FFF2-40B4-BE49-F238E27FC236}">
              <a16:creationId xmlns:a16="http://schemas.microsoft.com/office/drawing/2014/main" id="{72B924C5-AC35-46A9-AF14-D6287B9923F6}"/>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5" name="直線コネクタ 714">
          <a:extLst>
            <a:ext uri="{FF2B5EF4-FFF2-40B4-BE49-F238E27FC236}">
              <a16:creationId xmlns:a16="http://schemas.microsoft.com/office/drawing/2014/main" id="{3B071701-986E-4F7D-A8A4-941057B0CE87}"/>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6" name="テキスト ボックス 715">
          <a:extLst>
            <a:ext uri="{FF2B5EF4-FFF2-40B4-BE49-F238E27FC236}">
              <a16:creationId xmlns:a16="http://schemas.microsoft.com/office/drawing/2014/main" id="{CB599E4A-D76B-4FD0-B778-EDE665DCE95F}"/>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7" name="直線コネクタ 716">
          <a:extLst>
            <a:ext uri="{FF2B5EF4-FFF2-40B4-BE49-F238E27FC236}">
              <a16:creationId xmlns:a16="http://schemas.microsoft.com/office/drawing/2014/main" id="{3A91C669-4F92-4FBF-990B-B8861F9B9FA2}"/>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8" name="テキスト ボックス 717">
          <a:extLst>
            <a:ext uri="{FF2B5EF4-FFF2-40B4-BE49-F238E27FC236}">
              <a16:creationId xmlns:a16="http://schemas.microsoft.com/office/drawing/2014/main" id="{77EFD3A9-9490-4D94-B044-8427423936B8}"/>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9" name="直線コネクタ 718">
          <a:extLst>
            <a:ext uri="{FF2B5EF4-FFF2-40B4-BE49-F238E27FC236}">
              <a16:creationId xmlns:a16="http://schemas.microsoft.com/office/drawing/2014/main" id="{6C79A9A2-B80E-42A9-B0C0-1881CB78EF7C}"/>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0" name="テキスト ボックス 719">
          <a:extLst>
            <a:ext uri="{FF2B5EF4-FFF2-40B4-BE49-F238E27FC236}">
              <a16:creationId xmlns:a16="http://schemas.microsoft.com/office/drawing/2014/main" id="{18928538-4DDF-4199-8494-A1C299BCFAF4}"/>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a:extLst>
            <a:ext uri="{FF2B5EF4-FFF2-40B4-BE49-F238E27FC236}">
              <a16:creationId xmlns:a16="http://schemas.microsoft.com/office/drawing/2014/main" id="{18BDC4AE-0BA9-4FB4-9FF2-E1FCF98837A2}"/>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a:extLst>
            <a:ext uri="{FF2B5EF4-FFF2-40B4-BE49-F238E27FC236}">
              <a16:creationId xmlns:a16="http://schemas.microsoft.com/office/drawing/2014/main" id="{C3D85FDB-9EAC-4E95-B524-EAF825F3DBCA}"/>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投資及び出資金グラフ枠">
          <a:extLst>
            <a:ext uri="{FF2B5EF4-FFF2-40B4-BE49-F238E27FC236}">
              <a16:creationId xmlns:a16="http://schemas.microsoft.com/office/drawing/2014/main" id="{D95B1766-2EE7-4F32-87C4-5E4F75F5BEFB}"/>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121488</xdr:rowOff>
    </xdr:from>
    <xdr:to>
      <xdr:col>116</xdr:col>
      <xdr:colOff>62864</xdr:colOff>
      <xdr:row>39</xdr:row>
      <xdr:rowOff>44450</xdr:rowOff>
    </xdr:to>
    <xdr:cxnSp macro="">
      <xdr:nvCxnSpPr>
        <xdr:cNvPr id="724" name="直線コネクタ 723">
          <a:extLst>
            <a:ext uri="{FF2B5EF4-FFF2-40B4-BE49-F238E27FC236}">
              <a16:creationId xmlns:a16="http://schemas.microsoft.com/office/drawing/2014/main" id="{C9A08E93-6CD1-4E68-8865-F0E45C8417AF}"/>
            </a:ext>
          </a:extLst>
        </xdr:cNvPr>
        <xdr:cNvCxnSpPr/>
      </xdr:nvCxnSpPr>
      <xdr:spPr>
        <a:xfrm flipV="1">
          <a:off x="22159595" y="5436438"/>
          <a:ext cx="1269" cy="1294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5" name="投資及び出資金最小値テキスト">
          <a:extLst>
            <a:ext uri="{FF2B5EF4-FFF2-40B4-BE49-F238E27FC236}">
              <a16:creationId xmlns:a16="http://schemas.microsoft.com/office/drawing/2014/main" id="{D0696692-1288-495C-A76E-3DF9BB9F6B6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6" name="直線コネクタ 725">
          <a:extLst>
            <a:ext uri="{FF2B5EF4-FFF2-40B4-BE49-F238E27FC236}">
              <a16:creationId xmlns:a16="http://schemas.microsoft.com/office/drawing/2014/main" id="{0C0E380C-4733-48A1-B943-04FD8A411E9E}"/>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68165</xdr:rowOff>
    </xdr:from>
    <xdr:ext cx="534377" cy="259045"/>
    <xdr:sp macro="" textlink="">
      <xdr:nvSpPr>
        <xdr:cNvPr id="727" name="投資及び出資金最大値テキスト">
          <a:extLst>
            <a:ext uri="{FF2B5EF4-FFF2-40B4-BE49-F238E27FC236}">
              <a16:creationId xmlns:a16="http://schemas.microsoft.com/office/drawing/2014/main" id="{80B00218-BABF-4883-A511-751F66CBFA07}"/>
            </a:ext>
          </a:extLst>
        </xdr:cNvPr>
        <xdr:cNvSpPr txBox="1"/>
      </xdr:nvSpPr>
      <xdr:spPr>
        <a:xfrm>
          <a:off x="22212300" y="521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121488</xdr:rowOff>
    </xdr:from>
    <xdr:to>
      <xdr:col>116</xdr:col>
      <xdr:colOff>152400</xdr:colOff>
      <xdr:row>31</xdr:row>
      <xdr:rowOff>121488</xdr:rowOff>
    </xdr:to>
    <xdr:cxnSp macro="">
      <xdr:nvCxnSpPr>
        <xdr:cNvPr id="728" name="直線コネクタ 727">
          <a:extLst>
            <a:ext uri="{FF2B5EF4-FFF2-40B4-BE49-F238E27FC236}">
              <a16:creationId xmlns:a16="http://schemas.microsoft.com/office/drawing/2014/main" id="{8A5B0B06-F188-4F51-A6BA-15D773F2C79C}"/>
            </a:ext>
          </a:extLst>
        </xdr:cNvPr>
        <xdr:cNvCxnSpPr/>
      </xdr:nvCxnSpPr>
      <xdr:spPr>
        <a:xfrm>
          <a:off x="22072600" y="5436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29" name="直線コネクタ 728">
          <a:extLst>
            <a:ext uri="{FF2B5EF4-FFF2-40B4-BE49-F238E27FC236}">
              <a16:creationId xmlns:a16="http://schemas.microsoft.com/office/drawing/2014/main" id="{B0EBECF6-CA50-4845-B7B3-612569A054F9}"/>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154373</xdr:rowOff>
    </xdr:from>
    <xdr:ext cx="469744" cy="259045"/>
    <xdr:sp macro="" textlink="">
      <xdr:nvSpPr>
        <xdr:cNvPr id="730" name="投資及び出資金平均値テキスト">
          <a:extLst>
            <a:ext uri="{FF2B5EF4-FFF2-40B4-BE49-F238E27FC236}">
              <a16:creationId xmlns:a16="http://schemas.microsoft.com/office/drawing/2014/main" id="{B2DD0D0D-334D-4C31-9152-D6F6ABC72BB3}"/>
            </a:ext>
          </a:extLst>
        </xdr:cNvPr>
        <xdr:cNvSpPr txBox="1"/>
      </xdr:nvSpPr>
      <xdr:spPr>
        <a:xfrm>
          <a:off x="22212300" y="63265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131496</xdr:rowOff>
    </xdr:from>
    <xdr:to>
      <xdr:col>116</xdr:col>
      <xdr:colOff>114300</xdr:colOff>
      <xdr:row>38</xdr:row>
      <xdr:rowOff>61646</xdr:rowOff>
    </xdr:to>
    <xdr:sp macro="" textlink="">
      <xdr:nvSpPr>
        <xdr:cNvPr id="731" name="フローチャート: 判断 730">
          <a:extLst>
            <a:ext uri="{FF2B5EF4-FFF2-40B4-BE49-F238E27FC236}">
              <a16:creationId xmlns:a16="http://schemas.microsoft.com/office/drawing/2014/main" id="{AF96DA37-0DCD-4F71-A777-8D1BCA96EE2B}"/>
            </a:ext>
          </a:extLst>
        </xdr:cNvPr>
        <xdr:cNvSpPr/>
      </xdr:nvSpPr>
      <xdr:spPr>
        <a:xfrm>
          <a:off x="22110700" y="6475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2" name="直線コネクタ 731">
          <a:extLst>
            <a:ext uri="{FF2B5EF4-FFF2-40B4-BE49-F238E27FC236}">
              <a16:creationId xmlns:a16="http://schemas.microsoft.com/office/drawing/2014/main" id="{14841640-9133-446A-A8D5-41567E3FB12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37350</xdr:rowOff>
    </xdr:from>
    <xdr:to>
      <xdr:col>112</xdr:col>
      <xdr:colOff>38100</xdr:colOff>
      <xdr:row>38</xdr:row>
      <xdr:rowOff>138950</xdr:rowOff>
    </xdr:to>
    <xdr:sp macro="" textlink="">
      <xdr:nvSpPr>
        <xdr:cNvPr id="733" name="フローチャート: 判断 732">
          <a:extLst>
            <a:ext uri="{FF2B5EF4-FFF2-40B4-BE49-F238E27FC236}">
              <a16:creationId xmlns:a16="http://schemas.microsoft.com/office/drawing/2014/main" id="{DEABE55B-E087-4A84-B752-A65B6EF7A836}"/>
            </a:ext>
          </a:extLst>
        </xdr:cNvPr>
        <xdr:cNvSpPr/>
      </xdr:nvSpPr>
      <xdr:spPr>
        <a:xfrm>
          <a:off x="21272500" y="655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155478</xdr:rowOff>
    </xdr:from>
    <xdr:ext cx="469744" cy="259045"/>
    <xdr:sp macro="" textlink="">
      <xdr:nvSpPr>
        <xdr:cNvPr id="734" name="テキスト ボックス 733">
          <a:extLst>
            <a:ext uri="{FF2B5EF4-FFF2-40B4-BE49-F238E27FC236}">
              <a16:creationId xmlns:a16="http://schemas.microsoft.com/office/drawing/2014/main" id="{E6BD084A-6D02-433B-BD30-82E53A98BC21}"/>
            </a:ext>
          </a:extLst>
        </xdr:cNvPr>
        <xdr:cNvSpPr txBox="1"/>
      </xdr:nvSpPr>
      <xdr:spPr>
        <a:xfrm>
          <a:off x="21088428" y="6327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5" name="直線コネクタ 734">
          <a:extLst>
            <a:ext uri="{FF2B5EF4-FFF2-40B4-BE49-F238E27FC236}">
              <a16:creationId xmlns:a16="http://schemas.microsoft.com/office/drawing/2014/main" id="{94FFD4BE-2015-4448-9FFE-F3D1B8D8D06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67335</xdr:rowOff>
    </xdr:from>
    <xdr:to>
      <xdr:col>107</xdr:col>
      <xdr:colOff>101600</xdr:colOff>
      <xdr:row>38</xdr:row>
      <xdr:rowOff>168935</xdr:rowOff>
    </xdr:to>
    <xdr:sp macro="" textlink="">
      <xdr:nvSpPr>
        <xdr:cNvPr id="736" name="フローチャート: 判断 735">
          <a:extLst>
            <a:ext uri="{FF2B5EF4-FFF2-40B4-BE49-F238E27FC236}">
              <a16:creationId xmlns:a16="http://schemas.microsoft.com/office/drawing/2014/main" id="{837D303A-9340-4BFA-B643-6F918D574779}"/>
            </a:ext>
          </a:extLst>
        </xdr:cNvPr>
        <xdr:cNvSpPr/>
      </xdr:nvSpPr>
      <xdr:spPr>
        <a:xfrm>
          <a:off x="20383500" y="658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14012</xdr:rowOff>
    </xdr:from>
    <xdr:ext cx="469744" cy="259045"/>
    <xdr:sp macro="" textlink="">
      <xdr:nvSpPr>
        <xdr:cNvPr id="737" name="テキスト ボックス 736">
          <a:extLst>
            <a:ext uri="{FF2B5EF4-FFF2-40B4-BE49-F238E27FC236}">
              <a16:creationId xmlns:a16="http://schemas.microsoft.com/office/drawing/2014/main" id="{22B7A5F5-9FBD-448F-815F-A8B8549D402E}"/>
            </a:ext>
          </a:extLst>
        </xdr:cNvPr>
        <xdr:cNvSpPr txBox="1"/>
      </xdr:nvSpPr>
      <xdr:spPr>
        <a:xfrm>
          <a:off x="20199428" y="635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38" name="直線コネクタ 737">
          <a:extLst>
            <a:ext uri="{FF2B5EF4-FFF2-40B4-BE49-F238E27FC236}">
              <a16:creationId xmlns:a16="http://schemas.microsoft.com/office/drawing/2014/main" id="{3285ABFA-2257-4500-8722-CFB6347914D1}"/>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81509</xdr:rowOff>
    </xdr:from>
    <xdr:to>
      <xdr:col>102</xdr:col>
      <xdr:colOff>165100</xdr:colOff>
      <xdr:row>39</xdr:row>
      <xdr:rowOff>11659</xdr:rowOff>
    </xdr:to>
    <xdr:sp macro="" textlink="">
      <xdr:nvSpPr>
        <xdr:cNvPr id="739" name="フローチャート: 判断 738">
          <a:extLst>
            <a:ext uri="{FF2B5EF4-FFF2-40B4-BE49-F238E27FC236}">
              <a16:creationId xmlns:a16="http://schemas.microsoft.com/office/drawing/2014/main" id="{2D574639-8E1A-4CE4-914F-AA88B910BE43}"/>
            </a:ext>
          </a:extLst>
        </xdr:cNvPr>
        <xdr:cNvSpPr/>
      </xdr:nvSpPr>
      <xdr:spPr>
        <a:xfrm>
          <a:off x="19494500" y="6596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28186</xdr:rowOff>
    </xdr:from>
    <xdr:ext cx="469744" cy="259045"/>
    <xdr:sp macro="" textlink="">
      <xdr:nvSpPr>
        <xdr:cNvPr id="740" name="テキスト ボックス 739">
          <a:extLst>
            <a:ext uri="{FF2B5EF4-FFF2-40B4-BE49-F238E27FC236}">
              <a16:creationId xmlns:a16="http://schemas.microsoft.com/office/drawing/2014/main" id="{21993400-CB5E-448D-94B4-F1B5A7F6868F}"/>
            </a:ext>
          </a:extLst>
        </xdr:cNvPr>
        <xdr:cNvSpPr txBox="1"/>
      </xdr:nvSpPr>
      <xdr:spPr>
        <a:xfrm>
          <a:off x="19310428" y="6371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58115</xdr:rowOff>
    </xdr:from>
    <xdr:to>
      <xdr:col>98</xdr:col>
      <xdr:colOff>38100</xdr:colOff>
      <xdr:row>38</xdr:row>
      <xdr:rowOff>159715</xdr:rowOff>
    </xdr:to>
    <xdr:sp macro="" textlink="">
      <xdr:nvSpPr>
        <xdr:cNvPr id="741" name="フローチャート: 判断 740">
          <a:extLst>
            <a:ext uri="{FF2B5EF4-FFF2-40B4-BE49-F238E27FC236}">
              <a16:creationId xmlns:a16="http://schemas.microsoft.com/office/drawing/2014/main" id="{89C73F9C-95A7-4E0C-A232-4E28BC951184}"/>
            </a:ext>
          </a:extLst>
        </xdr:cNvPr>
        <xdr:cNvSpPr/>
      </xdr:nvSpPr>
      <xdr:spPr>
        <a:xfrm>
          <a:off x="18605500" y="6573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4792</xdr:rowOff>
    </xdr:from>
    <xdr:ext cx="469744" cy="259045"/>
    <xdr:sp macro="" textlink="">
      <xdr:nvSpPr>
        <xdr:cNvPr id="742" name="テキスト ボックス 741">
          <a:extLst>
            <a:ext uri="{FF2B5EF4-FFF2-40B4-BE49-F238E27FC236}">
              <a16:creationId xmlns:a16="http://schemas.microsoft.com/office/drawing/2014/main" id="{1E98731D-D053-4368-BC14-9E2193C90EA9}"/>
            </a:ext>
          </a:extLst>
        </xdr:cNvPr>
        <xdr:cNvSpPr txBox="1"/>
      </xdr:nvSpPr>
      <xdr:spPr>
        <a:xfrm>
          <a:off x="18421428" y="6348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FC7209F-22D0-42E8-857A-F26C3E317CC3}"/>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97BB1EBE-E17E-4B93-A18D-2C7F221CF3F3}"/>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6F72C753-7063-4C50-9364-06AFF5FE0CF7}"/>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9740019A-EDDB-448D-90CC-93B82862841C}"/>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E0F8C466-BF28-4A48-8E2F-43753097FD63}"/>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48" name="楕円 747">
          <a:extLst>
            <a:ext uri="{FF2B5EF4-FFF2-40B4-BE49-F238E27FC236}">
              <a16:creationId xmlns:a16="http://schemas.microsoft.com/office/drawing/2014/main" id="{DCCE4DC6-8B6E-4574-9458-3AE04E0F5521}"/>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49" name="投資及び出資金該当値テキスト">
          <a:extLst>
            <a:ext uri="{FF2B5EF4-FFF2-40B4-BE49-F238E27FC236}">
              <a16:creationId xmlns:a16="http://schemas.microsoft.com/office/drawing/2014/main" id="{CC67348F-7ED2-448F-930A-1EF731953EA5}"/>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0" name="楕円 749">
          <a:extLst>
            <a:ext uri="{FF2B5EF4-FFF2-40B4-BE49-F238E27FC236}">
              <a16:creationId xmlns:a16="http://schemas.microsoft.com/office/drawing/2014/main" id="{D3696B83-4127-4448-9687-269B34991CAF}"/>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1" name="テキスト ボックス 750">
          <a:extLst>
            <a:ext uri="{FF2B5EF4-FFF2-40B4-BE49-F238E27FC236}">
              <a16:creationId xmlns:a16="http://schemas.microsoft.com/office/drawing/2014/main" id="{C712B602-D90A-4DFA-A3CB-5C54047D903B}"/>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2" name="楕円 751">
          <a:extLst>
            <a:ext uri="{FF2B5EF4-FFF2-40B4-BE49-F238E27FC236}">
              <a16:creationId xmlns:a16="http://schemas.microsoft.com/office/drawing/2014/main" id="{BDEB2704-352B-419A-A18D-DEB9F25FFBA3}"/>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3" name="テキスト ボックス 752">
          <a:extLst>
            <a:ext uri="{FF2B5EF4-FFF2-40B4-BE49-F238E27FC236}">
              <a16:creationId xmlns:a16="http://schemas.microsoft.com/office/drawing/2014/main" id="{0095E4C7-718E-4785-9F28-35E597985953}"/>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4" name="楕円 753">
          <a:extLst>
            <a:ext uri="{FF2B5EF4-FFF2-40B4-BE49-F238E27FC236}">
              <a16:creationId xmlns:a16="http://schemas.microsoft.com/office/drawing/2014/main" id="{EB7D2FFC-2282-4BAA-B827-FAD974A8ABE3}"/>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5" name="テキスト ボックス 754">
          <a:extLst>
            <a:ext uri="{FF2B5EF4-FFF2-40B4-BE49-F238E27FC236}">
              <a16:creationId xmlns:a16="http://schemas.microsoft.com/office/drawing/2014/main" id="{2B33A791-CCAC-4EC4-B5B9-D8D38F947E9E}"/>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6" name="楕円 755">
          <a:extLst>
            <a:ext uri="{FF2B5EF4-FFF2-40B4-BE49-F238E27FC236}">
              <a16:creationId xmlns:a16="http://schemas.microsoft.com/office/drawing/2014/main" id="{1EF000C3-58E4-43C1-81CC-FD6039DC8684}"/>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7" name="テキスト ボックス 756">
          <a:extLst>
            <a:ext uri="{FF2B5EF4-FFF2-40B4-BE49-F238E27FC236}">
              <a16:creationId xmlns:a16="http://schemas.microsoft.com/office/drawing/2014/main" id="{CEDDD39B-ED4D-4053-A6DC-A50C6D76F16B}"/>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a:extLst>
            <a:ext uri="{FF2B5EF4-FFF2-40B4-BE49-F238E27FC236}">
              <a16:creationId xmlns:a16="http://schemas.microsoft.com/office/drawing/2014/main" id="{040D3DFD-8A4A-4595-B092-3790C77AED63}"/>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a:extLst>
            <a:ext uri="{FF2B5EF4-FFF2-40B4-BE49-F238E27FC236}">
              <a16:creationId xmlns:a16="http://schemas.microsoft.com/office/drawing/2014/main" id="{092C9567-5E98-4E18-BD5E-8384A57B0EEF}"/>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a:extLst>
            <a:ext uri="{FF2B5EF4-FFF2-40B4-BE49-F238E27FC236}">
              <a16:creationId xmlns:a16="http://schemas.microsoft.com/office/drawing/2014/main" id="{25C9DD52-A082-4491-8D2F-39AE8D5A5132}"/>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a:extLst>
            <a:ext uri="{FF2B5EF4-FFF2-40B4-BE49-F238E27FC236}">
              <a16:creationId xmlns:a16="http://schemas.microsoft.com/office/drawing/2014/main" id="{548FAD2F-A229-470D-B0D2-3AAC6D50FF5F}"/>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a:extLst>
            <a:ext uri="{FF2B5EF4-FFF2-40B4-BE49-F238E27FC236}">
              <a16:creationId xmlns:a16="http://schemas.microsoft.com/office/drawing/2014/main" id="{4299B4C7-5D6A-4840-9DC3-AC0AA4583AEE}"/>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a:extLst>
            <a:ext uri="{FF2B5EF4-FFF2-40B4-BE49-F238E27FC236}">
              <a16:creationId xmlns:a16="http://schemas.microsoft.com/office/drawing/2014/main" id="{C7F23CBD-26A9-4EEC-8E9F-FC8674F14946}"/>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a:extLst>
            <a:ext uri="{FF2B5EF4-FFF2-40B4-BE49-F238E27FC236}">
              <a16:creationId xmlns:a16="http://schemas.microsoft.com/office/drawing/2014/main" id="{C5F263AE-B2AC-4CE3-BF78-EE4DE9D017E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a:extLst>
            <a:ext uri="{FF2B5EF4-FFF2-40B4-BE49-F238E27FC236}">
              <a16:creationId xmlns:a16="http://schemas.microsoft.com/office/drawing/2014/main" id="{282E08AD-E90E-400D-A3CA-22BA8A956A63}"/>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a:extLst>
            <a:ext uri="{FF2B5EF4-FFF2-40B4-BE49-F238E27FC236}">
              <a16:creationId xmlns:a16="http://schemas.microsoft.com/office/drawing/2014/main" id="{9D4A804E-F421-4B0B-ADA7-07E58ADDC953}"/>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a:extLst>
            <a:ext uri="{FF2B5EF4-FFF2-40B4-BE49-F238E27FC236}">
              <a16:creationId xmlns:a16="http://schemas.microsoft.com/office/drawing/2014/main" id="{3353F34D-6890-4350-8046-460D680C7AA8}"/>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8" name="直線コネクタ 767">
          <a:extLst>
            <a:ext uri="{FF2B5EF4-FFF2-40B4-BE49-F238E27FC236}">
              <a16:creationId xmlns:a16="http://schemas.microsoft.com/office/drawing/2014/main" id="{6725B8F7-CBC8-444A-9B42-9C46EEC0ED8A}"/>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9" name="テキスト ボックス 768">
          <a:extLst>
            <a:ext uri="{FF2B5EF4-FFF2-40B4-BE49-F238E27FC236}">
              <a16:creationId xmlns:a16="http://schemas.microsoft.com/office/drawing/2014/main" id="{FFC749FC-359B-431D-A2A6-F1FD12619B1D}"/>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0" name="直線コネクタ 769">
          <a:extLst>
            <a:ext uri="{FF2B5EF4-FFF2-40B4-BE49-F238E27FC236}">
              <a16:creationId xmlns:a16="http://schemas.microsoft.com/office/drawing/2014/main" id="{FF689E87-17D2-4CF5-8208-333433DFA302}"/>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1" name="テキスト ボックス 770">
          <a:extLst>
            <a:ext uri="{FF2B5EF4-FFF2-40B4-BE49-F238E27FC236}">
              <a16:creationId xmlns:a16="http://schemas.microsoft.com/office/drawing/2014/main" id="{3A01A341-F590-418E-953C-883BCA07B8F2}"/>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2" name="直線コネクタ 771">
          <a:extLst>
            <a:ext uri="{FF2B5EF4-FFF2-40B4-BE49-F238E27FC236}">
              <a16:creationId xmlns:a16="http://schemas.microsoft.com/office/drawing/2014/main" id="{85C0C292-453F-4B67-A150-E644D5B55EFC}"/>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3" name="テキスト ボックス 772">
          <a:extLst>
            <a:ext uri="{FF2B5EF4-FFF2-40B4-BE49-F238E27FC236}">
              <a16:creationId xmlns:a16="http://schemas.microsoft.com/office/drawing/2014/main" id="{3A80751D-BE8B-450B-AD06-BA79934DFCE8}"/>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4" name="直線コネクタ 773">
          <a:extLst>
            <a:ext uri="{FF2B5EF4-FFF2-40B4-BE49-F238E27FC236}">
              <a16:creationId xmlns:a16="http://schemas.microsoft.com/office/drawing/2014/main" id="{8BE5E41E-393F-4735-B360-27096380BD73}"/>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5" name="テキスト ボックス 774">
          <a:extLst>
            <a:ext uri="{FF2B5EF4-FFF2-40B4-BE49-F238E27FC236}">
              <a16:creationId xmlns:a16="http://schemas.microsoft.com/office/drawing/2014/main" id="{32E9351B-B7A5-4D72-8EA1-A513C0D5909A}"/>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AF87D14B-3DB4-4B40-82C2-6094EFEC1D1C}"/>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7" name="テキスト ボックス 776">
          <a:extLst>
            <a:ext uri="{FF2B5EF4-FFF2-40B4-BE49-F238E27FC236}">
              <a16:creationId xmlns:a16="http://schemas.microsoft.com/office/drawing/2014/main" id="{5A943D4F-5186-443D-8EB2-313346904E8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F68F75C-1B2B-4FE0-BFC7-97CECFC04C36}"/>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70869</xdr:rowOff>
    </xdr:from>
    <xdr:to>
      <xdr:col>116</xdr:col>
      <xdr:colOff>62864</xdr:colOff>
      <xdr:row>58</xdr:row>
      <xdr:rowOff>139700</xdr:rowOff>
    </xdr:to>
    <xdr:cxnSp macro="">
      <xdr:nvCxnSpPr>
        <xdr:cNvPr id="779" name="直線コネクタ 778">
          <a:extLst>
            <a:ext uri="{FF2B5EF4-FFF2-40B4-BE49-F238E27FC236}">
              <a16:creationId xmlns:a16="http://schemas.microsoft.com/office/drawing/2014/main" id="{AF7200A0-EF22-4379-9E1C-5FA2BE39F293}"/>
            </a:ext>
          </a:extLst>
        </xdr:cNvPr>
        <xdr:cNvCxnSpPr/>
      </xdr:nvCxnSpPr>
      <xdr:spPr>
        <a:xfrm flipV="1">
          <a:off x="22159595" y="8643369"/>
          <a:ext cx="1269" cy="144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0" name="貸付金最小値テキスト">
          <a:extLst>
            <a:ext uri="{FF2B5EF4-FFF2-40B4-BE49-F238E27FC236}">
              <a16:creationId xmlns:a16="http://schemas.microsoft.com/office/drawing/2014/main" id="{D4D84C8B-9498-40D6-B119-639A7F73D86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1" name="直線コネクタ 780">
          <a:extLst>
            <a:ext uri="{FF2B5EF4-FFF2-40B4-BE49-F238E27FC236}">
              <a16:creationId xmlns:a16="http://schemas.microsoft.com/office/drawing/2014/main" id="{A97B4C10-7F3F-4316-99FF-C1590A607CED}"/>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17546</xdr:rowOff>
    </xdr:from>
    <xdr:ext cx="534377" cy="259045"/>
    <xdr:sp macro="" textlink="">
      <xdr:nvSpPr>
        <xdr:cNvPr id="782" name="貸付金最大値テキスト">
          <a:extLst>
            <a:ext uri="{FF2B5EF4-FFF2-40B4-BE49-F238E27FC236}">
              <a16:creationId xmlns:a16="http://schemas.microsoft.com/office/drawing/2014/main" id="{C26A2C5F-958D-4C4E-A414-17BBFDB7CC5E}"/>
            </a:ext>
          </a:extLst>
        </xdr:cNvPr>
        <xdr:cNvSpPr txBox="1"/>
      </xdr:nvSpPr>
      <xdr:spPr>
        <a:xfrm>
          <a:off x="22212300" y="841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70869</xdr:rowOff>
    </xdr:from>
    <xdr:to>
      <xdr:col>116</xdr:col>
      <xdr:colOff>152400</xdr:colOff>
      <xdr:row>50</xdr:row>
      <xdr:rowOff>70869</xdr:rowOff>
    </xdr:to>
    <xdr:cxnSp macro="">
      <xdr:nvCxnSpPr>
        <xdr:cNvPr id="783" name="直線コネクタ 782">
          <a:extLst>
            <a:ext uri="{FF2B5EF4-FFF2-40B4-BE49-F238E27FC236}">
              <a16:creationId xmlns:a16="http://schemas.microsoft.com/office/drawing/2014/main" id="{8E39DEAE-3D66-48B8-90AF-802443B61BD7}"/>
            </a:ext>
          </a:extLst>
        </xdr:cNvPr>
        <xdr:cNvCxnSpPr/>
      </xdr:nvCxnSpPr>
      <xdr:spPr>
        <a:xfrm>
          <a:off x="22072600" y="864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84" name="直線コネクタ 783">
          <a:extLst>
            <a:ext uri="{FF2B5EF4-FFF2-40B4-BE49-F238E27FC236}">
              <a16:creationId xmlns:a16="http://schemas.microsoft.com/office/drawing/2014/main" id="{2605CB88-32A8-4FF9-9F18-FB3FD551D818}"/>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26532</xdr:rowOff>
    </xdr:from>
    <xdr:ext cx="469744" cy="259045"/>
    <xdr:sp macro="" textlink="">
      <xdr:nvSpPr>
        <xdr:cNvPr id="785" name="貸付金平均値テキスト">
          <a:extLst>
            <a:ext uri="{FF2B5EF4-FFF2-40B4-BE49-F238E27FC236}">
              <a16:creationId xmlns:a16="http://schemas.microsoft.com/office/drawing/2014/main" id="{1721BC3E-74B8-4929-BEBA-CB405B6E2E7D}"/>
            </a:ext>
          </a:extLst>
        </xdr:cNvPr>
        <xdr:cNvSpPr txBox="1"/>
      </xdr:nvSpPr>
      <xdr:spPr>
        <a:xfrm>
          <a:off x="22212300" y="9799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3655</xdr:rowOff>
    </xdr:from>
    <xdr:to>
      <xdr:col>116</xdr:col>
      <xdr:colOff>114300</xdr:colOff>
      <xdr:row>58</xdr:row>
      <xdr:rowOff>105255</xdr:rowOff>
    </xdr:to>
    <xdr:sp macro="" textlink="">
      <xdr:nvSpPr>
        <xdr:cNvPr id="786" name="フローチャート: 判断 785">
          <a:extLst>
            <a:ext uri="{FF2B5EF4-FFF2-40B4-BE49-F238E27FC236}">
              <a16:creationId xmlns:a16="http://schemas.microsoft.com/office/drawing/2014/main" id="{00B693D9-AF0F-43FC-899F-9024B273D57B}"/>
            </a:ext>
          </a:extLst>
        </xdr:cNvPr>
        <xdr:cNvSpPr/>
      </xdr:nvSpPr>
      <xdr:spPr>
        <a:xfrm>
          <a:off x="221107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787" name="直線コネクタ 786">
          <a:extLst>
            <a:ext uri="{FF2B5EF4-FFF2-40B4-BE49-F238E27FC236}">
              <a16:creationId xmlns:a16="http://schemas.microsoft.com/office/drawing/2014/main" id="{BFE3E540-8B8D-44C9-B04C-FCFDD55F1702}"/>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63526</xdr:rowOff>
    </xdr:from>
    <xdr:to>
      <xdr:col>112</xdr:col>
      <xdr:colOff>38100</xdr:colOff>
      <xdr:row>57</xdr:row>
      <xdr:rowOff>165126</xdr:rowOff>
    </xdr:to>
    <xdr:sp macro="" textlink="">
      <xdr:nvSpPr>
        <xdr:cNvPr id="788" name="フローチャート: 判断 787">
          <a:extLst>
            <a:ext uri="{FF2B5EF4-FFF2-40B4-BE49-F238E27FC236}">
              <a16:creationId xmlns:a16="http://schemas.microsoft.com/office/drawing/2014/main" id="{BB9A8DC4-D162-41DF-9443-07489FA779C6}"/>
            </a:ext>
          </a:extLst>
        </xdr:cNvPr>
        <xdr:cNvSpPr/>
      </xdr:nvSpPr>
      <xdr:spPr>
        <a:xfrm>
          <a:off x="21272500" y="983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10203</xdr:rowOff>
    </xdr:from>
    <xdr:ext cx="469744" cy="259045"/>
    <xdr:sp macro="" textlink="">
      <xdr:nvSpPr>
        <xdr:cNvPr id="789" name="テキスト ボックス 788">
          <a:extLst>
            <a:ext uri="{FF2B5EF4-FFF2-40B4-BE49-F238E27FC236}">
              <a16:creationId xmlns:a16="http://schemas.microsoft.com/office/drawing/2014/main" id="{1940883B-4ADE-40B7-AA3B-8C83672218A1}"/>
            </a:ext>
          </a:extLst>
        </xdr:cNvPr>
        <xdr:cNvSpPr txBox="1"/>
      </xdr:nvSpPr>
      <xdr:spPr>
        <a:xfrm>
          <a:off x="21088428" y="9611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790" name="直線コネクタ 789">
          <a:extLst>
            <a:ext uri="{FF2B5EF4-FFF2-40B4-BE49-F238E27FC236}">
              <a16:creationId xmlns:a16="http://schemas.microsoft.com/office/drawing/2014/main" id="{4ED7BEE6-2597-4C3F-88A3-F3F5FBD2E26E}"/>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170030</xdr:rowOff>
    </xdr:from>
    <xdr:to>
      <xdr:col>107</xdr:col>
      <xdr:colOff>101600</xdr:colOff>
      <xdr:row>57</xdr:row>
      <xdr:rowOff>100180</xdr:rowOff>
    </xdr:to>
    <xdr:sp macro="" textlink="">
      <xdr:nvSpPr>
        <xdr:cNvPr id="791" name="フローチャート: 判断 790">
          <a:extLst>
            <a:ext uri="{FF2B5EF4-FFF2-40B4-BE49-F238E27FC236}">
              <a16:creationId xmlns:a16="http://schemas.microsoft.com/office/drawing/2014/main" id="{75DE193B-A0B4-4EC5-AEAF-FD0658022000}"/>
            </a:ext>
          </a:extLst>
        </xdr:cNvPr>
        <xdr:cNvSpPr/>
      </xdr:nvSpPr>
      <xdr:spPr>
        <a:xfrm>
          <a:off x="20383500" y="977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116707</xdr:rowOff>
    </xdr:from>
    <xdr:ext cx="534377" cy="259045"/>
    <xdr:sp macro="" textlink="">
      <xdr:nvSpPr>
        <xdr:cNvPr id="792" name="テキスト ボックス 791">
          <a:extLst>
            <a:ext uri="{FF2B5EF4-FFF2-40B4-BE49-F238E27FC236}">
              <a16:creationId xmlns:a16="http://schemas.microsoft.com/office/drawing/2014/main" id="{B6C4EB2E-C9F7-408C-9165-8BBBF3B8F566}"/>
            </a:ext>
          </a:extLst>
        </xdr:cNvPr>
        <xdr:cNvSpPr txBox="1"/>
      </xdr:nvSpPr>
      <xdr:spPr>
        <a:xfrm>
          <a:off x="20167111" y="9546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793" name="直線コネクタ 792">
          <a:extLst>
            <a:ext uri="{FF2B5EF4-FFF2-40B4-BE49-F238E27FC236}">
              <a16:creationId xmlns:a16="http://schemas.microsoft.com/office/drawing/2014/main" id="{A02A9D74-8EF9-4A08-B752-C4744D74493A}"/>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152291</xdr:rowOff>
    </xdr:from>
    <xdr:to>
      <xdr:col>102</xdr:col>
      <xdr:colOff>165100</xdr:colOff>
      <xdr:row>58</xdr:row>
      <xdr:rowOff>82441</xdr:rowOff>
    </xdr:to>
    <xdr:sp macro="" textlink="">
      <xdr:nvSpPr>
        <xdr:cNvPr id="794" name="フローチャート: 判断 793">
          <a:extLst>
            <a:ext uri="{FF2B5EF4-FFF2-40B4-BE49-F238E27FC236}">
              <a16:creationId xmlns:a16="http://schemas.microsoft.com/office/drawing/2014/main" id="{AC6E355E-DCBD-4718-BDC6-238F7E38A012}"/>
            </a:ext>
          </a:extLst>
        </xdr:cNvPr>
        <xdr:cNvSpPr/>
      </xdr:nvSpPr>
      <xdr:spPr>
        <a:xfrm>
          <a:off x="19494500" y="9924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98968</xdr:rowOff>
    </xdr:from>
    <xdr:ext cx="469744" cy="259045"/>
    <xdr:sp macro="" textlink="">
      <xdr:nvSpPr>
        <xdr:cNvPr id="795" name="テキスト ボックス 794">
          <a:extLst>
            <a:ext uri="{FF2B5EF4-FFF2-40B4-BE49-F238E27FC236}">
              <a16:creationId xmlns:a16="http://schemas.microsoft.com/office/drawing/2014/main" id="{BE3E3FD8-C1C3-495B-9CF4-13852D3AC33C}"/>
            </a:ext>
          </a:extLst>
        </xdr:cNvPr>
        <xdr:cNvSpPr txBox="1"/>
      </xdr:nvSpPr>
      <xdr:spPr>
        <a:xfrm>
          <a:off x="19310428" y="9700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15360</xdr:rowOff>
    </xdr:from>
    <xdr:to>
      <xdr:col>98</xdr:col>
      <xdr:colOff>38100</xdr:colOff>
      <xdr:row>58</xdr:row>
      <xdr:rowOff>116960</xdr:rowOff>
    </xdr:to>
    <xdr:sp macro="" textlink="">
      <xdr:nvSpPr>
        <xdr:cNvPr id="796" name="フローチャート: 判断 795">
          <a:extLst>
            <a:ext uri="{FF2B5EF4-FFF2-40B4-BE49-F238E27FC236}">
              <a16:creationId xmlns:a16="http://schemas.microsoft.com/office/drawing/2014/main" id="{BE1AB8D2-CA8B-4AC9-834E-432DECFBFDAD}"/>
            </a:ext>
          </a:extLst>
        </xdr:cNvPr>
        <xdr:cNvSpPr/>
      </xdr:nvSpPr>
      <xdr:spPr>
        <a:xfrm>
          <a:off x="18605500" y="9959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133487</xdr:rowOff>
    </xdr:from>
    <xdr:ext cx="469744" cy="259045"/>
    <xdr:sp macro="" textlink="">
      <xdr:nvSpPr>
        <xdr:cNvPr id="797" name="テキスト ボックス 796">
          <a:extLst>
            <a:ext uri="{FF2B5EF4-FFF2-40B4-BE49-F238E27FC236}">
              <a16:creationId xmlns:a16="http://schemas.microsoft.com/office/drawing/2014/main" id="{DEB5F3F9-33B8-4CC0-9EF0-980C75DA8972}"/>
            </a:ext>
          </a:extLst>
        </xdr:cNvPr>
        <xdr:cNvSpPr txBox="1"/>
      </xdr:nvSpPr>
      <xdr:spPr>
        <a:xfrm>
          <a:off x="18421428" y="973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49980CB6-A8B0-49B0-9CEC-6CF0F9A66647}"/>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EE04B84C-163D-46A1-8F5F-087720CA60CC}"/>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1E8E8A24-49D2-4F99-966E-DC0677892B97}"/>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342D1F45-B241-4784-85CB-D1B57ECF7D76}"/>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79A4824A-A38A-4242-842E-58BCD695064D}"/>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3" name="楕円 802">
          <a:extLst>
            <a:ext uri="{FF2B5EF4-FFF2-40B4-BE49-F238E27FC236}">
              <a16:creationId xmlns:a16="http://schemas.microsoft.com/office/drawing/2014/main" id="{B4EF678E-08DB-4686-B0E9-BA7274CF56A1}"/>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04" name="貸付金該当値テキスト">
          <a:extLst>
            <a:ext uri="{FF2B5EF4-FFF2-40B4-BE49-F238E27FC236}">
              <a16:creationId xmlns:a16="http://schemas.microsoft.com/office/drawing/2014/main" id="{7D683916-F52F-4C29-BD3B-B3273B36B832}"/>
            </a:ext>
          </a:extLst>
        </xdr:cNvPr>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05" name="楕円 804">
          <a:extLst>
            <a:ext uri="{FF2B5EF4-FFF2-40B4-BE49-F238E27FC236}">
              <a16:creationId xmlns:a16="http://schemas.microsoft.com/office/drawing/2014/main" id="{2153D1C3-7F84-406A-9269-6BC3BE0108C4}"/>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6" name="テキスト ボックス 805">
          <a:extLst>
            <a:ext uri="{FF2B5EF4-FFF2-40B4-BE49-F238E27FC236}">
              <a16:creationId xmlns:a16="http://schemas.microsoft.com/office/drawing/2014/main" id="{DFE3FDF4-FDF3-4D6C-944E-E209980C148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07" name="楕円 806">
          <a:extLst>
            <a:ext uri="{FF2B5EF4-FFF2-40B4-BE49-F238E27FC236}">
              <a16:creationId xmlns:a16="http://schemas.microsoft.com/office/drawing/2014/main" id="{0368823C-6FA1-463C-818B-645664E617DC}"/>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08" name="テキスト ボックス 807">
          <a:extLst>
            <a:ext uri="{FF2B5EF4-FFF2-40B4-BE49-F238E27FC236}">
              <a16:creationId xmlns:a16="http://schemas.microsoft.com/office/drawing/2014/main" id="{844A345F-AA07-42AD-AE6B-12EDEC17C3C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09" name="楕円 808">
          <a:extLst>
            <a:ext uri="{FF2B5EF4-FFF2-40B4-BE49-F238E27FC236}">
              <a16:creationId xmlns:a16="http://schemas.microsoft.com/office/drawing/2014/main" id="{6F95C348-E5A7-4532-A0AB-AAC02EA58008}"/>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10" name="テキスト ボックス 809">
          <a:extLst>
            <a:ext uri="{FF2B5EF4-FFF2-40B4-BE49-F238E27FC236}">
              <a16:creationId xmlns:a16="http://schemas.microsoft.com/office/drawing/2014/main" id="{CD84E031-1FE5-4BD9-8000-B693EBBA1821}"/>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11" name="楕円 810">
          <a:extLst>
            <a:ext uri="{FF2B5EF4-FFF2-40B4-BE49-F238E27FC236}">
              <a16:creationId xmlns:a16="http://schemas.microsoft.com/office/drawing/2014/main" id="{582A7388-910E-4BE7-965D-E5DBA53F8061}"/>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12" name="テキスト ボックス 811">
          <a:extLst>
            <a:ext uri="{FF2B5EF4-FFF2-40B4-BE49-F238E27FC236}">
              <a16:creationId xmlns:a16="http://schemas.microsoft.com/office/drawing/2014/main" id="{A21420DC-2196-42F2-8604-8FEABAA5CA62}"/>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2DC4A0B9-6B7E-4F55-9DDF-40B6064D711F}"/>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A4708C4B-9898-42FB-AAB5-B3E584EAAD6F}"/>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5E84358-E4A3-484E-9B76-A94269E92149}"/>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6EEE099B-528C-41B5-9036-91F79816D5EC}"/>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EE239B6E-CEF2-4E09-B214-CDE72A17ADCD}"/>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335815B2-2C1B-4E22-AB3C-65B66C5727F2}"/>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4AF5FB3-EF3D-4854-B64C-BB1BCAA133AF}"/>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CB57B4A3-E384-40D6-A070-264C0FD5DE21}"/>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610228E1-D9C4-45DC-9B74-EC2A3BEFFD27}"/>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C49B4619-5351-472D-AAD6-40595F633EDF}"/>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3" name="テキスト ボックス 822">
          <a:extLst>
            <a:ext uri="{FF2B5EF4-FFF2-40B4-BE49-F238E27FC236}">
              <a16:creationId xmlns:a16="http://schemas.microsoft.com/office/drawing/2014/main" id="{5D299786-49E7-4FD0-9060-796A79B0FC5A}"/>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4" name="直線コネクタ 823">
          <a:extLst>
            <a:ext uri="{FF2B5EF4-FFF2-40B4-BE49-F238E27FC236}">
              <a16:creationId xmlns:a16="http://schemas.microsoft.com/office/drawing/2014/main" id="{1224DA7F-0DF0-4DFA-8335-B2A581502626}"/>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5" name="テキスト ボックス 824">
          <a:extLst>
            <a:ext uri="{FF2B5EF4-FFF2-40B4-BE49-F238E27FC236}">
              <a16:creationId xmlns:a16="http://schemas.microsoft.com/office/drawing/2014/main" id="{CBE081F7-1602-47B5-B4FB-8EC6707FFA5E}"/>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6" name="直線コネクタ 825">
          <a:extLst>
            <a:ext uri="{FF2B5EF4-FFF2-40B4-BE49-F238E27FC236}">
              <a16:creationId xmlns:a16="http://schemas.microsoft.com/office/drawing/2014/main" id="{AE80C161-A8C5-49EB-93BA-9DF8702C39BC}"/>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7" name="テキスト ボックス 826">
          <a:extLst>
            <a:ext uri="{FF2B5EF4-FFF2-40B4-BE49-F238E27FC236}">
              <a16:creationId xmlns:a16="http://schemas.microsoft.com/office/drawing/2014/main" id="{C86CCA25-98FF-48D0-9CFE-CAED2C96F1D6}"/>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8" name="直線コネクタ 827">
          <a:extLst>
            <a:ext uri="{FF2B5EF4-FFF2-40B4-BE49-F238E27FC236}">
              <a16:creationId xmlns:a16="http://schemas.microsoft.com/office/drawing/2014/main" id="{97862E19-1222-44C0-9E4D-984D050A2716}"/>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9" name="テキスト ボックス 828">
          <a:extLst>
            <a:ext uri="{FF2B5EF4-FFF2-40B4-BE49-F238E27FC236}">
              <a16:creationId xmlns:a16="http://schemas.microsoft.com/office/drawing/2014/main" id="{F86EFBDC-D7D3-4594-97D3-ED544D8D1401}"/>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0" name="直線コネクタ 829">
          <a:extLst>
            <a:ext uri="{FF2B5EF4-FFF2-40B4-BE49-F238E27FC236}">
              <a16:creationId xmlns:a16="http://schemas.microsoft.com/office/drawing/2014/main" id="{848E310A-6591-4120-BF63-15C54F323193}"/>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1" name="テキスト ボックス 830">
          <a:extLst>
            <a:ext uri="{FF2B5EF4-FFF2-40B4-BE49-F238E27FC236}">
              <a16:creationId xmlns:a16="http://schemas.microsoft.com/office/drawing/2014/main" id="{976DCCF1-BA30-49DD-BF18-B6F6F3648247}"/>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2" name="直線コネクタ 831">
          <a:extLst>
            <a:ext uri="{FF2B5EF4-FFF2-40B4-BE49-F238E27FC236}">
              <a16:creationId xmlns:a16="http://schemas.microsoft.com/office/drawing/2014/main" id="{19A9B431-11A0-4171-BC23-853204125D3E}"/>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3" name="テキスト ボックス 832">
          <a:extLst>
            <a:ext uri="{FF2B5EF4-FFF2-40B4-BE49-F238E27FC236}">
              <a16:creationId xmlns:a16="http://schemas.microsoft.com/office/drawing/2014/main" id="{65944700-DA7D-45F8-8620-9E66DD1E1D13}"/>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4" name="直線コネクタ 833">
          <a:extLst>
            <a:ext uri="{FF2B5EF4-FFF2-40B4-BE49-F238E27FC236}">
              <a16:creationId xmlns:a16="http://schemas.microsoft.com/office/drawing/2014/main" id="{D4617DDA-88E8-4ED2-B8A8-75215F927CA6}"/>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5" name="テキスト ボックス 834">
          <a:extLst>
            <a:ext uri="{FF2B5EF4-FFF2-40B4-BE49-F238E27FC236}">
              <a16:creationId xmlns:a16="http://schemas.microsoft.com/office/drawing/2014/main" id="{1BCE494A-B4AD-4958-82B8-E5EB66837E1B}"/>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C0E02B1E-2898-4986-82B6-D2D3751B8387}"/>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7" name="テキスト ボックス 836">
          <a:extLst>
            <a:ext uri="{FF2B5EF4-FFF2-40B4-BE49-F238E27FC236}">
              <a16:creationId xmlns:a16="http://schemas.microsoft.com/office/drawing/2014/main" id="{BD692F16-659A-4ADB-B38A-3EA42D9F775C}"/>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7044F0C5-E29C-4808-9194-855D9AAFCE09}"/>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98977</xdr:rowOff>
    </xdr:from>
    <xdr:to>
      <xdr:col>116</xdr:col>
      <xdr:colOff>62864</xdr:colOff>
      <xdr:row>78</xdr:row>
      <xdr:rowOff>159489</xdr:rowOff>
    </xdr:to>
    <xdr:cxnSp macro="">
      <xdr:nvCxnSpPr>
        <xdr:cNvPr id="839" name="直線コネクタ 838">
          <a:extLst>
            <a:ext uri="{FF2B5EF4-FFF2-40B4-BE49-F238E27FC236}">
              <a16:creationId xmlns:a16="http://schemas.microsoft.com/office/drawing/2014/main" id="{3DE8A0FF-52D6-4FE9-BE1D-7F1B15FCDA13}"/>
            </a:ext>
          </a:extLst>
        </xdr:cNvPr>
        <xdr:cNvCxnSpPr/>
      </xdr:nvCxnSpPr>
      <xdr:spPr>
        <a:xfrm flipV="1">
          <a:off x="22159595" y="12100477"/>
          <a:ext cx="1269" cy="1432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163316</xdr:rowOff>
    </xdr:from>
    <xdr:ext cx="534377" cy="259045"/>
    <xdr:sp macro="" textlink="">
      <xdr:nvSpPr>
        <xdr:cNvPr id="840" name="繰出金最小値テキスト">
          <a:extLst>
            <a:ext uri="{FF2B5EF4-FFF2-40B4-BE49-F238E27FC236}">
              <a16:creationId xmlns:a16="http://schemas.microsoft.com/office/drawing/2014/main" id="{04B93179-9CBB-4806-B10F-2CCEF932C469}"/>
            </a:ext>
          </a:extLst>
        </xdr:cNvPr>
        <xdr:cNvSpPr txBox="1"/>
      </xdr:nvSpPr>
      <xdr:spPr>
        <a:xfrm>
          <a:off x="22212300" y="13536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159489</xdr:rowOff>
    </xdr:from>
    <xdr:to>
      <xdr:col>116</xdr:col>
      <xdr:colOff>152400</xdr:colOff>
      <xdr:row>78</xdr:row>
      <xdr:rowOff>159489</xdr:rowOff>
    </xdr:to>
    <xdr:cxnSp macro="">
      <xdr:nvCxnSpPr>
        <xdr:cNvPr id="841" name="直線コネクタ 840">
          <a:extLst>
            <a:ext uri="{FF2B5EF4-FFF2-40B4-BE49-F238E27FC236}">
              <a16:creationId xmlns:a16="http://schemas.microsoft.com/office/drawing/2014/main" id="{EA89DE55-ED75-4783-9709-17CC56F53B23}"/>
            </a:ext>
          </a:extLst>
        </xdr:cNvPr>
        <xdr:cNvCxnSpPr/>
      </xdr:nvCxnSpPr>
      <xdr:spPr>
        <a:xfrm>
          <a:off x="22072600" y="13532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45654</xdr:rowOff>
    </xdr:from>
    <xdr:ext cx="599010" cy="259045"/>
    <xdr:sp macro="" textlink="">
      <xdr:nvSpPr>
        <xdr:cNvPr id="842" name="繰出金最大値テキスト">
          <a:extLst>
            <a:ext uri="{FF2B5EF4-FFF2-40B4-BE49-F238E27FC236}">
              <a16:creationId xmlns:a16="http://schemas.microsoft.com/office/drawing/2014/main" id="{F9CB2DEE-70F4-4A16-BDC1-26DECD2C91A6}"/>
            </a:ext>
          </a:extLst>
        </xdr:cNvPr>
        <xdr:cNvSpPr txBox="1"/>
      </xdr:nvSpPr>
      <xdr:spPr>
        <a:xfrm>
          <a:off x="22212300" y="11875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98977</xdr:rowOff>
    </xdr:from>
    <xdr:to>
      <xdr:col>116</xdr:col>
      <xdr:colOff>152400</xdr:colOff>
      <xdr:row>70</xdr:row>
      <xdr:rowOff>98977</xdr:rowOff>
    </xdr:to>
    <xdr:cxnSp macro="">
      <xdr:nvCxnSpPr>
        <xdr:cNvPr id="843" name="直線コネクタ 842">
          <a:extLst>
            <a:ext uri="{FF2B5EF4-FFF2-40B4-BE49-F238E27FC236}">
              <a16:creationId xmlns:a16="http://schemas.microsoft.com/office/drawing/2014/main" id="{73893822-B2DA-49B2-B9E5-23BB761446DE}"/>
            </a:ext>
          </a:extLst>
        </xdr:cNvPr>
        <xdr:cNvCxnSpPr/>
      </xdr:nvCxnSpPr>
      <xdr:spPr>
        <a:xfrm>
          <a:off x="22072600" y="1210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71544</xdr:rowOff>
    </xdr:from>
    <xdr:to>
      <xdr:col>116</xdr:col>
      <xdr:colOff>63500</xdr:colOff>
      <xdr:row>75</xdr:row>
      <xdr:rowOff>91906</xdr:rowOff>
    </xdr:to>
    <xdr:cxnSp macro="">
      <xdr:nvCxnSpPr>
        <xdr:cNvPr id="844" name="直線コネクタ 843">
          <a:extLst>
            <a:ext uri="{FF2B5EF4-FFF2-40B4-BE49-F238E27FC236}">
              <a16:creationId xmlns:a16="http://schemas.microsoft.com/office/drawing/2014/main" id="{64DDE9B4-C7DC-49D4-A145-54B7530FEFDF}"/>
            </a:ext>
          </a:extLst>
        </xdr:cNvPr>
        <xdr:cNvCxnSpPr/>
      </xdr:nvCxnSpPr>
      <xdr:spPr>
        <a:xfrm>
          <a:off x="21323300" y="12587394"/>
          <a:ext cx="838200" cy="363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61011</xdr:rowOff>
    </xdr:from>
    <xdr:ext cx="534377" cy="259045"/>
    <xdr:sp macro="" textlink="">
      <xdr:nvSpPr>
        <xdr:cNvPr id="845" name="繰出金平均値テキスト">
          <a:extLst>
            <a:ext uri="{FF2B5EF4-FFF2-40B4-BE49-F238E27FC236}">
              <a16:creationId xmlns:a16="http://schemas.microsoft.com/office/drawing/2014/main" id="{433ABD3E-3CE9-46FB-9DA2-E4A4FB1AE07E}"/>
            </a:ext>
          </a:extLst>
        </xdr:cNvPr>
        <xdr:cNvSpPr txBox="1"/>
      </xdr:nvSpPr>
      <xdr:spPr>
        <a:xfrm>
          <a:off x="22212300" y="127483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38134</xdr:rowOff>
    </xdr:from>
    <xdr:to>
      <xdr:col>116</xdr:col>
      <xdr:colOff>114300</xdr:colOff>
      <xdr:row>75</xdr:row>
      <xdr:rowOff>139734</xdr:rowOff>
    </xdr:to>
    <xdr:sp macro="" textlink="">
      <xdr:nvSpPr>
        <xdr:cNvPr id="846" name="フローチャート: 判断 845">
          <a:extLst>
            <a:ext uri="{FF2B5EF4-FFF2-40B4-BE49-F238E27FC236}">
              <a16:creationId xmlns:a16="http://schemas.microsoft.com/office/drawing/2014/main" id="{7056B07B-5AE5-424E-BFB4-30F20B09691D}"/>
            </a:ext>
          </a:extLst>
        </xdr:cNvPr>
        <xdr:cNvSpPr/>
      </xdr:nvSpPr>
      <xdr:spPr>
        <a:xfrm>
          <a:off x="22110700" y="1289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71544</xdr:rowOff>
    </xdr:from>
    <xdr:to>
      <xdr:col>111</xdr:col>
      <xdr:colOff>177800</xdr:colOff>
      <xdr:row>73</xdr:row>
      <xdr:rowOff>158282</xdr:rowOff>
    </xdr:to>
    <xdr:cxnSp macro="">
      <xdr:nvCxnSpPr>
        <xdr:cNvPr id="847" name="直線コネクタ 846">
          <a:extLst>
            <a:ext uri="{FF2B5EF4-FFF2-40B4-BE49-F238E27FC236}">
              <a16:creationId xmlns:a16="http://schemas.microsoft.com/office/drawing/2014/main" id="{37D473B7-F67E-45FD-BA0C-703D9BA126D1}"/>
            </a:ext>
          </a:extLst>
        </xdr:cNvPr>
        <xdr:cNvCxnSpPr/>
      </xdr:nvCxnSpPr>
      <xdr:spPr>
        <a:xfrm flipV="1">
          <a:off x="20434300" y="12587394"/>
          <a:ext cx="889000" cy="86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23537</xdr:rowOff>
    </xdr:from>
    <xdr:to>
      <xdr:col>112</xdr:col>
      <xdr:colOff>38100</xdr:colOff>
      <xdr:row>74</xdr:row>
      <xdr:rowOff>125137</xdr:rowOff>
    </xdr:to>
    <xdr:sp macro="" textlink="">
      <xdr:nvSpPr>
        <xdr:cNvPr id="848" name="フローチャート: 判断 847">
          <a:extLst>
            <a:ext uri="{FF2B5EF4-FFF2-40B4-BE49-F238E27FC236}">
              <a16:creationId xmlns:a16="http://schemas.microsoft.com/office/drawing/2014/main" id="{5A53C154-39F0-4C78-B6FD-8BFB855AB1C8}"/>
            </a:ext>
          </a:extLst>
        </xdr:cNvPr>
        <xdr:cNvSpPr/>
      </xdr:nvSpPr>
      <xdr:spPr>
        <a:xfrm>
          <a:off x="21272500" y="12710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116264</xdr:rowOff>
    </xdr:from>
    <xdr:ext cx="534377" cy="259045"/>
    <xdr:sp macro="" textlink="">
      <xdr:nvSpPr>
        <xdr:cNvPr id="849" name="テキスト ボックス 848">
          <a:extLst>
            <a:ext uri="{FF2B5EF4-FFF2-40B4-BE49-F238E27FC236}">
              <a16:creationId xmlns:a16="http://schemas.microsoft.com/office/drawing/2014/main" id="{357C7F6A-02FD-47BB-8114-5B7F920E197D}"/>
            </a:ext>
          </a:extLst>
        </xdr:cNvPr>
        <xdr:cNvSpPr txBox="1"/>
      </xdr:nvSpPr>
      <xdr:spPr>
        <a:xfrm>
          <a:off x="21056111" y="12803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158282</xdr:rowOff>
    </xdr:from>
    <xdr:to>
      <xdr:col>107</xdr:col>
      <xdr:colOff>50800</xdr:colOff>
      <xdr:row>74</xdr:row>
      <xdr:rowOff>12957</xdr:rowOff>
    </xdr:to>
    <xdr:cxnSp macro="">
      <xdr:nvCxnSpPr>
        <xdr:cNvPr id="850" name="直線コネクタ 849">
          <a:extLst>
            <a:ext uri="{FF2B5EF4-FFF2-40B4-BE49-F238E27FC236}">
              <a16:creationId xmlns:a16="http://schemas.microsoft.com/office/drawing/2014/main" id="{1EFA7366-C273-420D-AA5A-0F4CFBC63130}"/>
            </a:ext>
          </a:extLst>
        </xdr:cNvPr>
        <xdr:cNvCxnSpPr/>
      </xdr:nvCxnSpPr>
      <xdr:spPr>
        <a:xfrm flipV="1">
          <a:off x="19545300" y="12674132"/>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24500</xdr:rowOff>
    </xdr:from>
    <xdr:to>
      <xdr:col>107</xdr:col>
      <xdr:colOff>101600</xdr:colOff>
      <xdr:row>74</xdr:row>
      <xdr:rowOff>126100</xdr:rowOff>
    </xdr:to>
    <xdr:sp macro="" textlink="">
      <xdr:nvSpPr>
        <xdr:cNvPr id="851" name="フローチャート: 判断 850">
          <a:extLst>
            <a:ext uri="{FF2B5EF4-FFF2-40B4-BE49-F238E27FC236}">
              <a16:creationId xmlns:a16="http://schemas.microsoft.com/office/drawing/2014/main" id="{117B9A67-FD64-4123-A893-699B9144FA30}"/>
            </a:ext>
          </a:extLst>
        </xdr:cNvPr>
        <xdr:cNvSpPr/>
      </xdr:nvSpPr>
      <xdr:spPr>
        <a:xfrm>
          <a:off x="20383500" y="1271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117227</xdr:rowOff>
    </xdr:from>
    <xdr:ext cx="534377" cy="259045"/>
    <xdr:sp macro="" textlink="">
      <xdr:nvSpPr>
        <xdr:cNvPr id="852" name="テキスト ボックス 851">
          <a:extLst>
            <a:ext uri="{FF2B5EF4-FFF2-40B4-BE49-F238E27FC236}">
              <a16:creationId xmlns:a16="http://schemas.microsoft.com/office/drawing/2014/main" id="{F847E1FC-74DE-43F5-8A71-238C49CA4C84}"/>
            </a:ext>
          </a:extLst>
        </xdr:cNvPr>
        <xdr:cNvSpPr txBox="1"/>
      </xdr:nvSpPr>
      <xdr:spPr>
        <a:xfrm>
          <a:off x="20167111" y="12804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5235</xdr:rowOff>
    </xdr:from>
    <xdr:to>
      <xdr:col>102</xdr:col>
      <xdr:colOff>114300</xdr:colOff>
      <xdr:row>74</xdr:row>
      <xdr:rowOff>12957</xdr:rowOff>
    </xdr:to>
    <xdr:cxnSp macro="">
      <xdr:nvCxnSpPr>
        <xdr:cNvPr id="853" name="直線コネクタ 852">
          <a:extLst>
            <a:ext uri="{FF2B5EF4-FFF2-40B4-BE49-F238E27FC236}">
              <a16:creationId xmlns:a16="http://schemas.microsoft.com/office/drawing/2014/main" id="{921B4D80-20D1-493A-8E5F-7340EBD5CE78}"/>
            </a:ext>
          </a:extLst>
        </xdr:cNvPr>
        <xdr:cNvCxnSpPr/>
      </xdr:nvCxnSpPr>
      <xdr:spPr>
        <a:xfrm>
          <a:off x="18656300" y="12692535"/>
          <a:ext cx="889000" cy="7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49695</xdr:rowOff>
    </xdr:from>
    <xdr:to>
      <xdr:col>102</xdr:col>
      <xdr:colOff>165100</xdr:colOff>
      <xdr:row>74</xdr:row>
      <xdr:rowOff>151295</xdr:rowOff>
    </xdr:to>
    <xdr:sp macro="" textlink="">
      <xdr:nvSpPr>
        <xdr:cNvPr id="854" name="フローチャート: 判断 853">
          <a:extLst>
            <a:ext uri="{FF2B5EF4-FFF2-40B4-BE49-F238E27FC236}">
              <a16:creationId xmlns:a16="http://schemas.microsoft.com/office/drawing/2014/main" id="{B79D1CB5-8BE4-49FB-93B0-32C71BCBACE5}"/>
            </a:ext>
          </a:extLst>
        </xdr:cNvPr>
        <xdr:cNvSpPr/>
      </xdr:nvSpPr>
      <xdr:spPr>
        <a:xfrm>
          <a:off x="19494500" y="1273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142422</xdr:rowOff>
    </xdr:from>
    <xdr:ext cx="534377" cy="259045"/>
    <xdr:sp macro="" textlink="">
      <xdr:nvSpPr>
        <xdr:cNvPr id="855" name="テキスト ボックス 854">
          <a:extLst>
            <a:ext uri="{FF2B5EF4-FFF2-40B4-BE49-F238E27FC236}">
              <a16:creationId xmlns:a16="http://schemas.microsoft.com/office/drawing/2014/main" id="{1A78D51E-2E83-4D06-A813-2F8A7BA3DC91}"/>
            </a:ext>
          </a:extLst>
        </xdr:cNvPr>
        <xdr:cNvSpPr txBox="1"/>
      </xdr:nvSpPr>
      <xdr:spPr>
        <a:xfrm>
          <a:off x="19278111" y="12829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81079</xdr:rowOff>
    </xdr:from>
    <xdr:to>
      <xdr:col>98</xdr:col>
      <xdr:colOff>38100</xdr:colOff>
      <xdr:row>75</xdr:row>
      <xdr:rowOff>11229</xdr:rowOff>
    </xdr:to>
    <xdr:sp macro="" textlink="">
      <xdr:nvSpPr>
        <xdr:cNvPr id="856" name="フローチャート: 判断 855">
          <a:extLst>
            <a:ext uri="{FF2B5EF4-FFF2-40B4-BE49-F238E27FC236}">
              <a16:creationId xmlns:a16="http://schemas.microsoft.com/office/drawing/2014/main" id="{FEFA363C-7E36-4BEA-BE8C-6E949F4F9866}"/>
            </a:ext>
          </a:extLst>
        </xdr:cNvPr>
        <xdr:cNvSpPr/>
      </xdr:nvSpPr>
      <xdr:spPr>
        <a:xfrm>
          <a:off x="18605500" y="12768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2356</xdr:rowOff>
    </xdr:from>
    <xdr:ext cx="534377" cy="259045"/>
    <xdr:sp macro="" textlink="">
      <xdr:nvSpPr>
        <xdr:cNvPr id="857" name="テキスト ボックス 856">
          <a:extLst>
            <a:ext uri="{FF2B5EF4-FFF2-40B4-BE49-F238E27FC236}">
              <a16:creationId xmlns:a16="http://schemas.microsoft.com/office/drawing/2014/main" id="{42B2BC9A-362B-4E02-AE58-6621B6E7F642}"/>
            </a:ext>
          </a:extLst>
        </xdr:cNvPr>
        <xdr:cNvSpPr txBox="1"/>
      </xdr:nvSpPr>
      <xdr:spPr>
        <a:xfrm>
          <a:off x="18389111" y="12861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7AFE3F62-355A-4614-BFA2-E115E33FE502}"/>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75E6A0A3-0014-4517-A002-8869A0496EE2}"/>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871E4ACE-5011-40FC-9D16-42AA07E14E3F}"/>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17EE3C66-A372-4292-8352-4A4A14359BFD}"/>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E4059D41-3FA9-443C-A552-747AAC6458E9}"/>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41106</xdr:rowOff>
    </xdr:from>
    <xdr:to>
      <xdr:col>116</xdr:col>
      <xdr:colOff>114300</xdr:colOff>
      <xdr:row>75</xdr:row>
      <xdr:rowOff>142706</xdr:rowOff>
    </xdr:to>
    <xdr:sp macro="" textlink="">
      <xdr:nvSpPr>
        <xdr:cNvPr id="863" name="楕円 862">
          <a:extLst>
            <a:ext uri="{FF2B5EF4-FFF2-40B4-BE49-F238E27FC236}">
              <a16:creationId xmlns:a16="http://schemas.microsoft.com/office/drawing/2014/main" id="{52B8FE32-EA31-4D64-AE6B-1E475F3AE84C}"/>
            </a:ext>
          </a:extLst>
        </xdr:cNvPr>
        <xdr:cNvSpPr/>
      </xdr:nvSpPr>
      <xdr:spPr>
        <a:xfrm>
          <a:off x="22110700" y="12899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19533</xdr:rowOff>
    </xdr:from>
    <xdr:ext cx="534377" cy="259045"/>
    <xdr:sp macro="" textlink="">
      <xdr:nvSpPr>
        <xdr:cNvPr id="864" name="繰出金該当値テキスト">
          <a:extLst>
            <a:ext uri="{FF2B5EF4-FFF2-40B4-BE49-F238E27FC236}">
              <a16:creationId xmlns:a16="http://schemas.microsoft.com/office/drawing/2014/main" id="{1D017D16-4077-47D0-9A89-DBA7CE47B9DF}"/>
            </a:ext>
          </a:extLst>
        </xdr:cNvPr>
        <xdr:cNvSpPr txBox="1"/>
      </xdr:nvSpPr>
      <xdr:spPr>
        <a:xfrm>
          <a:off x="22212300" y="12878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20744</xdr:rowOff>
    </xdr:from>
    <xdr:to>
      <xdr:col>112</xdr:col>
      <xdr:colOff>38100</xdr:colOff>
      <xdr:row>73</xdr:row>
      <xdr:rowOff>122344</xdr:rowOff>
    </xdr:to>
    <xdr:sp macro="" textlink="">
      <xdr:nvSpPr>
        <xdr:cNvPr id="865" name="楕円 864">
          <a:extLst>
            <a:ext uri="{FF2B5EF4-FFF2-40B4-BE49-F238E27FC236}">
              <a16:creationId xmlns:a16="http://schemas.microsoft.com/office/drawing/2014/main" id="{B58D679B-29F8-4E6A-93B7-FA4EC220CC50}"/>
            </a:ext>
          </a:extLst>
        </xdr:cNvPr>
        <xdr:cNvSpPr/>
      </xdr:nvSpPr>
      <xdr:spPr>
        <a:xfrm>
          <a:off x="21272500" y="12536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138871</xdr:rowOff>
    </xdr:from>
    <xdr:ext cx="534377" cy="259045"/>
    <xdr:sp macro="" textlink="">
      <xdr:nvSpPr>
        <xdr:cNvPr id="866" name="テキスト ボックス 865">
          <a:extLst>
            <a:ext uri="{FF2B5EF4-FFF2-40B4-BE49-F238E27FC236}">
              <a16:creationId xmlns:a16="http://schemas.microsoft.com/office/drawing/2014/main" id="{C7A9DD06-A3A3-4ED6-942F-6B7D43CD1B97}"/>
            </a:ext>
          </a:extLst>
        </xdr:cNvPr>
        <xdr:cNvSpPr txBox="1"/>
      </xdr:nvSpPr>
      <xdr:spPr>
        <a:xfrm>
          <a:off x="21056111" y="12311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107482</xdr:rowOff>
    </xdr:from>
    <xdr:to>
      <xdr:col>107</xdr:col>
      <xdr:colOff>101600</xdr:colOff>
      <xdr:row>74</xdr:row>
      <xdr:rowOff>37632</xdr:rowOff>
    </xdr:to>
    <xdr:sp macro="" textlink="">
      <xdr:nvSpPr>
        <xdr:cNvPr id="867" name="楕円 866">
          <a:extLst>
            <a:ext uri="{FF2B5EF4-FFF2-40B4-BE49-F238E27FC236}">
              <a16:creationId xmlns:a16="http://schemas.microsoft.com/office/drawing/2014/main" id="{3BBF9773-75C4-443E-803A-CE3924CD8F69}"/>
            </a:ext>
          </a:extLst>
        </xdr:cNvPr>
        <xdr:cNvSpPr/>
      </xdr:nvSpPr>
      <xdr:spPr>
        <a:xfrm>
          <a:off x="20383500" y="12623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54159</xdr:rowOff>
    </xdr:from>
    <xdr:ext cx="534377" cy="259045"/>
    <xdr:sp macro="" textlink="">
      <xdr:nvSpPr>
        <xdr:cNvPr id="868" name="テキスト ボックス 867">
          <a:extLst>
            <a:ext uri="{FF2B5EF4-FFF2-40B4-BE49-F238E27FC236}">
              <a16:creationId xmlns:a16="http://schemas.microsoft.com/office/drawing/2014/main" id="{7AC6B47D-1E7C-4D5A-8E02-4B3DFD12AF59}"/>
            </a:ext>
          </a:extLst>
        </xdr:cNvPr>
        <xdr:cNvSpPr txBox="1"/>
      </xdr:nvSpPr>
      <xdr:spPr>
        <a:xfrm>
          <a:off x="20167111" y="12398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133607</xdr:rowOff>
    </xdr:from>
    <xdr:to>
      <xdr:col>102</xdr:col>
      <xdr:colOff>165100</xdr:colOff>
      <xdr:row>74</xdr:row>
      <xdr:rowOff>63757</xdr:rowOff>
    </xdr:to>
    <xdr:sp macro="" textlink="">
      <xdr:nvSpPr>
        <xdr:cNvPr id="869" name="楕円 868">
          <a:extLst>
            <a:ext uri="{FF2B5EF4-FFF2-40B4-BE49-F238E27FC236}">
              <a16:creationId xmlns:a16="http://schemas.microsoft.com/office/drawing/2014/main" id="{161FC5AE-F4FD-474C-9866-4513362C6DFE}"/>
            </a:ext>
          </a:extLst>
        </xdr:cNvPr>
        <xdr:cNvSpPr/>
      </xdr:nvSpPr>
      <xdr:spPr>
        <a:xfrm>
          <a:off x="19494500" y="12649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80284</xdr:rowOff>
    </xdr:from>
    <xdr:ext cx="534377" cy="259045"/>
    <xdr:sp macro="" textlink="">
      <xdr:nvSpPr>
        <xdr:cNvPr id="870" name="テキスト ボックス 869">
          <a:extLst>
            <a:ext uri="{FF2B5EF4-FFF2-40B4-BE49-F238E27FC236}">
              <a16:creationId xmlns:a16="http://schemas.microsoft.com/office/drawing/2014/main" id="{03033FAB-1EF4-4171-9FD5-ECF655BDCB23}"/>
            </a:ext>
          </a:extLst>
        </xdr:cNvPr>
        <xdr:cNvSpPr txBox="1"/>
      </xdr:nvSpPr>
      <xdr:spPr>
        <a:xfrm>
          <a:off x="19278111" y="12424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125885</xdr:rowOff>
    </xdr:from>
    <xdr:to>
      <xdr:col>98</xdr:col>
      <xdr:colOff>38100</xdr:colOff>
      <xdr:row>74</xdr:row>
      <xdr:rowOff>56035</xdr:rowOff>
    </xdr:to>
    <xdr:sp macro="" textlink="">
      <xdr:nvSpPr>
        <xdr:cNvPr id="871" name="楕円 870">
          <a:extLst>
            <a:ext uri="{FF2B5EF4-FFF2-40B4-BE49-F238E27FC236}">
              <a16:creationId xmlns:a16="http://schemas.microsoft.com/office/drawing/2014/main" id="{ACC5DA81-5430-41CB-8628-5E754ADEA016}"/>
            </a:ext>
          </a:extLst>
        </xdr:cNvPr>
        <xdr:cNvSpPr/>
      </xdr:nvSpPr>
      <xdr:spPr>
        <a:xfrm>
          <a:off x="18605500" y="12641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72562</xdr:rowOff>
    </xdr:from>
    <xdr:ext cx="534377" cy="259045"/>
    <xdr:sp macro="" textlink="">
      <xdr:nvSpPr>
        <xdr:cNvPr id="872" name="テキスト ボックス 871">
          <a:extLst>
            <a:ext uri="{FF2B5EF4-FFF2-40B4-BE49-F238E27FC236}">
              <a16:creationId xmlns:a16="http://schemas.microsoft.com/office/drawing/2014/main" id="{4C1ADDBC-7E2E-4C03-93BE-15A39B825739}"/>
            </a:ext>
          </a:extLst>
        </xdr:cNvPr>
        <xdr:cNvSpPr txBox="1"/>
      </xdr:nvSpPr>
      <xdr:spPr>
        <a:xfrm>
          <a:off x="18389111" y="12416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9D9633D3-AC50-450E-9603-98AF7D5E8B03}"/>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27109F5E-EC11-41D1-A3DB-B3BB72232332}"/>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6DF64AF6-07BC-4753-AFC2-7044816C4F8D}"/>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8F63A2AC-DCE6-4C59-AD7D-E21C278BE247}"/>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2789F538-A5F9-47FB-BC99-0B63B67868F5}"/>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D7FC1355-9365-4A7D-887B-06B07DED1CC3}"/>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ED22D69D-DB8F-49FD-AD41-5036FE054C37}"/>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E1AB5494-97C2-4C87-A810-95DA079386BF}"/>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ADB3BA2B-E470-44D2-8EBA-6CCB84DFB78E}"/>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BA50A597-1BAE-44AE-9660-42E62FA121E3}"/>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C5B8A849-26ED-4A47-97B2-FD67CCB34251}"/>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95F14D7D-FF42-416B-B142-24FCAA29CCED}"/>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132CE840-94FB-4B45-B32D-B0520930544A}"/>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D1546276-9AD5-4E7F-8FC3-AE776BEEE078}"/>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69A119D3-F042-4B08-8856-43E56E9EE563}"/>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E0EB2AE6-DE40-492D-98AB-C1BF4606617F}"/>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A67B052-0F47-45EB-91C3-E6C91FCF0D85}"/>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2295390C-68FE-4A0C-9C55-D76EEFC2EDD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ED38C182-C43E-424E-8CE0-898009979C15}"/>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46602550-63A6-4829-BEA5-F4A013659A14}"/>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E29B67F2-0C09-4490-8AC5-E01E23059B5B}"/>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B7C55CE0-3FE3-4E64-8496-C67A395F171D}"/>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37B775C5-8B87-4435-BE8B-406ACB4B4DFF}"/>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8D975508-A6F1-4996-B4B8-C98E51E39AB8}"/>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989BA973-8F82-4AFE-B0CB-8B76732AF65A}"/>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9ABF9423-E7C8-41D8-8561-CCEA7D5EBD5C}"/>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5E6CC7E6-6F6E-4EDF-BD8D-8A10807C8A4A}"/>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6E347B44-FD7E-4088-88B3-65D61A2311A7}"/>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31B23DCB-819D-438C-9C30-865B93054624}"/>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17B866E5-CDEA-40D8-A33E-91A5AE004CC6}"/>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A40079FB-DE2D-4016-A097-05017BD334E6}"/>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ADFBEED6-78AB-4067-B1DA-0351AF731088}"/>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CEB9BBB-9EA0-4BA0-9AFC-49E972A9056B}"/>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27D19DD1-9DBF-4202-A124-99490F3829C3}"/>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9EE2F421-0413-47DF-9CEE-3FB6FBB45DE2}"/>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86A3FCC0-A506-47E7-BA52-7BAF622EA549}"/>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2BCC7388-2A80-4828-9C56-ECCC37B23BAB}"/>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2D74D03E-F09B-43E5-A621-391C7B8AF65D}"/>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B279C046-1B8B-445B-AAE1-AC30235F68F2}"/>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F7C5AEBD-09E1-4896-A4B9-49F6E9E8B26E}"/>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51E873E6-66CB-42B2-A91C-7520D3ABD69E}"/>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D9C09B3F-BC7F-4FB1-ACB2-614DB90BC3AF}"/>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EFBE6B7B-9B67-42F2-BCC9-C61713182137}"/>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DC43D19D-64F2-4E7E-AF3B-6E41D9F07ED1}"/>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ABC52A0F-23BE-4594-A78D-152C2AED6048}"/>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799922B5-9C6D-470D-B347-BACB0CD8FB43}"/>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410BC809-5F44-4D89-8C17-7917F03B4A0A}"/>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3193E5DF-FD3C-4245-9C4C-CB26531926A2}"/>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8268B008-72EF-4801-8948-F4841EEF562E}"/>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3D9DD927-C023-421B-B0BF-58B90F56A924}"/>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1A7B7E06-3BB0-4AC7-AF26-8800F5410489}"/>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87AB3D2D-B169-439B-AC49-7EB27715DA1F}"/>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・人事院勧告の影響で人件費が大きく増加し、類似団体平均を上回ることとなった。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・普通建設事業費については、既存施設を最大限有効に活用する方針から、新規整備に比べ更新整備が多くなっている。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・公債費については、令和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年度に引き続き繰上償還を行った影響で前年度とほぼ同水準となっている。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6DEE164-7232-428E-A3A3-4CA745FC39E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6C6C1357-BB5F-45DE-8F4C-913F91C2B824}"/>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3AAEF434-D9F2-45BF-A242-94418C794B32}"/>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76425ED4-B71E-4DB4-AB79-559B3E7AE59C}"/>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京都府井手町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CEE49E8-45CC-47D2-BA19-03353000FE3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E022052-D9F9-40E0-A678-128FC83B666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B7A7A89-B404-493A-B34C-87B02933F26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C9AA097-1B52-4765-A6A4-852A861348A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CA6148F-1DFB-4F80-8655-EBE0FDDEABE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EE2A3A1E-FB79-4B1F-8079-FA5C0F4E5724}"/>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6,958
6,679
18.04
6,254,244
5,824,762
361,861
2,856,017
4,641,916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02F3183-3540-4BF5-839C-1A960BB71D1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03749F5-04D2-49E7-B92D-D10C97DA727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B09F8A3-BC24-4337-8DDC-59160B4B0C0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21FCFE5-6BBD-4B02-B139-2BDD2D0C9F5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8C1327E-A54A-494F-8665-96B72465EBD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3E59A837-7D68-4500-9129-5E6D9DFC0082}"/>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8C05FEFA-9FF7-425B-82F7-EB86A1FB0262}"/>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B72A516D-F2A8-412F-84F4-2D64AF2E6287}"/>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283C490B-A435-4962-B33B-8C0B0FADF8D9}"/>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3C514CA-B189-4210-8A36-AF51586FEEC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5B2841C2-3FF8-476F-90D9-F1B6B514D87E}"/>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5F0DDFAA-1899-4EA7-9EFB-50945E046CE5}"/>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BABBA3E-1A97-4F0B-8B74-AD56AA7A8258}"/>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2D524180-8462-4DA9-AEFB-C83D9259C83F}"/>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4A9DC01-9656-4A7C-9933-E12827C9C5C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D4D51B5C-F1CA-4DEA-A18A-3FD07B79E63B}"/>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E1694C5-79C6-40E6-8C31-8CD5BE679D5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A587B09C-F8AD-4CEF-A6F0-3D775D1CBF1D}"/>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E41C9071-1B9E-424C-AC98-239A6C827546}"/>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820B97FF-651F-4AEE-86F8-0788A9E22227}"/>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525EFA31-5628-4743-9D76-F67B5210922F}"/>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2F5DB5C4-A33A-412C-B422-0B3A308C28B1}"/>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9A3EADD8-94C7-4D1E-A338-48F30BD9927D}"/>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74A86172-9530-4103-A0ED-91BB6A44DD8C}"/>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6AA705CD-E65E-4A93-82CB-59FBE6A93DF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BAE551BF-6524-430B-8C78-D2EA25F277C8}"/>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E2BB0650-600C-4C64-B85A-20A082BD4BB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38D0ED8-570F-46F3-9116-C9FFB051BB7C}"/>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DC0F9056-4A41-46E2-8208-32CC5F19CB87}"/>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1083D9C7-1D92-4C93-ACFB-57756138A8BE}"/>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3D0225-16FB-44BD-B5F8-D0B1FAD10C2C}"/>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66CBF78D-F18E-4BE9-BE4C-B470CF896686}"/>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744199A8-523C-4DB3-BDE2-CAEFC673F4FE}"/>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439E08D3-2819-4EDF-AC5D-EBBEC7EBADCB}"/>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E1A69604-12D8-4196-BCF8-B3632B67FE7B}"/>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FA2E1994-F89A-4845-A93D-9A638968EB03}"/>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154AAB46-649C-4E62-9B5F-B9E35E093B32}"/>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99329EBB-836D-47ED-B0BA-5CE44E6F0EE7}"/>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76CA24AA-4465-429E-BA07-429D8C9BF30D}"/>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9A959EE7-1A9F-4280-86AD-AFAF0F14DA3E}"/>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1D7DF084-0BA3-44BB-88FF-11CE381217B6}"/>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D852338E-1B9C-4E05-B4DA-19F7C3D52CAC}"/>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A6C64FD1-B402-46B6-8805-946686E51F8B}"/>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35D480D9-01C8-411C-A9FA-08939A11A36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114808</xdr:rowOff>
    </xdr:from>
    <xdr:to>
      <xdr:col>24</xdr:col>
      <xdr:colOff>62865</xdr:colOff>
      <xdr:row>39</xdr:row>
      <xdr:rowOff>102489</xdr:rowOff>
    </xdr:to>
    <xdr:cxnSp macro="">
      <xdr:nvCxnSpPr>
        <xdr:cNvPr id="56" name="直線コネクタ 55">
          <a:extLst>
            <a:ext uri="{FF2B5EF4-FFF2-40B4-BE49-F238E27FC236}">
              <a16:creationId xmlns:a16="http://schemas.microsoft.com/office/drawing/2014/main" id="{B7F6FAE4-6FB2-4886-91F6-A08A8A86F467}"/>
            </a:ext>
          </a:extLst>
        </xdr:cNvPr>
        <xdr:cNvCxnSpPr/>
      </xdr:nvCxnSpPr>
      <xdr:spPr>
        <a:xfrm flipV="1">
          <a:off x="4633595" y="5429758"/>
          <a:ext cx="1270" cy="1359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106316</xdr:rowOff>
    </xdr:from>
    <xdr:ext cx="469744" cy="259045"/>
    <xdr:sp macro="" textlink="">
      <xdr:nvSpPr>
        <xdr:cNvPr id="57" name="議会費最小値テキスト">
          <a:extLst>
            <a:ext uri="{FF2B5EF4-FFF2-40B4-BE49-F238E27FC236}">
              <a16:creationId xmlns:a16="http://schemas.microsoft.com/office/drawing/2014/main" id="{C9C4ABBD-A8D5-49B4-B855-EFD8EAE76238}"/>
            </a:ext>
          </a:extLst>
        </xdr:cNvPr>
        <xdr:cNvSpPr txBox="1"/>
      </xdr:nvSpPr>
      <xdr:spPr>
        <a:xfrm>
          <a:off x="4686300" y="679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102489</xdr:rowOff>
    </xdr:from>
    <xdr:to>
      <xdr:col>24</xdr:col>
      <xdr:colOff>152400</xdr:colOff>
      <xdr:row>39</xdr:row>
      <xdr:rowOff>102489</xdr:rowOff>
    </xdr:to>
    <xdr:cxnSp macro="">
      <xdr:nvCxnSpPr>
        <xdr:cNvPr id="58" name="直線コネクタ 57">
          <a:extLst>
            <a:ext uri="{FF2B5EF4-FFF2-40B4-BE49-F238E27FC236}">
              <a16:creationId xmlns:a16="http://schemas.microsoft.com/office/drawing/2014/main" id="{7D6F7CAB-5505-4818-A758-8E1A7A7F2789}"/>
            </a:ext>
          </a:extLst>
        </xdr:cNvPr>
        <xdr:cNvCxnSpPr/>
      </xdr:nvCxnSpPr>
      <xdr:spPr>
        <a:xfrm>
          <a:off x="4546600" y="6789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61485</xdr:rowOff>
    </xdr:from>
    <xdr:ext cx="534377" cy="259045"/>
    <xdr:sp macro="" textlink="">
      <xdr:nvSpPr>
        <xdr:cNvPr id="59" name="議会費最大値テキスト">
          <a:extLst>
            <a:ext uri="{FF2B5EF4-FFF2-40B4-BE49-F238E27FC236}">
              <a16:creationId xmlns:a16="http://schemas.microsoft.com/office/drawing/2014/main" id="{615FC4E6-84D2-4ADC-9F09-6B9C5964FA78}"/>
            </a:ext>
          </a:extLst>
        </xdr:cNvPr>
        <xdr:cNvSpPr txBox="1"/>
      </xdr:nvSpPr>
      <xdr:spPr>
        <a:xfrm>
          <a:off x="4686300" y="5204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16,246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114808</xdr:rowOff>
    </xdr:from>
    <xdr:to>
      <xdr:col>24</xdr:col>
      <xdr:colOff>152400</xdr:colOff>
      <xdr:row>31</xdr:row>
      <xdr:rowOff>114808</xdr:rowOff>
    </xdr:to>
    <xdr:cxnSp macro="">
      <xdr:nvCxnSpPr>
        <xdr:cNvPr id="60" name="直線コネクタ 59">
          <a:extLst>
            <a:ext uri="{FF2B5EF4-FFF2-40B4-BE49-F238E27FC236}">
              <a16:creationId xmlns:a16="http://schemas.microsoft.com/office/drawing/2014/main" id="{E9AB712F-5473-46C5-B6E3-0C000DACD323}"/>
            </a:ext>
          </a:extLst>
        </xdr:cNvPr>
        <xdr:cNvCxnSpPr/>
      </xdr:nvCxnSpPr>
      <xdr:spPr>
        <a:xfrm>
          <a:off x="4546600" y="5429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101219</xdr:rowOff>
    </xdr:from>
    <xdr:to>
      <xdr:col>24</xdr:col>
      <xdr:colOff>63500</xdr:colOff>
      <xdr:row>36</xdr:row>
      <xdr:rowOff>143383</xdr:rowOff>
    </xdr:to>
    <xdr:cxnSp macro="">
      <xdr:nvCxnSpPr>
        <xdr:cNvPr id="61" name="直線コネクタ 60">
          <a:extLst>
            <a:ext uri="{FF2B5EF4-FFF2-40B4-BE49-F238E27FC236}">
              <a16:creationId xmlns:a16="http://schemas.microsoft.com/office/drawing/2014/main" id="{85C6FDB0-2787-4C1C-9EB1-41788DBD172B}"/>
            </a:ext>
          </a:extLst>
        </xdr:cNvPr>
        <xdr:cNvCxnSpPr/>
      </xdr:nvCxnSpPr>
      <xdr:spPr>
        <a:xfrm flipV="1">
          <a:off x="3797300" y="6273419"/>
          <a:ext cx="838200" cy="42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41927</xdr:rowOff>
    </xdr:from>
    <xdr:ext cx="469744" cy="259045"/>
    <xdr:sp macro="" textlink="">
      <xdr:nvSpPr>
        <xdr:cNvPr id="62" name="議会費平均値テキスト">
          <a:extLst>
            <a:ext uri="{FF2B5EF4-FFF2-40B4-BE49-F238E27FC236}">
              <a16:creationId xmlns:a16="http://schemas.microsoft.com/office/drawing/2014/main" id="{696E519A-9510-421A-AA39-DC3B83063E9B}"/>
            </a:ext>
          </a:extLst>
        </xdr:cNvPr>
        <xdr:cNvSpPr txBox="1"/>
      </xdr:nvSpPr>
      <xdr:spPr>
        <a:xfrm>
          <a:off x="4686300" y="6042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19050</xdr:rowOff>
    </xdr:from>
    <xdr:to>
      <xdr:col>24</xdr:col>
      <xdr:colOff>114300</xdr:colOff>
      <xdr:row>36</xdr:row>
      <xdr:rowOff>120650</xdr:rowOff>
    </xdr:to>
    <xdr:sp macro="" textlink="">
      <xdr:nvSpPr>
        <xdr:cNvPr id="63" name="フローチャート: 判断 62">
          <a:extLst>
            <a:ext uri="{FF2B5EF4-FFF2-40B4-BE49-F238E27FC236}">
              <a16:creationId xmlns:a16="http://schemas.microsoft.com/office/drawing/2014/main" id="{55A2F0D6-5806-4F04-B27D-2831E8AC8F1C}"/>
            </a:ext>
          </a:extLst>
        </xdr:cNvPr>
        <xdr:cNvSpPr/>
      </xdr:nvSpPr>
      <xdr:spPr>
        <a:xfrm>
          <a:off x="45847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143383</xdr:rowOff>
    </xdr:from>
    <xdr:to>
      <xdr:col>19</xdr:col>
      <xdr:colOff>177800</xdr:colOff>
      <xdr:row>37</xdr:row>
      <xdr:rowOff>28956</xdr:rowOff>
    </xdr:to>
    <xdr:cxnSp macro="">
      <xdr:nvCxnSpPr>
        <xdr:cNvPr id="64" name="直線コネクタ 63">
          <a:extLst>
            <a:ext uri="{FF2B5EF4-FFF2-40B4-BE49-F238E27FC236}">
              <a16:creationId xmlns:a16="http://schemas.microsoft.com/office/drawing/2014/main" id="{91878BFC-135E-4B88-992B-FEFA9E2DD603}"/>
            </a:ext>
          </a:extLst>
        </xdr:cNvPr>
        <xdr:cNvCxnSpPr/>
      </xdr:nvCxnSpPr>
      <xdr:spPr>
        <a:xfrm flipV="1">
          <a:off x="2908300" y="6315583"/>
          <a:ext cx="889000" cy="57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57912</xdr:rowOff>
    </xdr:from>
    <xdr:to>
      <xdr:col>20</xdr:col>
      <xdr:colOff>38100</xdr:colOff>
      <xdr:row>36</xdr:row>
      <xdr:rowOff>159512</xdr:rowOff>
    </xdr:to>
    <xdr:sp macro="" textlink="">
      <xdr:nvSpPr>
        <xdr:cNvPr id="65" name="フローチャート: 判断 64">
          <a:extLst>
            <a:ext uri="{FF2B5EF4-FFF2-40B4-BE49-F238E27FC236}">
              <a16:creationId xmlns:a16="http://schemas.microsoft.com/office/drawing/2014/main" id="{0FC428A4-41A3-4FDD-A987-103F8B64C3F4}"/>
            </a:ext>
          </a:extLst>
        </xdr:cNvPr>
        <xdr:cNvSpPr/>
      </xdr:nvSpPr>
      <xdr:spPr>
        <a:xfrm>
          <a:off x="37465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4589</xdr:rowOff>
    </xdr:from>
    <xdr:ext cx="469744" cy="259045"/>
    <xdr:sp macro="" textlink="">
      <xdr:nvSpPr>
        <xdr:cNvPr id="66" name="テキスト ボックス 65">
          <a:extLst>
            <a:ext uri="{FF2B5EF4-FFF2-40B4-BE49-F238E27FC236}">
              <a16:creationId xmlns:a16="http://schemas.microsoft.com/office/drawing/2014/main" id="{83EAEE60-867F-4B61-BF99-2FDD0D65BCC5}"/>
            </a:ext>
          </a:extLst>
        </xdr:cNvPr>
        <xdr:cNvSpPr txBox="1"/>
      </xdr:nvSpPr>
      <xdr:spPr>
        <a:xfrm>
          <a:off x="3562428" y="6005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28956</xdr:rowOff>
    </xdr:from>
    <xdr:to>
      <xdr:col>15</xdr:col>
      <xdr:colOff>50800</xdr:colOff>
      <xdr:row>37</xdr:row>
      <xdr:rowOff>95377</xdr:rowOff>
    </xdr:to>
    <xdr:cxnSp macro="">
      <xdr:nvCxnSpPr>
        <xdr:cNvPr id="67" name="直線コネクタ 66">
          <a:extLst>
            <a:ext uri="{FF2B5EF4-FFF2-40B4-BE49-F238E27FC236}">
              <a16:creationId xmlns:a16="http://schemas.microsoft.com/office/drawing/2014/main" id="{F4CFD5FC-B56D-4AF6-9488-A400C5EB0A5C}"/>
            </a:ext>
          </a:extLst>
        </xdr:cNvPr>
        <xdr:cNvCxnSpPr/>
      </xdr:nvCxnSpPr>
      <xdr:spPr>
        <a:xfrm flipV="1">
          <a:off x="2019300" y="6372606"/>
          <a:ext cx="889000" cy="66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84074</xdr:rowOff>
    </xdr:from>
    <xdr:to>
      <xdr:col>15</xdr:col>
      <xdr:colOff>101600</xdr:colOff>
      <xdr:row>37</xdr:row>
      <xdr:rowOff>14224</xdr:rowOff>
    </xdr:to>
    <xdr:sp macro="" textlink="">
      <xdr:nvSpPr>
        <xdr:cNvPr id="68" name="フローチャート: 判断 67">
          <a:extLst>
            <a:ext uri="{FF2B5EF4-FFF2-40B4-BE49-F238E27FC236}">
              <a16:creationId xmlns:a16="http://schemas.microsoft.com/office/drawing/2014/main" id="{66C14BE8-C335-409F-B890-0751D9A389FB}"/>
            </a:ext>
          </a:extLst>
        </xdr:cNvPr>
        <xdr:cNvSpPr/>
      </xdr:nvSpPr>
      <xdr:spPr>
        <a:xfrm>
          <a:off x="2857500" y="6256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30751</xdr:rowOff>
    </xdr:from>
    <xdr:ext cx="469744" cy="259045"/>
    <xdr:sp macro="" textlink="">
      <xdr:nvSpPr>
        <xdr:cNvPr id="69" name="テキスト ボックス 68">
          <a:extLst>
            <a:ext uri="{FF2B5EF4-FFF2-40B4-BE49-F238E27FC236}">
              <a16:creationId xmlns:a16="http://schemas.microsoft.com/office/drawing/2014/main" id="{D568523F-0946-4DA1-8EA6-CD39242702AF}"/>
            </a:ext>
          </a:extLst>
        </xdr:cNvPr>
        <xdr:cNvSpPr txBox="1"/>
      </xdr:nvSpPr>
      <xdr:spPr>
        <a:xfrm>
          <a:off x="2673428" y="6031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95377</xdr:rowOff>
    </xdr:from>
    <xdr:to>
      <xdr:col>10</xdr:col>
      <xdr:colOff>114300</xdr:colOff>
      <xdr:row>37</xdr:row>
      <xdr:rowOff>113284</xdr:rowOff>
    </xdr:to>
    <xdr:cxnSp macro="">
      <xdr:nvCxnSpPr>
        <xdr:cNvPr id="70" name="直線コネクタ 69">
          <a:extLst>
            <a:ext uri="{FF2B5EF4-FFF2-40B4-BE49-F238E27FC236}">
              <a16:creationId xmlns:a16="http://schemas.microsoft.com/office/drawing/2014/main" id="{7FB68E10-57FB-426D-B30F-AADEFE42567D}"/>
            </a:ext>
          </a:extLst>
        </xdr:cNvPr>
        <xdr:cNvCxnSpPr/>
      </xdr:nvCxnSpPr>
      <xdr:spPr>
        <a:xfrm flipV="1">
          <a:off x="1130300" y="6439027"/>
          <a:ext cx="889000" cy="17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79756</xdr:rowOff>
    </xdr:from>
    <xdr:to>
      <xdr:col>10</xdr:col>
      <xdr:colOff>165100</xdr:colOff>
      <xdr:row>37</xdr:row>
      <xdr:rowOff>9906</xdr:rowOff>
    </xdr:to>
    <xdr:sp macro="" textlink="">
      <xdr:nvSpPr>
        <xdr:cNvPr id="71" name="フローチャート: 判断 70">
          <a:extLst>
            <a:ext uri="{FF2B5EF4-FFF2-40B4-BE49-F238E27FC236}">
              <a16:creationId xmlns:a16="http://schemas.microsoft.com/office/drawing/2014/main" id="{5B9E8123-A6FF-45A6-A1A6-23343F8CF84E}"/>
            </a:ext>
          </a:extLst>
        </xdr:cNvPr>
        <xdr:cNvSpPr/>
      </xdr:nvSpPr>
      <xdr:spPr>
        <a:xfrm>
          <a:off x="1968500" y="6251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26433</xdr:rowOff>
    </xdr:from>
    <xdr:ext cx="469744" cy="259045"/>
    <xdr:sp macro="" textlink="">
      <xdr:nvSpPr>
        <xdr:cNvPr id="72" name="テキスト ボックス 71">
          <a:extLst>
            <a:ext uri="{FF2B5EF4-FFF2-40B4-BE49-F238E27FC236}">
              <a16:creationId xmlns:a16="http://schemas.microsoft.com/office/drawing/2014/main" id="{34429B76-5CCA-4D13-B308-F2B0F84AB57A}"/>
            </a:ext>
          </a:extLst>
        </xdr:cNvPr>
        <xdr:cNvSpPr txBox="1"/>
      </xdr:nvSpPr>
      <xdr:spPr>
        <a:xfrm>
          <a:off x="1784428" y="6027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88646</xdr:rowOff>
    </xdr:from>
    <xdr:to>
      <xdr:col>6</xdr:col>
      <xdr:colOff>38100</xdr:colOff>
      <xdr:row>37</xdr:row>
      <xdr:rowOff>18796</xdr:rowOff>
    </xdr:to>
    <xdr:sp macro="" textlink="">
      <xdr:nvSpPr>
        <xdr:cNvPr id="73" name="フローチャート: 判断 72">
          <a:extLst>
            <a:ext uri="{FF2B5EF4-FFF2-40B4-BE49-F238E27FC236}">
              <a16:creationId xmlns:a16="http://schemas.microsoft.com/office/drawing/2014/main" id="{D32BA05D-5C28-4C28-BBD8-07899A4B69CD}"/>
            </a:ext>
          </a:extLst>
        </xdr:cNvPr>
        <xdr:cNvSpPr/>
      </xdr:nvSpPr>
      <xdr:spPr>
        <a:xfrm>
          <a:off x="1079500" y="6260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35323</xdr:rowOff>
    </xdr:from>
    <xdr:ext cx="469744" cy="259045"/>
    <xdr:sp macro="" textlink="">
      <xdr:nvSpPr>
        <xdr:cNvPr id="74" name="テキスト ボックス 73">
          <a:extLst>
            <a:ext uri="{FF2B5EF4-FFF2-40B4-BE49-F238E27FC236}">
              <a16:creationId xmlns:a16="http://schemas.microsoft.com/office/drawing/2014/main" id="{CE6748D0-FA1F-4A70-B035-5DF687AB213F}"/>
            </a:ext>
          </a:extLst>
        </xdr:cNvPr>
        <xdr:cNvSpPr txBox="1"/>
      </xdr:nvSpPr>
      <xdr:spPr>
        <a:xfrm>
          <a:off x="895428" y="6036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B5A9D0DE-1FB9-4BB1-AD92-E4FFF6659375}"/>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92251293-1C73-4A48-988A-2BE7C7198D72}"/>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8A6E6DCA-2190-468B-983C-7B7369C277CE}"/>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59867F00-C989-4009-BF4E-89132142086D}"/>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D786FA9A-A552-40D8-8D63-FDA3CBAAF254}"/>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50419</xdr:rowOff>
    </xdr:from>
    <xdr:to>
      <xdr:col>24</xdr:col>
      <xdr:colOff>114300</xdr:colOff>
      <xdr:row>36</xdr:row>
      <xdr:rowOff>152019</xdr:rowOff>
    </xdr:to>
    <xdr:sp macro="" textlink="">
      <xdr:nvSpPr>
        <xdr:cNvPr id="80" name="楕円 79">
          <a:extLst>
            <a:ext uri="{FF2B5EF4-FFF2-40B4-BE49-F238E27FC236}">
              <a16:creationId xmlns:a16="http://schemas.microsoft.com/office/drawing/2014/main" id="{C0506629-A385-48E8-9069-210D2D334629}"/>
            </a:ext>
          </a:extLst>
        </xdr:cNvPr>
        <xdr:cNvSpPr/>
      </xdr:nvSpPr>
      <xdr:spPr>
        <a:xfrm>
          <a:off x="4584700" y="6222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28846</xdr:rowOff>
    </xdr:from>
    <xdr:ext cx="469744" cy="259045"/>
    <xdr:sp macro="" textlink="">
      <xdr:nvSpPr>
        <xdr:cNvPr id="81" name="議会費該当値テキスト">
          <a:extLst>
            <a:ext uri="{FF2B5EF4-FFF2-40B4-BE49-F238E27FC236}">
              <a16:creationId xmlns:a16="http://schemas.microsoft.com/office/drawing/2014/main" id="{4DE28245-1F55-4181-9E6C-AA870F47CC1A}"/>
            </a:ext>
          </a:extLst>
        </xdr:cNvPr>
        <xdr:cNvSpPr txBox="1"/>
      </xdr:nvSpPr>
      <xdr:spPr>
        <a:xfrm>
          <a:off x="4686300" y="6201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92583</xdr:rowOff>
    </xdr:from>
    <xdr:to>
      <xdr:col>20</xdr:col>
      <xdr:colOff>38100</xdr:colOff>
      <xdr:row>37</xdr:row>
      <xdr:rowOff>22733</xdr:rowOff>
    </xdr:to>
    <xdr:sp macro="" textlink="">
      <xdr:nvSpPr>
        <xdr:cNvPr id="82" name="楕円 81">
          <a:extLst>
            <a:ext uri="{FF2B5EF4-FFF2-40B4-BE49-F238E27FC236}">
              <a16:creationId xmlns:a16="http://schemas.microsoft.com/office/drawing/2014/main" id="{61D10FD0-1A90-4096-9108-92DCB7220FCB}"/>
            </a:ext>
          </a:extLst>
        </xdr:cNvPr>
        <xdr:cNvSpPr/>
      </xdr:nvSpPr>
      <xdr:spPr>
        <a:xfrm>
          <a:off x="3746500" y="6264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13860</xdr:rowOff>
    </xdr:from>
    <xdr:ext cx="469744" cy="259045"/>
    <xdr:sp macro="" textlink="">
      <xdr:nvSpPr>
        <xdr:cNvPr id="83" name="テキスト ボックス 82">
          <a:extLst>
            <a:ext uri="{FF2B5EF4-FFF2-40B4-BE49-F238E27FC236}">
              <a16:creationId xmlns:a16="http://schemas.microsoft.com/office/drawing/2014/main" id="{C6E59FE6-F74B-46DA-AA7D-6D2DC460D126}"/>
            </a:ext>
          </a:extLst>
        </xdr:cNvPr>
        <xdr:cNvSpPr txBox="1"/>
      </xdr:nvSpPr>
      <xdr:spPr>
        <a:xfrm>
          <a:off x="3562428" y="6357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149606</xdr:rowOff>
    </xdr:from>
    <xdr:to>
      <xdr:col>15</xdr:col>
      <xdr:colOff>101600</xdr:colOff>
      <xdr:row>37</xdr:row>
      <xdr:rowOff>79756</xdr:rowOff>
    </xdr:to>
    <xdr:sp macro="" textlink="">
      <xdr:nvSpPr>
        <xdr:cNvPr id="84" name="楕円 83">
          <a:extLst>
            <a:ext uri="{FF2B5EF4-FFF2-40B4-BE49-F238E27FC236}">
              <a16:creationId xmlns:a16="http://schemas.microsoft.com/office/drawing/2014/main" id="{957FA84E-217E-4EE5-8EB2-81AE90EFD72B}"/>
            </a:ext>
          </a:extLst>
        </xdr:cNvPr>
        <xdr:cNvSpPr/>
      </xdr:nvSpPr>
      <xdr:spPr>
        <a:xfrm>
          <a:off x="2857500" y="6321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70883</xdr:rowOff>
    </xdr:from>
    <xdr:ext cx="469744" cy="259045"/>
    <xdr:sp macro="" textlink="">
      <xdr:nvSpPr>
        <xdr:cNvPr id="85" name="テキスト ボックス 84">
          <a:extLst>
            <a:ext uri="{FF2B5EF4-FFF2-40B4-BE49-F238E27FC236}">
              <a16:creationId xmlns:a16="http://schemas.microsoft.com/office/drawing/2014/main" id="{08B66DA2-2A64-46F5-A6C2-6B818465DB13}"/>
            </a:ext>
          </a:extLst>
        </xdr:cNvPr>
        <xdr:cNvSpPr txBox="1"/>
      </xdr:nvSpPr>
      <xdr:spPr>
        <a:xfrm>
          <a:off x="2673428" y="6414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44577</xdr:rowOff>
    </xdr:from>
    <xdr:to>
      <xdr:col>10</xdr:col>
      <xdr:colOff>165100</xdr:colOff>
      <xdr:row>37</xdr:row>
      <xdr:rowOff>146177</xdr:rowOff>
    </xdr:to>
    <xdr:sp macro="" textlink="">
      <xdr:nvSpPr>
        <xdr:cNvPr id="86" name="楕円 85">
          <a:extLst>
            <a:ext uri="{FF2B5EF4-FFF2-40B4-BE49-F238E27FC236}">
              <a16:creationId xmlns:a16="http://schemas.microsoft.com/office/drawing/2014/main" id="{1E4B0CEA-937B-4830-9438-5B8DF91334AE}"/>
            </a:ext>
          </a:extLst>
        </xdr:cNvPr>
        <xdr:cNvSpPr/>
      </xdr:nvSpPr>
      <xdr:spPr>
        <a:xfrm>
          <a:off x="1968500" y="6388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137304</xdr:rowOff>
    </xdr:from>
    <xdr:ext cx="469744" cy="259045"/>
    <xdr:sp macro="" textlink="">
      <xdr:nvSpPr>
        <xdr:cNvPr id="87" name="テキスト ボックス 86">
          <a:extLst>
            <a:ext uri="{FF2B5EF4-FFF2-40B4-BE49-F238E27FC236}">
              <a16:creationId xmlns:a16="http://schemas.microsoft.com/office/drawing/2014/main" id="{A16FBBC2-D684-4B0A-A783-C92108135FE3}"/>
            </a:ext>
          </a:extLst>
        </xdr:cNvPr>
        <xdr:cNvSpPr txBox="1"/>
      </xdr:nvSpPr>
      <xdr:spPr>
        <a:xfrm>
          <a:off x="1784428" y="6480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62484</xdr:rowOff>
    </xdr:from>
    <xdr:to>
      <xdr:col>6</xdr:col>
      <xdr:colOff>38100</xdr:colOff>
      <xdr:row>37</xdr:row>
      <xdr:rowOff>164085</xdr:rowOff>
    </xdr:to>
    <xdr:sp macro="" textlink="">
      <xdr:nvSpPr>
        <xdr:cNvPr id="88" name="楕円 87">
          <a:extLst>
            <a:ext uri="{FF2B5EF4-FFF2-40B4-BE49-F238E27FC236}">
              <a16:creationId xmlns:a16="http://schemas.microsoft.com/office/drawing/2014/main" id="{104A3C30-0329-4265-BE4A-27CFF205F35E}"/>
            </a:ext>
          </a:extLst>
        </xdr:cNvPr>
        <xdr:cNvSpPr/>
      </xdr:nvSpPr>
      <xdr:spPr>
        <a:xfrm>
          <a:off x="1079500" y="640613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155211</xdr:rowOff>
    </xdr:from>
    <xdr:ext cx="469744" cy="259045"/>
    <xdr:sp macro="" textlink="">
      <xdr:nvSpPr>
        <xdr:cNvPr id="89" name="テキスト ボックス 88">
          <a:extLst>
            <a:ext uri="{FF2B5EF4-FFF2-40B4-BE49-F238E27FC236}">
              <a16:creationId xmlns:a16="http://schemas.microsoft.com/office/drawing/2014/main" id="{285DC8B7-6F7D-4BE7-8FFF-51B7C41444EC}"/>
            </a:ext>
          </a:extLst>
        </xdr:cNvPr>
        <xdr:cNvSpPr txBox="1"/>
      </xdr:nvSpPr>
      <xdr:spPr>
        <a:xfrm>
          <a:off x="895428" y="6498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2F12B08C-D6DF-46B4-B6C8-9FBA939512ED}"/>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923CAB62-D4D7-43A5-974B-68F011783A53}"/>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60D6444B-A7F9-40B7-99B5-92C6A49A6275}"/>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9A1F79C5-5098-426F-A5D8-BD12CD62A6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F74FE8E6-3EB2-4BBF-AF05-6C1A433B5855}"/>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F92A8CF2-47A2-48C1-9363-182BA7F1BE49}"/>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EFE73D22-1E89-4A60-B3C0-68B9DDEA5E44}"/>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EC3ED550-14AD-4976-B437-983BF54FFAD5}"/>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376A3084-4223-4ED6-A8F2-3DE57BD58B1E}"/>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7C76106E-7151-4E78-849F-618C439A8012}"/>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C6C6CB54-FD94-4BDA-BEBD-FDC67A029818}"/>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A1D3CBC4-0A30-400F-A520-9FD226CD0168}"/>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4E812510-56D9-4678-B336-CB1C275D451B}"/>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2A8DBC0D-B779-41BD-962F-B8FAAF62B5BC}"/>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31584936-EC86-4C33-873C-851821A36873}"/>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88492E4D-2CD1-469E-BEC5-F3B31D5BB94B}"/>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7454EEC3-DD6C-44E0-A948-EBF818F0C26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1E67425E-BD67-431B-94E7-E8602ECFAF5A}"/>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58BB80D5-0F1F-419B-AE9A-7BDD9451C21C}"/>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CF6E1184-4AD2-4FFB-AB63-9DA16AA2F99C}"/>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41475D7C-35D0-4227-89F4-782CD1A81808}"/>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82B1958A-9CB2-4384-B02A-9BA0D0F52EB1}"/>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2C4BC0FC-2301-44AA-9EE9-5247D8CAEC57}"/>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55945</xdr:rowOff>
    </xdr:from>
    <xdr:to>
      <xdr:col>24</xdr:col>
      <xdr:colOff>62865</xdr:colOff>
      <xdr:row>58</xdr:row>
      <xdr:rowOff>105911</xdr:rowOff>
    </xdr:to>
    <xdr:cxnSp macro="">
      <xdr:nvCxnSpPr>
        <xdr:cNvPr id="113" name="直線コネクタ 112">
          <a:extLst>
            <a:ext uri="{FF2B5EF4-FFF2-40B4-BE49-F238E27FC236}">
              <a16:creationId xmlns:a16="http://schemas.microsoft.com/office/drawing/2014/main" id="{3B8BF6DC-BC2A-4451-84E4-46D3FD4A57A7}"/>
            </a:ext>
          </a:extLst>
        </xdr:cNvPr>
        <xdr:cNvCxnSpPr/>
      </xdr:nvCxnSpPr>
      <xdr:spPr>
        <a:xfrm flipV="1">
          <a:off x="4633595" y="8628445"/>
          <a:ext cx="1270" cy="1421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109738</xdr:rowOff>
    </xdr:from>
    <xdr:ext cx="534377" cy="259045"/>
    <xdr:sp macro="" textlink="">
      <xdr:nvSpPr>
        <xdr:cNvPr id="114" name="総務費最小値テキスト">
          <a:extLst>
            <a:ext uri="{FF2B5EF4-FFF2-40B4-BE49-F238E27FC236}">
              <a16:creationId xmlns:a16="http://schemas.microsoft.com/office/drawing/2014/main" id="{242B0ACF-EE2D-40B7-A7E7-CEE2B0CB26AC}"/>
            </a:ext>
          </a:extLst>
        </xdr:cNvPr>
        <xdr:cNvSpPr txBox="1"/>
      </xdr:nvSpPr>
      <xdr:spPr>
        <a:xfrm>
          <a:off x="4686300" y="1005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105911</xdr:rowOff>
    </xdr:from>
    <xdr:to>
      <xdr:col>24</xdr:col>
      <xdr:colOff>152400</xdr:colOff>
      <xdr:row>58</xdr:row>
      <xdr:rowOff>105911</xdr:rowOff>
    </xdr:to>
    <xdr:cxnSp macro="">
      <xdr:nvCxnSpPr>
        <xdr:cNvPr id="115" name="直線コネクタ 114">
          <a:extLst>
            <a:ext uri="{FF2B5EF4-FFF2-40B4-BE49-F238E27FC236}">
              <a16:creationId xmlns:a16="http://schemas.microsoft.com/office/drawing/2014/main" id="{CA07199C-0430-4FC8-8193-D2D884125693}"/>
            </a:ext>
          </a:extLst>
        </xdr:cNvPr>
        <xdr:cNvCxnSpPr/>
      </xdr:nvCxnSpPr>
      <xdr:spPr>
        <a:xfrm>
          <a:off x="4546600" y="10050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2622</xdr:rowOff>
    </xdr:from>
    <xdr:ext cx="690189" cy="259045"/>
    <xdr:sp macro="" textlink="">
      <xdr:nvSpPr>
        <xdr:cNvPr id="116" name="総務費最大値テキスト">
          <a:extLst>
            <a:ext uri="{FF2B5EF4-FFF2-40B4-BE49-F238E27FC236}">
              <a16:creationId xmlns:a16="http://schemas.microsoft.com/office/drawing/2014/main" id="{657224A2-1212-42E9-BAAF-5618A88087D0}"/>
            </a:ext>
          </a:extLst>
        </xdr:cNvPr>
        <xdr:cNvSpPr txBox="1"/>
      </xdr:nvSpPr>
      <xdr:spPr>
        <a:xfrm>
          <a:off x="4686300" y="84036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1,205,949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55945</xdr:rowOff>
    </xdr:from>
    <xdr:to>
      <xdr:col>24</xdr:col>
      <xdr:colOff>152400</xdr:colOff>
      <xdr:row>50</xdr:row>
      <xdr:rowOff>55945</xdr:rowOff>
    </xdr:to>
    <xdr:cxnSp macro="">
      <xdr:nvCxnSpPr>
        <xdr:cNvPr id="117" name="直線コネクタ 116">
          <a:extLst>
            <a:ext uri="{FF2B5EF4-FFF2-40B4-BE49-F238E27FC236}">
              <a16:creationId xmlns:a16="http://schemas.microsoft.com/office/drawing/2014/main" id="{48D9D4CA-03AE-45CD-B283-BCE6FC449BA7}"/>
            </a:ext>
          </a:extLst>
        </xdr:cNvPr>
        <xdr:cNvCxnSpPr/>
      </xdr:nvCxnSpPr>
      <xdr:spPr>
        <a:xfrm>
          <a:off x="4546600" y="8628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159549</xdr:rowOff>
    </xdr:from>
    <xdr:to>
      <xdr:col>24</xdr:col>
      <xdr:colOff>63500</xdr:colOff>
      <xdr:row>57</xdr:row>
      <xdr:rowOff>147182</xdr:rowOff>
    </xdr:to>
    <xdr:cxnSp macro="">
      <xdr:nvCxnSpPr>
        <xdr:cNvPr id="118" name="直線コネクタ 117">
          <a:extLst>
            <a:ext uri="{FF2B5EF4-FFF2-40B4-BE49-F238E27FC236}">
              <a16:creationId xmlns:a16="http://schemas.microsoft.com/office/drawing/2014/main" id="{B121D76B-F905-44EE-B364-5D89F711236A}"/>
            </a:ext>
          </a:extLst>
        </xdr:cNvPr>
        <xdr:cNvCxnSpPr/>
      </xdr:nvCxnSpPr>
      <xdr:spPr>
        <a:xfrm>
          <a:off x="3797300" y="9760749"/>
          <a:ext cx="838200" cy="159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66147</xdr:rowOff>
    </xdr:from>
    <xdr:ext cx="599010" cy="259045"/>
    <xdr:sp macro="" textlink="">
      <xdr:nvSpPr>
        <xdr:cNvPr id="119" name="総務費平均値テキスト">
          <a:extLst>
            <a:ext uri="{FF2B5EF4-FFF2-40B4-BE49-F238E27FC236}">
              <a16:creationId xmlns:a16="http://schemas.microsoft.com/office/drawing/2014/main" id="{CB9965FE-5BF5-4CC2-920C-1FF6246B96DE}"/>
            </a:ext>
          </a:extLst>
        </xdr:cNvPr>
        <xdr:cNvSpPr txBox="1"/>
      </xdr:nvSpPr>
      <xdr:spPr>
        <a:xfrm>
          <a:off x="4686300" y="9667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43270</xdr:rowOff>
    </xdr:from>
    <xdr:to>
      <xdr:col>24</xdr:col>
      <xdr:colOff>114300</xdr:colOff>
      <xdr:row>57</xdr:row>
      <xdr:rowOff>144870</xdr:rowOff>
    </xdr:to>
    <xdr:sp macro="" textlink="">
      <xdr:nvSpPr>
        <xdr:cNvPr id="120" name="フローチャート: 判断 119">
          <a:extLst>
            <a:ext uri="{FF2B5EF4-FFF2-40B4-BE49-F238E27FC236}">
              <a16:creationId xmlns:a16="http://schemas.microsoft.com/office/drawing/2014/main" id="{B83BD1C3-3144-4412-A650-ACEAC3362793}"/>
            </a:ext>
          </a:extLst>
        </xdr:cNvPr>
        <xdr:cNvSpPr/>
      </xdr:nvSpPr>
      <xdr:spPr>
        <a:xfrm>
          <a:off x="4584700" y="981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156118</xdr:rowOff>
    </xdr:from>
    <xdr:to>
      <xdr:col>19</xdr:col>
      <xdr:colOff>177800</xdr:colOff>
      <xdr:row>56</xdr:row>
      <xdr:rowOff>159549</xdr:rowOff>
    </xdr:to>
    <xdr:cxnSp macro="">
      <xdr:nvCxnSpPr>
        <xdr:cNvPr id="121" name="直線コネクタ 120">
          <a:extLst>
            <a:ext uri="{FF2B5EF4-FFF2-40B4-BE49-F238E27FC236}">
              <a16:creationId xmlns:a16="http://schemas.microsoft.com/office/drawing/2014/main" id="{736F007C-E739-41EC-99B6-DA0C5991FC94}"/>
            </a:ext>
          </a:extLst>
        </xdr:cNvPr>
        <xdr:cNvCxnSpPr/>
      </xdr:nvCxnSpPr>
      <xdr:spPr>
        <a:xfrm>
          <a:off x="2908300" y="9585868"/>
          <a:ext cx="889000" cy="174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43135</xdr:rowOff>
    </xdr:from>
    <xdr:to>
      <xdr:col>20</xdr:col>
      <xdr:colOff>38100</xdr:colOff>
      <xdr:row>57</xdr:row>
      <xdr:rowOff>144735</xdr:rowOff>
    </xdr:to>
    <xdr:sp macro="" textlink="">
      <xdr:nvSpPr>
        <xdr:cNvPr id="122" name="フローチャート: 判断 121">
          <a:extLst>
            <a:ext uri="{FF2B5EF4-FFF2-40B4-BE49-F238E27FC236}">
              <a16:creationId xmlns:a16="http://schemas.microsoft.com/office/drawing/2014/main" id="{3B0EDB4A-27AA-4F69-8EE8-B871CF6A9DB6}"/>
            </a:ext>
          </a:extLst>
        </xdr:cNvPr>
        <xdr:cNvSpPr/>
      </xdr:nvSpPr>
      <xdr:spPr>
        <a:xfrm>
          <a:off x="3746500" y="981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135862</xdr:rowOff>
    </xdr:from>
    <xdr:ext cx="599010" cy="259045"/>
    <xdr:sp macro="" textlink="">
      <xdr:nvSpPr>
        <xdr:cNvPr id="123" name="テキスト ボックス 122">
          <a:extLst>
            <a:ext uri="{FF2B5EF4-FFF2-40B4-BE49-F238E27FC236}">
              <a16:creationId xmlns:a16="http://schemas.microsoft.com/office/drawing/2014/main" id="{CC9D0C8D-A3FB-4D78-A956-441DF6D07B64}"/>
            </a:ext>
          </a:extLst>
        </xdr:cNvPr>
        <xdr:cNvSpPr txBox="1"/>
      </xdr:nvSpPr>
      <xdr:spPr>
        <a:xfrm>
          <a:off x="3497795" y="9908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156118</xdr:rowOff>
    </xdr:from>
    <xdr:to>
      <xdr:col>15</xdr:col>
      <xdr:colOff>50800</xdr:colOff>
      <xdr:row>57</xdr:row>
      <xdr:rowOff>105837</xdr:rowOff>
    </xdr:to>
    <xdr:cxnSp macro="">
      <xdr:nvCxnSpPr>
        <xdr:cNvPr id="124" name="直線コネクタ 123">
          <a:extLst>
            <a:ext uri="{FF2B5EF4-FFF2-40B4-BE49-F238E27FC236}">
              <a16:creationId xmlns:a16="http://schemas.microsoft.com/office/drawing/2014/main" id="{49D541E0-C0AC-4C32-8296-4D3F3FFF3962}"/>
            </a:ext>
          </a:extLst>
        </xdr:cNvPr>
        <xdr:cNvCxnSpPr/>
      </xdr:nvCxnSpPr>
      <xdr:spPr>
        <a:xfrm flipV="1">
          <a:off x="2019300" y="9585868"/>
          <a:ext cx="889000" cy="292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32032</xdr:rowOff>
    </xdr:from>
    <xdr:to>
      <xdr:col>15</xdr:col>
      <xdr:colOff>101600</xdr:colOff>
      <xdr:row>57</xdr:row>
      <xdr:rowOff>133632</xdr:rowOff>
    </xdr:to>
    <xdr:sp macro="" textlink="">
      <xdr:nvSpPr>
        <xdr:cNvPr id="125" name="フローチャート: 判断 124">
          <a:extLst>
            <a:ext uri="{FF2B5EF4-FFF2-40B4-BE49-F238E27FC236}">
              <a16:creationId xmlns:a16="http://schemas.microsoft.com/office/drawing/2014/main" id="{4B70F75E-3634-4415-AEB1-46C682535CC7}"/>
            </a:ext>
          </a:extLst>
        </xdr:cNvPr>
        <xdr:cNvSpPr/>
      </xdr:nvSpPr>
      <xdr:spPr>
        <a:xfrm>
          <a:off x="2857500" y="9804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124759</xdr:rowOff>
    </xdr:from>
    <xdr:ext cx="599010" cy="259045"/>
    <xdr:sp macro="" textlink="">
      <xdr:nvSpPr>
        <xdr:cNvPr id="126" name="テキスト ボックス 125">
          <a:extLst>
            <a:ext uri="{FF2B5EF4-FFF2-40B4-BE49-F238E27FC236}">
              <a16:creationId xmlns:a16="http://schemas.microsoft.com/office/drawing/2014/main" id="{D8FB37FB-643E-4813-86BB-EE732FB36F36}"/>
            </a:ext>
          </a:extLst>
        </xdr:cNvPr>
        <xdr:cNvSpPr txBox="1"/>
      </xdr:nvSpPr>
      <xdr:spPr>
        <a:xfrm>
          <a:off x="2608795" y="989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52990</xdr:rowOff>
    </xdr:from>
    <xdr:to>
      <xdr:col>10</xdr:col>
      <xdr:colOff>114300</xdr:colOff>
      <xdr:row>57</xdr:row>
      <xdr:rowOff>105837</xdr:rowOff>
    </xdr:to>
    <xdr:cxnSp macro="">
      <xdr:nvCxnSpPr>
        <xdr:cNvPr id="127" name="直線コネクタ 126">
          <a:extLst>
            <a:ext uri="{FF2B5EF4-FFF2-40B4-BE49-F238E27FC236}">
              <a16:creationId xmlns:a16="http://schemas.microsoft.com/office/drawing/2014/main" id="{18D7D3A2-DE3B-4DB6-B357-D853FD4E903D}"/>
            </a:ext>
          </a:extLst>
        </xdr:cNvPr>
        <xdr:cNvCxnSpPr/>
      </xdr:nvCxnSpPr>
      <xdr:spPr>
        <a:xfrm>
          <a:off x="1130300" y="9825640"/>
          <a:ext cx="889000" cy="52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53999</xdr:rowOff>
    </xdr:from>
    <xdr:to>
      <xdr:col>10</xdr:col>
      <xdr:colOff>165100</xdr:colOff>
      <xdr:row>57</xdr:row>
      <xdr:rowOff>155599</xdr:rowOff>
    </xdr:to>
    <xdr:sp macro="" textlink="">
      <xdr:nvSpPr>
        <xdr:cNvPr id="128" name="フローチャート: 判断 127">
          <a:extLst>
            <a:ext uri="{FF2B5EF4-FFF2-40B4-BE49-F238E27FC236}">
              <a16:creationId xmlns:a16="http://schemas.microsoft.com/office/drawing/2014/main" id="{290F2B68-1B77-40A6-81CB-4D959D43CA61}"/>
            </a:ext>
          </a:extLst>
        </xdr:cNvPr>
        <xdr:cNvSpPr/>
      </xdr:nvSpPr>
      <xdr:spPr>
        <a:xfrm>
          <a:off x="1968500" y="9826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676</xdr:rowOff>
    </xdr:from>
    <xdr:ext cx="599010" cy="259045"/>
    <xdr:sp macro="" textlink="">
      <xdr:nvSpPr>
        <xdr:cNvPr id="129" name="テキスト ボックス 128">
          <a:extLst>
            <a:ext uri="{FF2B5EF4-FFF2-40B4-BE49-F238E27FC236}">
              <a16:creationId xmlns:a16="http://schemas.microsoft.com/office/drawing/2014/main" id="{9A8F8720-4F60-4B1E-9BCD-B7E54724F87B}"/>
            </a:ext>
          </a:extLst>
        </xdr:cNvPr>
        <xdr:cNvSpPr txBox="1"/>
      </xdr:nvSpPr>
      <xdr:spPr>
        <a:xfrm>
          <a:off x="1719795" y="9601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3247</xdr:rowOff>
    </xdr:from>
    <xdr:to>
      <xdr:col>6</xdr:col>
      <xdr:colOff>38100</xdr:colOff>
      <xdr:row>57</xdr:row>
      <xdr:rowOff>104847</xdr:rowOff>
    </xdr:to>
    <xdr:sp macro="" textlink="">
      <xdr:nvSpPr>
        <xdr:cNvPr id="130" name="フローチャート: 判断 129">
          <a:extLst>
            <a:ext uri="{FF2B5EF4-FFF2-40B4-BE49-F238E27FC236}">
              <a16:creationId xmlns:a16="http://schemas.microsoft.com/office/drawing/2014/main" id="{FD2069A4-E5B0-4B66-8517-CB945305D6D1}"/>
            </a:ext>
          </a:extLst>
        </xdr:cNvPr>
        <xdr:cNvSpPr/>
      </xdr:nvSpPr>
      <xdr:spPr>
        <a:xfrm>
          <a:off x="1079500" y="977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95974</xdr:rowOff>
    </xdr:from>
    <xdr:ext cx="599010" cy="259045"/>
    <xdr:sp macro="" textlink="">
      <xdr:nvSpPr>
        <xdr:cNvPr id="131" name="テキスト ボックス 130">
          <a:extLst>
            <a:ext uri="{FF2B5EF4-FFF2-40B4-BE49-F238E27FC236}">
              <a16:creationId xmlns:a16="http://schemas.microsoft.com/office/drawing/2014/main" id="{7004C2DA-9D54-4453-B62C-4E10F91CD120}"/>
            </a:ext>
          </a:extLst>
        </xdr:cNvPr>
        <xdr:cNvSpPr txBox="1"/>
      </xdr:nvSpPr>
      <xdr:spPr>
        <a:xfrm>
          <a:off x="830795" y="9868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3E039F76-E3D7-4195-BB6D-D3AAA665B144}"/>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9BD1B199-0A3D-4239-B205-842BD2C52521}"/>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BFE6CB50-F3B5-4586-8B26-01FEF39FEF6D}"/>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2E1D0CBC-B083-451F-8737-895116A7B6B6}"/>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D638F760-EDFE-4FCF-BAFD-BD17816EBBC6}"/>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96382</xdr:rowOff>
    </xdr:from>
    <xdr:to>
      <xdr:col>24</xdr:col>
      <xdr:colOff>114300</xdr:colOff>
      <xdr:row>58</xdr:row>
      <xdr:rowOff>26532</xdr:rowOff>
    </xdr:to>
    <xdr:sp macro="" textlink="">
      <xdr:nvSpPr>
        <xdr:cNvPr id="137" name="楕円 136">
          <a:extLst>
            <a:ext uri="{FF2B5EF4-FFF2-40B4-BE49-F238E27FC236}">
              <a16:creationId xmlns:a16="http://schemas.microsoft.com/office/drawing/2014/main" id="{68BE4E62-03FE-4670-A983-EC2DF18E5338}"/>
            </a:ext>
          </a:extLst>
        </xdr:cNvPr>
        <xdr:cNvSpPr/>
      </xdr:nvSpPr>
      <xdr:spPr>
        <a:xfrm>
          <a:off x="4584700" y="9869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74809</xdr:rowOff>
    </xdr:from>
    <xdr:ext cx="599010" cy="259045"/>
    <xdr:sp macro="" textlink="">
      <xdr:nvSpPr>
        <xdr:cNvPr id="138" name="総務費該当値テキスト">
          <a:extLst>
            <a:ext uri="{FF2B5EF4-FFF2-40B4-BE49-F238E27FC236}">
              <a16:creationId xmlns:a16="http://schemas.microsoft.com/office/drawing/2014/main" id="{1E3ED4AB-376A-427C-961B-65D091883EAC}"/>
            </a:ext>
          </a:extLst>
        </xdr:cNvPr>
        <xdr:cNvSpPr txBox="1"/>
      </xdr:nvSpPr>
      <xdr:spPr>
        <a:xfrm>
          <a:off x="4686300" y="9847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108749</xdr:rowOff>
    </xdr:from>
    <xdr:to>
      <xdr:col>20</xdr:col>
      <xdr:colOff>38100</xdr:colOff>
      <xdr:row>57</xdr:row>
      <xdr:rowOff>38899</xdr:rowOff>
    </xdr:to>
    <xdr:sp macro="" textlink="">
      <xdr:nvSpPr>
        <xdr:cNvPr id="139" name="楕円 138">
          <a:extLst>
            <a:ext uri="{FF2B5EF4-FFF2-40B4-BE49-F238E27FC236}">
              <a16:creationId xmlns:a16="http://schemas.microsoft.com/office/drawing/2014/main" id="{A2E97B5C-B9AD-4A73-8C8D-E6EEC0EDA114}"/>
            </a:ext>
          </a:extLst>
        </xdr:cNvPr>
        <xdr:cNvSpPr/>
      </xdr:nvSpPr>
      <xdr:spPr>
        <a:xfrm>
          <a:off x="3746500" y="9709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55426</xdr:rowOff>
    </xdr:from>
    <xdr:ext cx="599010" cy="259045"/>
    <xdr:sp macro="" textlink="">
      <xdr:nvSpPr>
        <xdr:cNvPr id="140" name="テキスト ボックス 139">
          <a:extLst>
            <a:ext uri="{FF2B5EF4-FFF2-40B4-BE49-F238E27FC236}">
              <a16:creationId xmlns:a16="http://schemas.microsoft.com/office/drawing/2014/main" id="{19865A1B-07C2-4A3E-AB38-4300BCD56DAD}"/>
            </a:ext>
          </a:extLst>
        </xdr:cNvPr>
        <xdr:cNvSpPr txBox="1"/>
      </xdr:nvSpPr>
      <xdr:spPr>
        <a:xfrm>
          <a:off x="3497795" y="94851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105318</xdr:rowOff>
    </xdr:from>
    <xdr:to>
      <xdr:col>15</xdr:col>
      <xdr:colOff>101600</xdr:colOff>
      <xdr:row>56</xdr:row>
      <xdr:rowOff>35468</xdr:rowOff>
    </xdr:to>
    <xdr:sp macro="" textlink="">
      <xdr:nvSpPr>
        <xdr:cNvPr id="141" name="楕円 140">
          <a:extLst>
            <a:ext uri="{FF2B5EF4-FFF2-40B4-BE49-F238E27FC236}">
              <a16:creationId xmlns:a16="http://schemas.microsoft.com/office/drawing/2014/main" id="{C59377DF-98A7-4B93-80F5-49ED57DC94E1}"/>
            </a:ext>
          </a:extLst>
        </xdr:cNvPr>
        <xdr:cNvSpPr/>
      </xdr:nvSpPr>
      <xdr:spPr>
        <a:xfrm>
          <a:off x="2857500" y="9535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51995</xdr:rowOff>
    </xdr:from>
    <xdr:ext cx="599010" cy="259045"/>
    <xdr:sp macro="" textlink="">
      <xdr:nvSpPr>
        <xdr:cNvPr id="142" name="テキスト ボックス 141">
          <a:extLst>
            <a:ext uri="{FF2B5EF4-FFF2-40B4-BE49-F238E27FC236}">
              <a16:creationId xmlns:a16="http://schemas.microsoft.com/office/drawing/2014/main" id="{5558178D-919D-4353-B9F7-198EA2C4BA15}"/>
            </a:ext>
          </a:extLst>
        </xdr:cNvPr>
        <xdr:cNvSpPr txBox="1"/>
      </xdr:nvSpPr>
      <xdr:spPr>
        <a:xfrm>
          <a:off x="2608795" y="9310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55037</xdr:rowOff>
    </xdr:from>
    <xdr:to>
      <xdr:col>10</xdr:col>
      <xdr:colOff>165100</xdr:colOff>
      <xdr:row>57</xdr:row>
      <xdr:rowOff>156637</xdr:rowOff>
    </xdr:to>
    <xdr:sp macro="" textlink="">
      <xdr:nvSpPr>
        <xdr:cNvPr id="143" name="楕円 142">
          <a:extLst>
            <a:ext uri="{FF2B5EF4-FFF2-40B4-BE49-F238E27FC236}">
              <a16:creationId xmlns:a16="http://schemas.microsoft.com/office/drawing/2014/main" id="{2837CCD6-C0EC-49ED-99DE-8980A41455A3}"/>
            </a:ext>
          </a:extLst>
        </xdr:cNvPr>
        <xdr:cNvSpPr/>
      </xdr:nvSpPr>
      <xdr:spPr>
        <a:xfrm>
          <a:off x="1968500" y="9827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147764</xdr:rowOff>
    </xdr:from>
    <xdr:ext cx="599010" cy="259045"/>
    <xdr:sp macro="" textlink="">
      <xdr:nvSpPr>
        <xdr:cNvPr id="144" name="テキスト ボックス 143">
          <a:extLst>
            <a:ext uri="{FF2B5EF4-FFF2-40B4-BE49-F238E27FC236}">
              <a16:creationId xmlns:a16="http://schemas.microsoft.com/office/drawing/2014/main" id="{D6650BD0-B9F9-45E6-86DA-1DE3A39E0F3E}"/>
            </a:ext>
          </a:extLst>
        </xdr:cNvPr>
        <xdr:cNvSpPr txBox="1"/>
      </xdr:nvSpPr>
      <xdr:spPr>
        <a:xfrm>
          <a:off x="1719795" y="9920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2190</xdr:rowOff>
    </xdr:from>
    <xdr:to>
      <xdr:col>6</xdr:col>
      <xdr:colOff>38100</xdr:colOff>
      <xdr:row>57</xdr:row>
      <xdr:rowOff>103790</xdr:rowOff>
    </xdr:to>
    <xdr:sp macro="" textlink="">
      <xdr:nvSpPr>
        <xdr:cNvPr id="145" name="楕円 144">
          <a:extLst>
            <a:ext uri="{FF2B5EF4-FFF2-40B4-BE49-F238E27FC236}">
              <a16:creationId xmlns:a16="http://schemas.microsoft.com/office/drawing/2014/main" id="{622225B3-67FC-4BCC-9C0C-C4A864123A56}"/>
            </a:ext>
          </a:extLst>
        </xdr:cNvPr>
        <xdr:cNvSpPr/>
      </xdr:nvSpPr>
      <xdr:spPr>
        <a:xfrm>
          <a:off x="1079500" y="97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120317</xdr:rowOff>
    </xdr:from>
    <xdr:ext cx="599010" cy="259045"/>
    <xdr:sp macro="" textlink="">
      <xdr:nvSpPr>
        <xdr:cNvPr id="146" name="テキスト ボックス 145">
          <a:extLst>
            <a:ext uri="{FF2B5EF4-FFF2-40B4-BE49-F238E27FC236}">
              <a16:creationId xmlns:a16="http://schemas.microsoft.com/office/drawing/2014/main" id="{33339BE7-AA9C-4797-9BE1-99AA2A1758C0}"/>
            </a:ext>
          </a:extLst>
        </xdr:cNvPr>
        <xdr:cNvSpPr txBox="1"/>
      </xdr:nvSpPr>
      <xdr:spPr>
        <a:xfrm>
          <a:off x="830795" y="9550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231C366B-A433-4717-99DC-233004009883}"/>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13882E6F-B981-43D4-B57E-662BDF0CCE8D}"/>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A3C38ADD-F140-4820-A172-0D119A7BA00E}"/>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6453D35F-7324-49E3-B1E5-15D3E5E77C0F}"/>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B1A4EAB7-9D9A-46CD-8E72-AEE343BE4842}"/>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DA6FD38B-4970-4FAF-B29B-841660C6FB4F}"/>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CC5697F9-D583-46A4-9B4E-91B2A8B1879C}"/>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ADABACB7-C0F1-468D-8C01-5BB84C7A323A}"/>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ABD32027-F5A4-4B07-B2DC-2294D305F897}"/>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4851AAF5-643F-4AAA-B27D-36D61933DD4E}"/>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6D177542-4C8C-40C9-9E3B-4E95ED2DC2F5}"/>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D66B1D25-6D7F-4334-A3C4-074B7D56652E}"/>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8A26E6AE-B650-466D-8941-533DA9064C3C}"/>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19032CB-060C-4966-B21B-BF3FC4EC8337}"/>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67D6BFFC-1406-4FFB-A39B-B1DC44720D94}"/>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D5DA3E1D-FE91-4750-A912-EEC3496EB7AA}"/>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1245A36B-7331-4C94-8A3B-00D426B66CAA}"/>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A7E9E2D5-DFE0-4F48-BD10-00F789677328}"/>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625D0F00-6370-4896-BBE0-51421AA156E2}"/>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97D71F68-5842-4352-8877-CE8AE8ED1155}"/>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18212F5E-819E-4CC9-A89C-F08628930F91}"/>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A9B37E6E-4D56-4643-9962-AF19342C2DB9}"/>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13B5D5DF-BBBE-41BF-BA8C-04829160F424}"/>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DACFB5B9-D97A-4AB1-B647-7D6F5CEEC388}"/>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83469</xdr:rowOff>
    </xdr:from>
    <xdr:to>
      <xdr:col>24</xdr:col>
      <xdr:colOff>62865</xdr:colOff>
      <xdr:row>78</xdr:row>
      <xdr:rowOff>40077</xdr:rowOff>
    </xdr:to>
    <xdr:cxnSp macro="">
      <xdr:nvCxnSpPr>
        <xdr:cNvPr id="171" name="直線コネクタ 170">
          <a:extLst>
            <a:ext uri="{FF2B5EF4-FFF2-40B4-BE49-F238E27FC236}">
              <a16:creationId xmlns:a16="http://schemas.microsoft.com/office/drawing/2014/main" id="{629AB907-9D9F-4F56-BA1C-BCDE34F0E4B1}"/>
            </a:ext>
          </a:extLst>
        </xdr:cNvPr>
        <xdr:cNvCxnSpPr/>
      </xdr:nvCxnSpPr>
      <xdr:spPr>
        <a:xfrm flipV="1">
          <a:off x="4633595" y="12084969"/>
          <a:ext cx="1270" cy="1328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43904</xdr:rowOff>
    </xdr:from>
    <xdr:ext cx="599010" cy="259045"/>
    <xdr:sp macro="" textlink="">
      <xdr:nvSpPr>
        <xdr:cNvPr id="172" name="民生費最小値テキスト">
          <a:extLst>
            <a:ext uri="{FF2B5EF4-FFF2-40B4-BE49-F238E27FC236}">
              <a16:creationId xmlns:a16="http://schemas.microsoft.com/office/drawing/2014/main" id="{9A396255-C1CA-4601-BE8A-4EC7545DB5BD}"/>
            </a:ext>
          </a:extLst>
        </xdr:cNvPr>
        <xdr:cNvSpPr txBox="1"/>
      </xdr:nvSpPr>
      <xdr:spPr>
        <a:xfrm>
          <a:off x="4686300" y="1341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40077</xdr:rowOff>
    </xdr:from>
    <xdr:to>
      <xdr:col>24</xdr:col>
      <xdr:colOff>152400</xdr:colOff>
      <xdr:row>78</xdr:row>
      <xdr:rowOff>40077</xdr:rowOff>
    </xdr:to>
    <xdr:cxnSp macro="">
      <xdr:nvCxnSpPr>
        <xdr:cNvPr id="173" name="直線コネクタ 172">
          <a:extLst>
            <a:ext uri="{FF2B5EF4-FFF2-40B4-BE49-F238E27FC236}">
              <a16:creationId xmlns:a16="http://schemas.microsoft.com/office/drawing/2014/main" id="{044D6E22-E87A-442B-9C7A-F94E3400F459}"/>
            </a:ext>
          </a:extLst>
        </xdr:cNvPr>
        <xdr:cNvCxnSpPr/>
      </xdr:nvCxnSpPr>
      <xdr:spPr>
        <a:xfrm>
          <a:off x="4546600" y="13413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30146</xdr:rowOff>
    </xdr:from>
    <xdr:ext cx="599010" cy="259045"/>
    <xdr:sp macro="" textlink="">
      <xdr:nvSpPr>
        <xdr:cNvPr id="174" name="民生費最大値テキスト">
          <a:extLst>
            <a:ext uri="{FF2B5EF4-FFF2-40B4-BE49-F238E27FC236}">
              <a16:creationId xmlns:a16="http://schemas.microsoft.com/office/drawing/2014/main" id="{83560452-1280-498B-92E1-01CA302A81D7}"/>
            </a:ext>
          </a:extLst>
        </xdr:cNvPr>
        <xdr:cNvSpPr txBox="1"/>
      </xdr:nvSpPr>
      <xdr:spPr>
        <a:xfrm>
          <a:off x="4686300" y="11860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494,759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83469</xdr:rowOff>
    </xdr:from>
    <xdr:to>
      <xdr:col>24</xdr:col>
      <xdr:colOff>152400</xdr:colOff>
      <xdr:row>70</xdr:row>
      <xdr:rowOff>83469</xdr:rowOff>
    </xdr:to>
    <xdr:cxnSp macro="">
      <xdr:nvCxnSpPr>
        <xdr:cNvPr id="175" name="直線コネクタ 174">
          <a:extLst>
            <a:ext uri="{FF2B5EF4-FFF2-40B4-BE49-F238E27FC236}">
              <a16:creationId xmlns:a16="http://schemas.microsoft.com/office/drawing/2014/main" id="{98A0BA00-B193-40C5-A5F4-305CAB29772D}"/>
            </a:ext>
          </a:extLst>
        </xdr:cNvPr>
        <xdr:cNvCxnSpPr/>
      </xdr:nvCxnSpPr>
      <xdr:spPr>
        <a:xfrm>
          <a:off x="4546600" y="12084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128994</xdr:rowOff>
    </xdr:from>
    <xdr:to>
      <xdr:col>24</xdr:col>
      <xdr:colOff>63500</xdr:colOff>
      <xdr:row>77</xdr:row>
      <xdr:rowOff>10945</xdr:rowOff>
    </xdr:to>
    <xdr:cxnSp macro="">
      <xdr:nvCxnSpPr>
        <xdr:cNvPr id="176" name="直線コネクタ 175">
          <a:extLst>
            <a:ext uri="{FF2B5EF4-FFF2-40B4-BE49-F238E27FC236}">
              <a16:creationId xmlns:a16="http://schemas.microsoft.com/office/drawing/2014/main" id="{028D27BF-42C7-47F4-931D-F9D564606217}"/>
            </a:ext>
          </a:extLst>
        </xdr:cNvPr>
        <xdr:cNvCxnSpPr/>
      </xdr:nvCxnSpPr>
      <xdr:spPr>
        <a:xfrm flipV="1">
          <a:off x="3797300" y="13159194"/>
          <a:ext cx="838200" cy="53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72797</xdr:rowOff>
    </xdr:from>
    <xdr:ext cx="599010" cy="259045"/>
    <xdr:sp macro="" textlink="">
      <xdr:nvSpPr>
        <xdr:cNvPr id="177" name="民生費平均値テキスト">
          <a:extLst>
            <a:ext uri="{FF2B5EF4-FFF2-40B4-BE49-F238E27FC236}">
              <a16:creationId xmlns:a16="http://schemas.microsoft.com/office/drawing/2014/main" id="{9882046D-8B83-4D3A-BE17-8AE7F91193E9}"/>
            </a:ext>
          </a:extLst>
        </xdr:cNvPr>
        <xdr:cNvSpPr txBox="1"/>
      </xdr:nvSpPr>
      <xdr:spPr>
        <a:xfrm>
          <a:off x="4686300" y="129315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49919</xdr:rowOff>
    </xdr:from>
    <xdr:to>
      <xdr:col>24</xdr:col>
      <xdr:colOff>114300</xdr:colOff>
      <xdr:row>76</xdr:row>
      <xdr:rowOff>151519</xdr:rowOff>
    </xdr:to>
    <xdr:sp macro="" textlink="">
      <xdr:nvSpPr>
        <xdr:cNvPr id="178" name="フローチャート: 判断 177">
          <a:extLst>
            <a:ext uri="{FF2B5EF4-FFF2-40B4-BE49-F238E27FC236}">
              <a16:creationId xmlns:a16="http://schemas.microsoft.com/office/drawing/2014/main" id="{BC530650-67B5-4871-A554-5C886F7986FF}"/>
            </a:ext>
          </a:extLst>
        </xdr:cNvPr>
        <xdr:cNvSpPr/>
      </xdr:nvSpPr>
      <xdr:spPr>
        <a:xfrm>
          <a:off x="4584700" y="13080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10945</xdr:rowOff>
    </xdr:from>
    <xdr:to>
      <xdr:col>19</xdr:col>
      <xdr:colOff>177800</xdr:colOff>
      <xdr:row>77</xdr:row>
      <xdr:rowOff>80378</xdr:rowOff>
    </xdr:to>
    <xdr:cxnSp macro="">
      <xdr:nvCxnSpPr>
        <xdr:cNvPr id="179" name="直線コネクタ 178">
          <a:extLst>
            <a:ext uri="{FF2B5EF4-FFF2-40B4-BE49-F238E27FC236}">
              <a16:creationId xmlns:a16="http://schemas.microsoft.com/office/drawing/2014/main" id="{F95C075F-36FF-4F41-B043-F32F669229AF}"/>
            </a:ext>
          </a:extLst>
        </xdr:cNvPr>
        <xdr:cNvCxnSpPr/>
      </xdr:nvCxnSpPr>
      <xdr:spPr>
        <a:xfrm flipV="1">
          <a:off x="2908300" y="13212595"/>
          <a:ext cx="889000" cy="69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95999</xdr:rowOff>
    </xdr:from>
    <xdr:to>
      <xdr:col>20</xdr:col>
      <xdr:colOff>38100</xdr:colOff>
      <xdr:row>77</xdr:row>
      <xdr:rowOff>26149</xdr:rowOff>
    </xdr:to>
    <xdr:sp macro="" textlink="">
      <xdr:nvSpPr>
        <xdr:cNvPr id="180" name="フローチャート: 判断 179">
          <a:extLst>
            <a:ext uri="{FF2B5EF4-FFF2-40B4-BE49-F238E27FC236}">
              <a16:creationId xmlns:a16="http://schemas.microsoft.com/office/drawing/2014/main" id="{A9B38404-CB48-46B8-8B47-B303C5E41D19}"/>
            </a:ext>
          </a:extLst>
        </xdr:cNvPr>
        <xdr:cNvSpPr/>
      </xdr:nvSpPr>
      <xdr:spPr>
        <a:xfrm>
          <a:off x="3746500" y="13126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42675</xdr:rowOff>
    </xdr:from>
    <xdr:ext cx="599010" cy="259045"/>
    <xdr:sp macro="" textlink="">
      <xdr:nvSpPr>
        <xdr:cNvPr id="181" name="テキスト ボックス 180">
          <a:extLst>
            <a:ext uri="{FF2B5EF4-FFF2-40B4-BE49-F238E27FC236}">
              <a16:creationId xmlns:a16="http://schemas.microsoft.com/office/drawing/2014/main" id="{A27FF886-EA32-46E6-AF23-D1A2829606EF}"/>
            </a:ext>
          </a:extLst>
        </xdr:cNvPr>
        <xdr:cNvSpPr txBox="1"/>
      </xdr:nvSpPr>
      <xdr:spPr>
        <a:xfrm>
          <a:off x="3497795" y="12901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9931</xdr:rowOff>
    </xdr:from>
    <xdr:to>
      <xdr:col>15</xdr:col>
      <xdr:colOff>50800</xdr:colOff>
      <xdr:row>77</xdr:row>
      <xdr:rowOff>80378</xdr:rowOff>
    </xdr:to>
    <xdr:cxnSp macro="">
      <xdr:nvCxnSpPr>
        <xdr:cNvPr id="182" name="直線コネクタ 181">
          <a:extLst>
            <a:ext uri="{FF2B5EF4-FFF2-40B4-BE49-F238E27FC236}">
              <a16:creationId xmlns:a16="http://schemas.microsoft.com/office/drawing/2014/main" id="{1BE0AB3B-EF2F-4000-B5FF-C9CDEB6BF67B}"/>
            </a:ext>
          </a:extLst>
        </xdr:cNvPr>
        <xdr:cNvCxnSpPr/>
      </xdr:nvCxnSpPr>
      <xdr:spPr>
        <a:xfrm>
          <a:off x="2019300" y="13211581"/>
          <a:ext cx="889000" cy="70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148107</xdr:rowOff>
    </xdr:from>
    <xdr:to>
      <xdr:col>15</xdr:col>
      <xdr:colOff>101600</xdr:colOff>
      <xdr:row>77</xdr:row>
      <xdr:rowOff>78257</xdr:rowOff>
    </xdr:to>
    <xdr:sp macro="" textlink="">
      <xdr:nvSpPr>
        <xdr:cNvPr id="183" name="フローチャート: 判断 182">
          <a:extLst>
            <a:ext uri="{FF2B5EF4-FFF2-40B4-BE49-F238E27FC236}">
              <a16:creationId xmlns:a16="http://schemas.microsoft.com/office/drawing/2014/main" id="{B727BF1B-ECDE-41C6-8373-13119CF648F1}"/>
            </a:ext>
          </a:extLst>
        </xdr:cNvPr>
        <xdr:cNvSpPr/>
      </xdr:nvSpPr>
      <xdr:spPr>
        <a:xfrm>
          <a:off x="2857500" y="1317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94784</xdr:rowOff>
    </xdr:from>
    <xdr:ext cx="599010" cy="259045"/>
    <xdr:sp macro="" textlink="">
      <xdr:nvSpPr>
        <xdr:cNvPr id="184" name="テキスト ボックス 183">
          <a:extLst>
            <a:ext uri="{FF2B5EF4-FFF2-40B4-BE49-F238E27FC236}">
              <a16:creationId xmlns:a16="http://schemas.microsoft.com/office/drawing/2014/main" id="{6BCD1FB4-A85E-43F4-A699-811D9F0E1A34}"/>
            </a:ext>
          </a:extLst>
        </xdr:cNvPr>
        <xdr:cNvSpPr txBox="1"/>
      </xdr:nvSpPr>
      <xdr:spPr>
        <a:xfrm>
          <a:off x="2608795" y="12953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9931</xdr:rowOff>
    </xdr:from>
    <xdr:to>
      <xdr:col>10</xdr:col>
      <xdr:colOff>114300</xdr:colOff>
      <xdr:row>77</xdr:row>
      <xdr:rowOff>73969</xdr:rowOff>
    </xdr:to>
    <xdr:cxnSp macro="">
      <xdr:nvCxnSpPr>
        <xdr:cNvPr id="185" name="直線コネクタ 184">
          <a:extLst>
            <a:ext uri="{FF2B5EF4-FFF2-40B4-BE49-F238E27FC236}">
              <a16:creationId xmlns:a16="http://schemas.microsoft.com/office/drawing/2014/main" id="{5688A7CC-8260-4A37-A4B2-E20D2C64F855}"/>
            </a:ext>
          </a:extLst>
        </xdr:cNvPr>
        <xdr:cNvCxnSpPr/>
      </xdr:nvCxnSpPr>
      <xdr:spPr>
        <a:xfrm flipV="1">
          <a:off x="1130300" y="13211581"/>
          <a:ext cx="889000" cy="64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114934</xdr:rowOff>
    </xdr:from>
    <xdr:to>
      <xdr:col>10</xdr:col>
      <xdr:colOff>165100</xdr:colOff>
      <xdr:row>77</xdr:row>
      <xdr:rowOff>45084</xdr:rowOff>
    </xdr:to>
    <xdr:sp macro="" textlink="">
      <xdr:nvSpPr>
        <xdr:cNvPr id="186" name="フローチャート: 判断 185">
          <a:extLst>
            <a:ext uri="{FF2B5EF4-FFF2-40B4-BE49-F238E27FC236}">
              <a16:creationId xmlns:a16="http://schemas.microsoft.com/office/drawing/2014/main" id="{7A2D8FDA-C29E-40D9-842E-056B7240F323}"/>
            </a:ext>
          </a:extLst>
        </xdr:cNvPr>
        <xdr:cNvSpPr/>
      </xdr:nvSpPr>
      <xdr:spPr>
        <a:xfrm>
          <a:off x="1968500" y="13145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61611</xdr:rowOff>
    </xdr:from>
    <xdr:ext cx="599010" cy="259045"/>
    <xdr:sp macro="" textlink="">
      <xdr:nvSpPr>
        <xdr:cNvPr id="187" name="テキスト ボックス 186">
          <a:extLst>
            <a:ext uri="{FF2B5EF4-FFF2-40B4-BE49-F238E27FC236}">
              <a16:creationId xmlns:a16="http://schemas.microsoft.com/office/drawing/2014/main" id="{E4D79EAD-64FB-4851-963F-30B5D57B2B81}"/>
            </a:ext>
          </a:extLst>
        </xdr:cNvPr>
        <xdr:cNvSpPr txBox="1"/>
      </xdr:nvSpPr>
      <xdr:spPr>
        <a:xfrm>
          <a:off x="1719795" y="129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78750</xdr:rowOff>
    </xdr:from>
    <xdr:to>
      <xdr:col>6</xdr:col>
      <xdr:colOff>38100</xdr:colOff>
      <xdr:row>78</xdr:row>
      <xdr:rowOff>8900</xdr:rowOff>
    </xdr:to>
    <xdr:sp macro="" textlink="">
      <xdr:nvSpPr>
        <xdr:cNvPr id="188" name="フローチャート: 判断 187">
          <a:extLst>
            <a:ext uri="{FF2B5EF4-FFF2-40B4-BE49-F238E27FC236}">
              <a16:creationId xmlns:a16="http://schemas.microsoft.com/office/drawing/2014/main" id="{7287D7B6-7E4F-4E65-8C67-1468B544F6CF}"/>
            </a:ext>
          </a:extLst>
        </xdr:cNvPr>
        <xdr:cNvSpPr/>
      </xdr:nvSpPr>
      <xdr:spPr>
        <a:xfrm>
          <a:off x="1079500" y="13280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27</xdr:rowOff>
    </xdr:from>
    <xdr:ext cx="599010" cy="259045"/>
    <xdr:sp macro="" textlink="">
      <xdr:nvSpPr>
        <xdr:cNvPr id="189" name="テキスト ボックス 188">
          <a:extLst>
            <a:ext uri="{FF2B5EF4-FFF2-40B4-BE49-F238E27FC236}">
              <a16:creationId xmlns:a16="http://schemas.microsoft.com/office/drawing/2014/main" id="{8BDE1A47-0FFB-4E93-A4D9-269137D046FA}"/>
            </a:ext>
          </a:extLst>
        </xdr:cNvPr>
        <xdr:cNvSpPr txBox="1"/>
      </xdr:nvSpPr>
      <xdr:spPr>
        <a:xfrm>
          <a:off x="830795" y="13373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9CB7EC3E-4816-4B2D-BC39-F782A2CF2B89}"/>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27BBA363-C043-4955-8FDD-D62926C48CE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E01F1B2D-FC36-4E47-91A0-88B870F1CC37}"/>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1F584E88-7C9F-4435-A013-AFF316C18B85}"/>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8501361A-388C-4D0A-B59E-8D402D2BA5EA}"/>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78194</xdr:rowOff>
    </xdr:from>
    <xdr:to>
      <xdr:col>24</xdr:col>
      <xdr:colOff>114300</xdr:colOff>
      <xdr:row>77</xdr:row>
      <xdr:rowOff>8344</xdr:rowOff>
    </xdr:to>
    <xdr:sp macro="" textlink="">
      <xdr:nvSpPr>
        <xdr:cNvPr id="195" name="楕円 194">
          <a:extLst>
            <a:ext uri="{FF2B5EF4-FFF2-40B4-BE49-F238E27FC236}">
              <a16:creationId xmlns:a16="http://schemas.microsoft.com/office/drawing/2014/main" id="{6540C544-52B6-4605-8017-799A2260C644}"/>
            </a:ext>
          </a:extLst>
        </xdr:cNvPr>
        <xdr:cNvSpPr/>
      </xdr:nvSpPr>
      <xdr:spPr>
        <a:xfrm>
          <a:off x="4584700" y="13108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56621</xdr:rowOff>
    </xdr:from>
    <xdr:ext cx="599010" cy="259045"/>
    <xdr:sp macro="" textlink="">
      <xdr:nvSpPr>
        <xdr:cNvPr id="196" name="民生費該当値テキスト">
          <a:extLst>
            <a:ext uri="{FF2B5EF4-FFF2-40B4-BE49-F238E27FC236}">
              <a16:creationId xmlns:a16="http://schemas.microsoft.com/office/drawing/2014/main" id="{CB217CB7-3CE5-40B3-920F-77BDA00BC57E}"/>
            </a:ext>
          </a:extLst>
        </xdr:cNvPr>
        <xdr:cNvSpPr txBox="1"/>
      </xdr:nvSpPr>
      <xdr:spPr>
        <a:xfrm>
          <a:off x="4686300" y="13086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131595</xdr:rowOff>
    </xdr:from>
    <xdr:to>
      <xdr:col>20</xdr:col>
      <xdr:colOff>38100</xdr:colOff>
      <xdr:row>77</xdr:row>
      <xdr:rowOff>61745</xdr:rowOff>
    </xdr:to>
    <xdr:sp macro="" textlink="">
      <xdr:nvSpPr>
        <xdr:cNvPr id="197" name="楕円 196">
          <a:extLst>
            <a:ext uri="{FF2B5EF4-FFF2-40B4-BE49-F238E27FC236}">
              <a16:creationId xmlns:a16="http://schemas.microsoft.com/office/drawing/2014/main" id="{2C70DEFE-1838-4001-BD75-CB16B1DA5DAA}"/>
            </a:ext>
          </a:extLst>
        </xdr:cNvPr>
        <xdr:cNvSpPr/>
      </xdr:nvSpPr>
      <xdr:spPr>
        <a:xfrm>
          <a:off x="3746500" y="13161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52872</xdr:rowOff>
    </xdr:from>
    <xdr:ext cx="599010" cy="259045"/>
    <xdr:sp macro="" textlink="">
      <xdr:nvSpPr>
        <xdr:cNvPr id="198" name="テキスト ボックス 197">
          <a:extLst>
            <a:ext uri="{FF2B5EF4-FFF2-40B4-BE49-F238E27FC236}">
              <a16:creationId xmlns:a16="http://schemas.microsoft.com/office/drawing/2014/main" id="{80AA4DA1-19A1-43F3-8F2B-333038DB7882}"/>
            </a:ext>
          </a:extLst>
        </xdr:cNvPr>
        <xdr:cNvSpPr txBox="1"/>
      </xdr:nvSpPr>
      <xdr:spPr>
        <a:xfrm>
          <a:off x="3497795" y="13254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29578</xdr:rowOff>
    </xdr:from>
    <xdr:to>
      <xdr:col>15</xdr:col>
      <xdr:colOff>101600</xdr:colOff>
      <xdr:row>77</xdr:row>
      <xdr:rowOff>131178</xdr:rowOff>
    </xdr:to>
    <xdr:sp macro="" textlink="">
      <xdr:nvSpPr>
        <xdr:cNvPr id="199" name="楕円 198">
          <a:extLst>
            <a:ext uri="{FF2B5EF4-FFF2-40B4-BE49-F238E27FC236}">
              <a16:creationId xmlns:a16="http://schemas.microsoft.com/office/drawing/2014/main" id="{6D8B0715-F19A-4537-BBC2-12691BFD4E81}"/>
            </a:ext>
          </a:extLst>
        </xdr:cNvPr>
        <xdr:cNvSpPr/>
      </xdr:nvSpPr>
      <xdr:spPr>
        <a:xfrm>
          <a:off x="2857500" y="1323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122305</xdr:rowOff>
    </xdr:from>
    <xdr:ext cx="599010" cy="259045"/>
    <xdr:sp macro="" textlink="">
      <xdr:nvSpPr>
        <xdr:cNvPr id="200" name="テキスト ボックス 199">
          <a:extLst>
            <a:ext uri="{FF2B5EF4-FFF2-40B4-BE49-F238E27FC236}">
              <a16:creationId xmlns:a16="http://schemas.microsoft.com/office/drawing/2014/main" id="{6158A55F-9500-4DD8-9234-87E941754D7B}"/>
            </a:ext>
          </a:extLst>
        </xdr:cNvPr>
        <xdr:cNvSpPr txBox="1"/>
      </xdr:nvSpPr>
      <xdr:spPr>
        <a:xfrm>
          <a:off x="2608795" y="13323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130581</xdr:rowOff>
    </xdr:from>
    <xdr:to>
      <xdr:col>10</xdr:col>
      <xdr:colOff>165100</xdr:colOff>
      <xdr:row>77</xdr:row>
      <xdr:rowOff>60731</xdr:rowOff>
    </xdr:to>
    <xdr:sp macro="" textlink="">
      <xdr:nvSpPr>
        <xdr:cNvPr id="201" name="楕円 200">
          <a:extLst>
            <a:ext uri="{FF2B5EF4-FFF2-40B4-BE49-F238E27FC236}">
              <a16:creationId xmlns:a16="http://schemas.microsoft.com/office/drawing/2014/main" id="{43AC7A42-1B40-47FF-BD05-17B1FDC714A7}"/>
            </a:ext>
          </a:extLst>
        </xdr:cNvPr>
        <xdr:cNvSpPr/>
      </xdr:nvSpPr>
      <xdr:spPr>
        <a:xfrm>
          <a:off x="1968500" y="13160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51858</xdr:rowOff>
    </xdr:from>
    <xdr:ext cx="599010" cy="259045"/>
    <xdr:sp macro="" textlink="">
      <xdr:nvSpPr>
        <xdr:cNvPr id="202" name="テキスト ボックス 201">
          <a:extLst>
            <a:ext uri="{FF2B5EF4-FFF2-40B4-BE49-F238E27FC236}">
              <a16:creationId xmlns:a16="http://schemas.microsoft.com/office/drawing/2014/main" id="{A771E3DA-39D1-4B1F-B720-883CBBF0FB0E}"/>
            </a:ext>
          </a:extLst>
        </xdr:cNvPr>
        <xdr:cNvSpPr txBox="1"/>
      </xdr:nvSpPr>
      <xdr:spPr>
        <a:xfrm>
          <a:off x="1719795" y="13253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23169</xdr:rowOff>
    </xdr:from>
    <xdr:to>
      <xdr:col>6</xdr:col>
      <xdr:colOff>38100</xdr:colOff>
      <xdr:row>77</xdr:row>
      <xdr:rowOff>124769</xdr:rowOff>
    </xdr:to>
    <xdr:sp macro="" textlink="">
      <xdr:nvSpPr>
        <xdr:cNvPr id="203" name="楕円 202">
          <a:extLst>
            <a:ext uri="{FF2B5EF4-FFF2-40B4-BE49-F238E27FC236}">
              <a16:creationId xmlns:a16="http://schemas.microsoft.com/office/drawing/2014/main" id="{5E8146BA-5C23-4B44-9CBB-8FA613F8838E}"/>
            </a:ext>
          </a:extLst>
        </xdr:cNvPr>
        <xdr:cNvSpPr/>
      </xdr:nvSpPr>
      <xdr:spPr>
        <a:xfrm>
          <a:off x="1079500" y="13224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141296</xdr:rowOff>
    </xdr:from>
    <xdr:ext cx="599010" cy="259045"/>
    <xdr:sp macro="" textlink="">
      <xdr:nvSpPr>
        <xdr:cNvPr id="204" name="テキスト ボックス 203">
          <a:extLst>
            <a:ext uri="{FF2B5EF4-FFF2-40B4-BE49-F238E27FC236}">
              <a16:creationId xmlns:a16="http://schemas.microsoft.com/office/drawing/2014/main" id="{A07B3C14-688D-4860-8468-CBFA237319B5}"/>
            </a:ext>
          </a:extLst>
        </xdr:cNvPr>
        <xdr:cNvSpPr txBox="1"/>
      </xdr:nvSpPr>
      <xdr:spPr>
        <a:xfrm>
          <a:off x="830795" y="13000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34D31F82-2B78-4BDD-ABAF-C1F841ACAC49}"/>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BF1D4195-AE6E-49AD-9565-E4DC70F868AB}"/>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985BD09D-90C8-4011-80FF-06C44BD059F4}"/>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3ECFCCF2-3A7A-4918-AA62-8037239FCA59}"/>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700B6A1B-711B-47E9-B6B1-2526CC76DE3F}"/>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11CDA389-9E00-4370-AA4D-6AAF7A8F2988}"/>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C4837F20-098A-49A2-938D-815222E303B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C36B6489-6701-4478-A977-530A51F27D76}"/>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1E7ED2A1-AF0F-4A93-8F2F-7060DE7EEA1F}"/>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6C0C4D33-CFA9-4F9A-8EE0-2DEC0C67B9A4}"/>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CAB3AB6A-538F-4F42-A860-DA2503C2966B}"/>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5774EE34-7A28-4B0B-BAE7-485FC4224803}"/>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A3DB714F-1AA7-490E-9218-F17F1B50A079}"/>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95</xdr:row>
      <xdr:rowOff>54627</xdr:rowOff>
    </xdr:from>
    <xdr:ext cx="685572" cy="259045"/>
    <xdr:sp macro="" textlink="">
      <xdr:nvSpPr>
        <xdr:cNvPr id="218" name="テキスト ボックス 217">
          <a:extLst>
            <a:ext uri="{FF2B5EF4-FFF2-40B4-BE49-F238E27FC236}">
              <a16:creationId xmlns:a16="http://schemas.microsoft.com/office/drawing/2014/main" id="{BCF49B01-0451-4623-BA15-EB10614C981E}"/>
            </a:ext>
          </a:extLst>
        </xdr:cNvPr>
        <xdr:cNvSpPr txBox="1"/>
      </xdr:nvSpPr>
      <xdr:spPr>
        <a:xfrm>
          <a:off x="76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315DE1F9-BE11-4448-80AB-5D0034EAD265}"/>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92</xdr:row>
      <xdr:rowOff>111777</xdr:rowOff>
    </xdr:from>
    <xdr:ext cx="685572" cy="259045"/>
    <xdr:sp macro="" textlink="">
      <xdr:nvSpPr>
        <xdr:cNvPr id="220" name="テキスト ボックス 219">
          <a:extLst>
            <a:ext uri="{FF2B5EF4-FFF2-40B4-BE49-F238E27FC236}">
              <a16:creationId xmlns:a16="http://schemas.microsoft.com/office/drawing/2014/main" id="{C3297F0F-62C5-4016-9CA1-B3F0572D9AC1}"/>
            </a:ext>
          </a:extLst>
        </xdr:cNvPr>
        <xdr:cNvSpPr txBox="1"/>
      </xdr:nvSpPr>
      <xdr:spPr>
        <a:xfrm>
          <a:off x="76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5466164D-4E90-4158-B30D-51C4F0C2E021}"/>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168927</xdr:rowOff>
    </xdr:from>
    <xdr:ext cx="685572" cy="259045"/>
    <xdr:sp macro="" textlink="">
      <xdr:nvSpPr>
        <xdr:cNvPr id="222" name="テキスト ボックス 221">
          <a:extLst>
            <a:ext uri="{FF2B5EF4-FFF2-40B4-BE49-F238E27FC236}">
              <a16:creationId xmlns:a16="http://schemas.microsoft.com/office/drawing/2014/main" id="{188F6F43-AE98-49F5-91DF-C6DB19F4C087}"/>
            </a:ext>
          </a:extLst>
        </xdr:cNvPr>
        <xdr:cNvSpPr txBox="1"/>
      </xdr:nvSpPr>
      <xdr:spPr>
        <a:xfrm>
          <a:off x="76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C1365848-7E11-461A-B342-E01CF04DD1FE}"/>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398B98DD-9DFC-4F89-88E3-06D9DA97C979}"/>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AEBF8346-8061-49D7-AE48-DF2DE4C749EB}"/>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142073</xdr:rowOff>
    </xdr:from>
    <xdr:to>
      <xdr:col>24</xdr:col>
      <xdr:colOff>62865</xdr:colOff>
      <xdr:row>98</xdr:row>
      <xdr:rowOff>126842</xdr:rowOff>
    </xdr:to>
    <xdr:cxnSp macro="">
      <xdr:nvCxnSpPr>
        <xdr:cNvPr id="226" name="直線コネクタ 225">
          <a:extLst>
            <a:ext uri="{FF2B5EF4-FFF2-40B4-BE49-F238E27FC236}">
              <a16:creationId xmlns:a16="http://schemas.microsoft.com/office/drawing/2014/main" id="{DE9720A2-E19B-4AE7-A902-342A4930FB18}"/>
            </a:ext>
          </a:extLst>
        </xdr:cNvPr>
        <xdr:cNvCxnSpPr/>
      </xdr:nvCxnSpPr>
      <xdr:spPr>
        <a:xfrm flipV="1">
          <a:off x="4633595" y="15744023"/>
          <a:ext cx="1270" cy="1184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130669</xdr:rowOff>
    </xdr:from>
    <xdr:ext cx="534377" cy="259045"/>
    <xdr:sp macro="" textlink="">
      <xdr:nvSpPr>
        <xdr:cNvPr id="227" name="衛生費最小値テキスト">
          <a:extLst>
            <a:ext uri="{FF2B5EF4-FFF2-40B4-BE49-F238E27FC236}">
              <a16:creationId xmlns:a16="http://schemas.microsoft.com/office/drawing/2014/main" id="{7152791D-AE34-43CD-B794-AFCDFB9E61F2}"/>
            </a:ext>
          </a:extLst>
        </xdr:cNvPr>
        <xdr:cNvSpPr txBox="1"/>
      </xdr:nvSpPr>
      <xdr:spPr>
        <a:xfrm>
          <a:off x="4686300" y="16932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126842</xdr:rowOff>
    </xdr:from>
    <xdr:to>
      <xdr:col>24</xdr:col>
      <xdr:colOff>152400</xdr:colOff>
      <xdr:row>98</xdr:row>
      <xdr:rowOff>126842</xdr:rowOff>
    </xdr:to>
    <xdr:cxnSp macro="">
      <xdr:nvCxnSpPr>
        <xdr:cNvPr id="228" name="直線コネクタ 227">
          <a:extLst>
            <a:ext uri="{FF2B5EF4-FFF2-40B4-BE49-F238E27FC236}">
              <a16:creationId xmlns:a16="http://schemas.microsoft.com/office/drawing/2014/main" id="{9E6E2909-27F7-45FB-AA3D-C72EF3E955FC}"/>
            </a:ext>
          </a:extLst>
        </xdr:cNvPr>
        <xdr:cNvCxnSpPr/>
      </xdr:nvCxnSpPr>
      <xdr:spPr>
        <a:xfrm>
          <a:off x="4546600" y="16928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88750</xdr:rowOff>
    </xdr:from>
    <xdr:ext cx="690189" cy="259045"/>
    <xdr:sp macro="" textlink="">
      <xdr:nvSpPr>
        <xdr:cNvPr id="229" name="衛生費最大値テキスト">
          <a:extLst>
            <a:ext uri="{FF2B5EF4-FFF2-40B4-BE49-F238E27FC236}">
              <a16:creationId xmlns:a16="http://schemas.microsoft.com/office/drawing/2014/main" id="{AA017832-16FC-4661-B218-BEF9A0F9536B}"/>
            </a:ext>
          </a:extLst>
        </xdr:cNvPr>
        <xdr:cNvSpPr txBox="1"/>
      </xdr:nvSpPr>
      <xdr:spPr>
        <a:xfrm>
          <a:off x="4686300" y="155192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2,619,809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142073</xdr:rowOff>
    </xdr:from>
    <xdr:to>
      <xdr:col>24</xdr:col>
      <xdr:colOff>152400</xdr:colOff>
      <xdr:row>91</xdr:row>
      <xdr:rowOff>142073</xdr:rowOff>
    </xdr:to>
    <xdr:cxnSp macro="">
      <xdr:nvCxnSpPr>
        <xdr:cNvPr id="230" name="直線コネクタ 229">
          <a:extLst>
            <a:ext uri="{FF2B5EF4-FFF2-40B4-BE49-F238E27FC236}">
              <a16:creationId xmlns:a16="http://schemas.microsoft.com/office/drawing/2014/main" id="{8FD39AE0-A62C-4BDA-B630-D4A7C395A33C}"/>
            </a:ext>
          </a:extLst>
        </xdr:cNvPr>
        <xdr:cNvCxnSpPr/>
      </xdr:nvCxnSpPr>
      <xdr:spPr>
        <a:xfrm>
          <a:off x="4546600" y="15744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118255</xdr:rowOff>
    </xdr:from>
    <xdr:to>
      <xdr:col>24</xdr:col>
      <xdr:colOff>63500</xdr:colOff>
      <xdr:row>98</xdr:row>
      <xdr:rowOff>120262</xdr:rowOff>
    </xdr:to>
    <xdr:cxnSp macro="">
      <xdr:nvCxnSpPr>
        <xdr:cNvPr id="231" name="直線コネクタ 230">
          <a:extLst>
            <a:ext uri="{FF2B5EF4-FFF2-40B4-BE49-F238E27FC236}">
              <a16:creationId xmlns:a16="http://schemas.microsoft.com/office/drawing/2014/main" id="{F36DA4A5-B400-4737-B6CE-10523616DFA7}"/>
            </a:ext>
          </a:extLst>
        </xdr:cNvPr>
        <xdr:cNvCxnSpPr/>
      </xdr:nvCxnSpPr>
      <xdr:spPr>
        <a:xfrm>
          <a:off x="3797300" y="16920355"/>
          <a:ext cx="838200" cy="2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44736</xdr:rowOff>
    </xdr:from>
    <xdr:ext cx="599010" cy="259045"/>
    <xdr:sp macro="" textlink="">
      <xdr:nvSpPr>
        <xdr:cNvPr id="232" name="衛生費平均値テキスト">
          <a:extLst>
            <a:ext uri="{FF2B5EF4-FFF2-40B4-BE49-F238E27FC236}">
              <a16:creationId xmlns:a16="http://schemas.microsoft.com/office/drawing/2014/main" id="{E938C210-AA02-4A60-8379-ECFC97AFA575}"/>
            </a:ext>
          </a:extLst>
        </xdr:cNvPr>
        <xdr:cNvSpPr txBox="1"/>
      </xdr:nvSpPr>
      <xdr:spPr>
        <a:xfrm>
          <a:off x="4686300" y="166753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21859</xdr:rowOff>
    </xdr:from>
    <xdr:to>
      <xdr:col>24</xdr:col>
      <xdr:colOff>114300</xdr:colOff>
      <xdr:row>98</xdr:row>
      <xdr:rowOff>123459</xdr:rowOff>
    </xdr:to>
    <xdr:sp macro="" textlink="">
      <xdr:nvSpPr>
        <xdr:cNvPr id="233" name="フローチャート: 判断 232">
          <a:extLst>
            <a:ext uri="{FF2B5EF4-FFF2-40B4-BE49-F238E27FC236}">
              <a16:creationId xmlns:a16="http://schemas.microsoft.com/office/drawing/2014/main" id="{C0B8F16F-2F65-4F32-8BA7-7F518E35B254}"/>
            </a:ext>
          </a:extLst>
        </xdr:cNvPr>
        <xdr:cNvSpPr/>
      </xdr:nvSpPr>
      <xdr:spPr>
        <a:xfrm>
          <a:off x="4584700" y="16823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117847</xdr:rowOff>
    </xdr:from>
    <xdr:to>
      <xdr:col>19</xdr:col>
      <xdr:colOff>177800</xdr:colOff>
      <xdr:row>98</xdr:row>
      <xdr:rowOff>118255</xdr:rowOff>
    </xdr:to>
    <xdr:cxnSp macro="">
      <xdr:nvCxnSpPr>
        <xdr:cNvPr id="234" name="直線コネクタ 233">
          <a:extLst>
            <a:ext uri="{FF2B5EF4-FFF2-40B4-BE49-F238E27FC236}">
              <a16:creationId xmlns:a16="http://schemas.microsoft.com/office/drawing/2014/main" id="{F5C88CEC-0617-471F-9197-5264C1D92340}"/>
            </a:ext>
          </a:extLst>
        </xdr:cNvPr>
        <xdr:cNvCxnSpPr/>
      </xdr:nvCxnSpPr>
      <xdr:spPr>
        <a:xfrm>
          <a:off x="2908300" y="16919947"/>
          <a:ext cx="889000" cy="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35220</xdr:rowOff>
    </xdr:from>
    <xdr:to>
      <xdr:col>20</xdr:col>
      <xdr:colOff>38100</xdr:colOff>
      <xdr:row>98</xdr:row>
      <xdr:rowOff>136820</xdr:rowOff>
    </xdr:to>
    <xdr:sp macro="" textlink="">
      <xdr:nvSpPr>
        <xdr:cNvPr id="235" name="フローチャート: 判断 234">
          <a:extLst>
            <a:ext uri="{FF2B5EF4-FFF2-40B4-BE49-F238E27FC236}">
              <a16:creationId xmlns:a16="http://schemas.microsoft.com/office/drawing/2014/main" id="{320E7B10-DC05-4C5B-AD50-835D8ED87F8F}"/>
            </a:ext>
          </a:extLst>
        </xdr:cNvPr>
        <xdr:cNvSpPr/>
      </xdr:nvSpPr>
      <xdr:spPr>
        <a:xfrm>
          <a:off x="3746500" y="1683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153347</xdr:rowOff>
    </xdr:from>
    <xdr:ext cx="599010" cy="259045"/>
    <xdr:sp macro="" textlink="">
      <xdr:nvSpPr>
        <xdr:cNvPr id="236" name="テキスト ボックス 235">
          <a:extLst>
            <a:ext uri="{FF2B5EF4-FFF2-40B4-BE49-F238E27FC236}">
              <a16:creationId xmlns:a16="http://schemas.microsoft.com/office/drawing/2014/main" id="{62862F2A-09C0-4430-903F-8FD0A28B4D56}"/>
            </a:ext>
          </a:extLst>
        </xdr:cNvPr>
        <xdr:cNvSpPr txBox="1"/>
      </xdr:nvSpPr>
      <xdr:spPr>
        <a:xfrm>
          <a:off x="3497795" y="16612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117847</xdr:rowOff>
    </xdr:from>
    <xdr:to>
      <xdr:col>15</xdr:col>
      <xdr:colOff>50800</xdr:colOff>
      <xdr:row>98</xdr:row>
      <xdr:rowOff>119309</xdr:rowOff>
    </xdr:to>
    <xdr:cxnSp macro="">
      <xdr:nvCxnSpPr>
        <xdr:cNvPr id="237" name="直線コネクタ 236">
          <a:extLst>
            <a:ext uri="{FF2B5EF4-FFF2-40B4-BE49-F238E27FC236}">
              <a16:creationId xmlns:a16="http://schemas.microsoft.com/office/drawing/2014/main" id="{A47742AE-0B55-48F4-B1F8-A66C6A81836C}"/>
            </a:ext>
          </a:extLst>
        </xdr:cNvPr>
        <xdr:cNvCxnSpPr/>
      </xdr:nvCxnSpPr>
      <xdr:spPr>
        <a:xfrm flipV="1">
          <a:off x="2019300" y="16919947"/>
          <a:ext cx="889000" cy="1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46030</xdr:rowOff>
    </xdr:from>
    <xdr:to>
      <xdr:col>15</xdr:col>
      <xdr:colOff>101600</xdr:colOff>
      <xdr:row>98</xdr:row>
      <xdr:rowOff>147630</xdr:rowOff>
    </xdr:to>
    <xdr:sp macro="" textlink="">
      <xdr:nvSpPr>
        <xdr:cNvPr id="238" name="フローチャート: 判断 237">
          <a:extLst>
            <a:ext uri="{FF2B5EF4-FFF2-40B4-BE49-F238E27FC236}">
              <a16:creationId xmlns:a16="http://schemas.microsoft.com/office/drawing/2014/main" id="{D905D992-8FDC-4D8A-8935-6C484B03BBC5}"/>
            </a:ext>
          </a:extLst>
        </xdr:cNvPr>
        <xdr:cNvSpPr/>
      </xdr:nvSpPr>
      <xdr:spPr>
        <a:xfrm>
          <a:off x="2857500" y="168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164157</xdr:rowOff>
    </xdr:from>
    <xdr:ext cx="534377" cy="259045"/>
    <xdr:sp macro="" textlink="">
      <xdr:nvSpPr>
        <xdr:cNvPr id="239" name="テキスト ボックス 238">
          <a:extLst>
            <a:ext uri="{FF2B5EF4-FFF2-40B4-BE49-F238E27FC236}">
              <a16:creationId xmlns:a16="http://schemas.microsoft.com/office/drawing/2014/main" id="{ED0B509F-798D-42BF-8248-249464D95F6B}"/>
            </a:ext>
          </a:extLst>
        </xdr:cNvPr>
        <xdr:cNvSpPr txBox="1"/>
      </xdr:nvSpPr>
      <xdr:spPr>
        <a:xfrm>
          <a:off x="2641111" y="16623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119309</xdr:rowOff>
    </xdr:from>
    <xdr:to>
      <xdr:col>10</xdr:col>
      <xdr:colOff>114300</xdr:colOff>
      <xdr:row>98</xdr:row>
      <xdr:rowOff>125053</xdr:rowOff>
    </xdr:to>
    <xdr:cxnSp macro="">
      <xdr:nvCxnSpPr>
        <xdr:cNvPr id="240" name="直線コネクタ 239">
          <a:extLst>
            <a:ext uri="{FF2B5EF4-FFF2-40B4-BE49-F238E27FC236}">
              <a16:creationId xmlns:a16="http://schemas.microsoft.com/office/drawing/2014/main" id="{93F60DFB-BAC9-45DB-98C8-BA0B6317B3D5}"/>
            </a:ext>
          </a:extLst>
        </xdr:cNvPr>
        <xdr:cNvCxnSpPr/>
      </xdr:nvCxnSpPr>
      <xdr:spPr>
        <a:xfrm flipV="1">
          <a:off x="1130300" y="16921409"/>
          <a:ext cx="889000" cy="5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49363</xdr:rowOff>
    </xdr:from>
    <xdr:to>
      <xdr:col>10</xdr:col>
      <xdr:colOff>165100</xdr:colOff>
      <xdr:row>98</xdr:row>
      <xdr:rowOff>150963</xdr:rowOff>
    </xdr:to>
    <xdr:sp macro="" textlink="">
      <xdr:nvSpPr>
        <xdr:cNvPr id="241" name="フローチャート: 判断 240">
          <a:extLst>
            <a:ext uri="{FF2B5EF4-FFF2-40B4-BE49-F238E27FC236}">
              <a16:creationId xmlns:a16="http://schemas.microsoft.com/office/drawing/2014/main" id="{9273BAF0-0609-49A2-A85C-7FB9F5A260B1}"/>
            </a:ext>
          </a:extLst>
        </xdr:cNvPr>
        <xdr:cNvSpPr/>
      </xdr:nvSpPr>
      <xdr:spPr>
        <a:xfrm>
          <a:off x="1968500" y="16851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167490</xdr:rowOff>
    </xdr:from>
    <xdr:ext cx="534377" cy="259045"/>
    <xdr:sp macro="" textlink="">
      <xdr:nvSpPr>
        <xdr:cNvPr id="242" name="テキスト ボックス 241">
          <a:extLst>
            <a:ext uri="{FF2B5EF4-FFF2-40B4-BE49-F238E27FC236}">
              <a16:creationId xmlns:a16="http://schemas.microsoft.com/office/drawing/2014/main" id="{44D0AD2D-67C3-41C2-A71F-165B4593D01F}"/>
            </a:ext>
          </a:extLst>
        </xdr:cNvPr>
        <xdr:cNvSpPr txBox="1"/>
      </xdr:nvSpPr>
      <xdr:spPr>
        <a:xfrm>
          <a:off x="1752111" y="16626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57418</xdr:rowOff>
    </xdr:from>
    <xdr:to>
      <xdr:col>6</xdr:col>
      <xdr:colOff>38100</xdr:colOff>
      <xdr:row>98</xdr:row>
      <xdr:rowOff>159018</xdr:rowOff>
    </xdr:to>
    <xdr:sp macro="" textlink="">
      <xdr:nvSpPr>
        <xdr:cNvPr id="243" name="フローチャート: 判断 242">
          <a:extLst>
            <a:ext uri="{FF2B5EF4-FFF2-40B4-BE49-F238E27FC236}">
              <a16:creationId xmlns:a16="http://schemas.microsoft.com/office/drawing/2014/main" id="{AC9C34F2-5609-4F85-9777-2FE8CA686DEA}"/>
            </a:ext>
          </a:extLst>
        </xdr:cNvPr>
        <xdr:cNvSpPr/>
      </xdr:nvSpPr>
      <xdr:spPr>
        <a:xfrm>
          <a:off x="1079500" y="16859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4095</xdr:rowOff>
    </xdr:from>
    <xdr:ext cx="534377" cy="259045"/>
    <xdr:sp macro="" textlink="">
      <xdr:nvSpPr>
        <xdr:cNvPr id="244" name="テキスト ボックス 243">
          <a:extLst>
            <a:ext uri="{FF2B5EF4-FFF2-40B4-BE49-F238E27FC236}">
              <a16:creationId xmlns:a16="http://schemas.microsoft.com/office/drawing/2014/main" id="{D7EA2872-B2AA-409C-8BD2-15624CC70283}"/>
            </a:ext>
          </a:extLst>
        </xdr:cNvPr>
        <xdr:cNvSpPr txBox="1"/>
      </xdr:nvSpPr>
      <xdr:spPr>
        <a:xfrm>
          <a:off x="863111" y="16634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67DD0CC5-25F6-4317-8B5B-68966123D62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6E305F1C-C4C4-4FF0-AD67-52C8F7940932}"/>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119AAF4A-4C3B-4299-B860-1C8A60C6E6BD}"/>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E0E88AD-71A4-49FA-9D27-AD3CF7D7CE24}"/>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C0006B92-D83E-426A-934E-9F7D9EA24E0A}"/>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69462</xdr:rowOff>
    </xdr:from>
    <xdr:to>
      <xdr:col>24</xdr:col>
      <xdr:colOff>114300</xdr:colOff>
      <xdr:row>98</xdr:row>
      <xdr:rowOff>171062</xdr:rowOff>
    </xdr:to>
    <xdr:sp macro="" textlink="">
      <xdr:nvSpPr>
        <xdr:cNvPr id="250" name="楕円 249">
          <a:extLst>
            <a:ext uri="{FF2B5EF4-FFF2-40B4-BE49-F238E27FC236}">
              <a16:creationId xmlns:a16="http://schemas.microsoft.com/office/drawing/2014/main" id="{46677C11-E5D6-44E8-B97C-1EE3E7E2EA1E}"/>
            </a:ext>
          </a:extLst>
        </xdr:cNvPr>
        <xdr:cNvSpPr/>
      </xdr:nvSpPr>
      <xdr:spPr>
        <a:xfrm>
          <a:off x="4584700" y="16871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286</xdr:rowOff>
    </xdr:from>
    <xdr:ext cx="534377" cy="259045"/>
    <xdr:sp macro="" textlink="">
      <xdr:nvSpPr>
        <xdr:cNvPr id="251" name="衛生費該当値テキスト">
          <a:extLst>
            <a:ext uri="{FF2B5EF4-FFF2-40B4-BE49-F238E27FC236}">
              <a16:creationId xmlns:a16="http://schemas.microsoft.com/office/drawing/2014/main" id="{BEF744AC-F032-4124-A39B-4771175AF8CE}"/>
            </a:ext>
          </a:extLst>
        </xdr:cNvPr>
        <xdr:cNvSpPr txBox="1"/>
      </xdr:nvSpPr>
      <xdr:spPr>
        <a:xfrm>
          <a:off x="4686300" y="16802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67455</xdr:rowOff>
    </xdr:from>
    <xdr:to>
      <xdr:col>20</xdr:col>
      <xdr:colOff>38100</xdr:colOff>
      <xdr:row>98</xdr:row>
      <xdr:rowOff>169055</xdr:rowOff>
    </xdr:to>
    <xdr:sp macro="" textlink="">
      <xdr:nvSpPr>
        <xdr:cNvPr id="252" name="楕円 251">
          <a:extLst>
            <a:ext uri="{FF2B5EF4-FFF2-40B4-BE49-F238E27FC236}">
              <a16:creationId xmlns:a16="http://schemas.microsoft.com/office/drawing/2014/main" id="{6F9ED777-AD27-4AE2-85B0-AC7052CB3030}"/>
            </a:ext>
          </a:extLst>
        </xdr:cNvPr>
        <xdr:cNvSpPr/>
      </xdr:nvSpPr>
      <xdr:spPr>
        <a:xfrm>
          <a:off x="3746500" y="1686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160182</xdr:rowOff>
    </xdr:from>
    <xdr:ext cx="534377" cy="259045"/>
    <xdr:sp macro="" textlink="">
      <xdr:nvSpPr>
        <xdr:cNvPr id="253" name="テキスト ボックス 252">
          <a:extLst>
            <a:ext uri="{FF2B5EF4-FFF2-40B4-BE49-F238E27FC236}">
              <a16:creationId xmlns:a16="http://schemas.microsoft.com/office/drawing/2014/main" id="{6A92CAD6-0521-4CA5-83CE-89662EAD1006}"/>
            </a:ext>
          </a:extLst>
        </xdr:cNvPr>
        <xdr:cNvSpPr txBox="1"/>
      </xdr:nvSpPr>
      <xdr:spPr>
        <a:xfrm>
          <a:off x="3530111" y="16962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67047</xdr:rowOff>
    </xdr:from>
    <xdr:to>
      <xdr:col>15</xdr:col>
      <xdr:colOff>101600</xdr:colOff>
      <xdr:row>98</xdr:row>
      <xdr:rowOff>168647</xdr:rowOff>
    </xdr:to>
    <xdr:sp macro="" textlink="">
      <xdr:nvSpPr>
        <xdr:cNvPr id="254" name="楕円 253">
          <a:extLst>
            <a:ext uri="{FF2B5EF4-FFF2-40B4-BE49-F238E27FC236}">
              <a16:creationId xmlns:a16="http://schemas.microsoft.com/office/drawing/2014/main" id="{B1E28A0D-5CA0-47FE-BA91-19B5AC2B7FBE}"/>
            </a:ext>
          </a:extLst>
        </xdr:cNvPr>
        <xdr:cNvSpPr/>
      </xdr:nvSpPr>
      <xdr:spPr>
        <a:xfrm>
          <a:off x="2857500" y="16869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159774</xdr:rowOff>
    </xdr:from>
    <xdr:ext cx="534377" cy="259045"/>
    <xdr:sp macro="" textlink="">
      <xdr:nvSpPr>
        <xdr:cNvPr id="255" name="テキスト ボックス 254">
          <a:extLst>
            <a:ext uri="{FF2B5EF4-FFF2-40B4-BE49-F238E27FC236}">
              <a16:creationId xmlns:a16="http://schemas.microsoft.com/office/drawing/2014/main" id="{75AE853C-AD2F-4A62-A2CA-4E70DD6934EC}"/>
            </a:ext>
          </a:extLst>
        </xdr:cNvPr>
        <xdr:cNvSpPr txBox="1"/>
      </xdr:nvSpPr>
      <xdr:spPr>
        <a:xfrm>
          <a:off x="2641111" y="16961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68509</xdr:rowOff>
    </xdr:from>
    <xdr:to>
      <xdr:col>10</xdr:col>
      <xdr:colOff>165100</xdr:colOff>
      <xdr:row>98</xdr:row>
      <xdr:rowOff>170109</xdr:rowOff>
    </xdr:to>
    <xdr:sp macro="" textlink="">
      <xdr:nvSpPr>
        <xdr:cNvPr id="256" name="楕円 255">
          <a:extLst>
            <a:ext uri="{FF2B5EF4-FFF2-40B4-BE49-F238E27FC236}">
              <a16:creationId xmlns:a16="http://schemas.microsoft.com/office/drawing/2014/main" id="{830D1F96-7011-4FC6-86D0-79C6A5B4EACA}"/>
            </a:ext>
          </a:extLst>
        </xdr:cNvPr>
        <xdr:cNvSpPr/>
      </xdr:nvSpPr>
      <xdr:spPr>
        <a:xfrm>
          <a:off x="1968500" y="16870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161236</xdr:rowOff>
    </xdr:from>
    <xdr:ext cx="534377" cy="259045"/>
    <xdr:sp macro="" textlink="">
      <xdr:nvSpPr>
        <xdr:cNvPr id="257" name="テキスト ボックス 256">
          <a:extLst>
            <a:ext uri="{FF2B5EF4-FFF2-40B4-BE49-F238E27FC236}">
              <a16:creationId xmlns:a16="http://schemas.microsoft.com/office/drawing/2014/main" id="{022EAF76-2771-44C3-8FE6-5024526241B7}"/>
            </a:ext>
          </a:extLst>
        </xdr:cNvPr>
        <xdr:cNvSpPr txBox="1"/>
      </xdr:nvSpPr>
      <xdr:spPr>
        <a:xfrm>
          <a:off x="1752111" y="16963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74253</xdr:rowOff>
    </xdr:from>
    <xdr:to>
      <xdr:col>6</xdr:col>
      <xdr:colOff>38100</xdr:colOff>
      <xdr:row>99</xdr:row>
      <xdr:rowOff>4403</xdr:rowOff>
    </xdr:to>
    <xdr:sp macro="" textlink="">
      <xdr:nvSpPr>
        <xdr:cNvPr id="258" name="楕円 257">
          <a:extLst>
            <a:ext uri="{FF2B5EF4-FFF2-40B4-BE49-F238E27FC236}">
              <a16:creationId xmlns:a16="http://schemas.microsoft.com/office/drawing/2014/main" id="{D79E6ACD-1AE4-4685-A7C0-327C5BA52419}"/>
            </a:ext>
          </a:extLst>
        </xdr:cNvPr>
        <xdr:cNvSpPr/>
      </xdr:nvSpPr>
      <xdr:spPr>
        <a:xfrm>
          <a:off x="1079500" y="16876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166980</xdr:rowOff>
    </xdr:from>
    <xdr:ext cx="534377" cy="259045"/>
    <xdr:sp macro="" textlink="">
      <xdr:nvSpPr>
        <xdr:cNvPr id="259" name="テキスト ボックス 258">
          <a:extLst>
            <a:ext uri="{FF2B5EF4-FFF2-40B4-BE49-F238E27FC236}">
              <a16:creationId xmlns:a16="http://schemas.microsoft.com/office/drawing/2014/main" id="{FFB47EEE-D6F0-4223-AD13-F7EF5BADA063}"/>
            </a:ext>
          </a:extLst>
        </xdr:cNvPr>
        <xdr:cNvSpPr txBox="1"/>
      </xdr:nvSpPr>
      <xdr:spPr>
        <a:xfrm>
          <a:off x="863111" y="16969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26C20EA-6B40-4CE6-962D-A43831BCA2BF}"/>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18CE6EB5-3A2A-4E78-8A80-C871645E1B1C}"/>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5940989C-88DE-44C0-AE3B-7C01CBB5D2CB}"/>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4066EA41-785F-40BC-968B-0554338B82E4}"/>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BABD669A-BFB1-4D4A-BA85-7745BD8FB72C}"/>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7E76B5C5-D222-4366-B92A-9A9A6146383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668A6B27-414F-4486-8D04-998BD656064F}"/>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38848628-CF16-4EA4-8DC8-B3D1D1E81D8E}"/>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CF7AF287-F7F9-4851-9F8D-856CD61C70BF}"/>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70A14C15-E202-495E-8D37-E9B32A01D15C}"/>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5C7891B0-0DE5-4456-82E5-FDA51C645D6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D3405147-CBDB-4D89-BA17-FC25B845AB32}"/>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E79BFA2C-D9E9-4712-AE0B-1E1EEC1436B4}"/>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54627</xdr:rowOff>
    </xdr:from>
    <xdr:ext cx="531299" cy="259045"/>
    <xdr:sp macro="" textlink="">
      <xdr:nvSpPr>
        <xdr:cNvPr id="273" name="テキスト ボックス 272">
          <a:extLst>
            <a:ext uri="{FF2B5EF4-FFF2-40B4-BE49-F238E27FC236}">
              <a16:creationId xmlns:a16="http://schemas.microsoft.com/office/drawing/2014/main" id="{A0B99CBC-0D2C-4466-B20D-AE2485C8A359}"/>
            </a:ext>
          </a:extLst>
        </xdr:cNvPr>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77A07A2-22B1-4B70-A250-AFC23CA3E02A}"/>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5" name="テキスト ボックス 274">
          <a:extLst>
            <a:ext uri="{FF2B5EF4-FFF2-40B4-BE49-F238E27FC236}">
              <a16:creationId xmlns:a16="http://schemas.microsoft.com/office/drawing/2014/main" id="{BC261A3E-B1FE-4867-B09A-2F37E3C74375}"/>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14DBE040-A26E-4678-A797-509FF016E224}"/>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77" name="テキスト ボックス 276">
          <a:extLst>
            <a:ext uri="{FF2B5EF4-FFF2-40B4-BE49-F238E27FC236}">
              <a16:creationId xmlns:a16="http://schemas.microsoft.com/office/drawing/2014/main" id="{2B3FBCF7-DCE7-4262-B7D8-267349F1E48C}"/>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B533A742-CA0F-4301-82E9-D8DF6887912D}"/>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79" name="テキスト ボックス 278">
          <a:extLst>
            <a:ext uri="{FF2B5EF4-FFF2-40B4-BE49-F238E27FC236}">
              <a16:creationId xmlns:a16="http://schemas.microsoft.com/office/drawing/2014/main" id="{E5BCCC8A-B17C-4DD1-8C84-57B9531F039C}"/>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10837E59-5676-45CC-9023-C592F41EA4B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76149</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F62507B2-FF8B-4927-AFBC-31835546F57F}"/>
            </a:ext>
          </a:extLst>
        </xdr:cNvPr>
        <xdr:cNvCxnSpPr/>
      </xdr:nvCxnSpPr>
      <xdr:spPr>
        <a:xfrm flipV="1">
          <a:off x="10475595" y="5391099"/>
          <a:ext cx="1270" cy="1263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149567</xdr:rowOff>
    </xdr:from>
    <xdr:ext cx="249299" cy="259045"/>
    <xdr:sp macro="" textlink="">
      <xdr:nvSpPr>
        <xdr:cNvPr id="282" name="労働費最小値テキスト">
          <a:extLst>
            <a:ext uri="{FF2B5EF4-FFF2-40B4-BE49-F238E27FC236}">
              <a16:creationId xmlns:a16="http://schemas.microsoft.com/office/drawing/2014/main" id="{2305EB0A-B4E7-4643-A5F4-33CD51C2455F}"/>
            </a:ext>
          </a:extLst>
        </xdr:cNvPr>
        <xdr:cNvSpPr txBox="1"/>
      </xdr:nvSpPr>
      <xdr:spPr>
        <a:xfrm>
          <a:off x="10528300" y="6664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710F1D55-1DF4-4E83-AB37-32DF31F63B46}"/>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22826</xdr:rowOff>
    </xdr:from>
    <xdr:ext cx="534377" cy="259045"/>
    <xdr:sp macro="" textlink="">
      <xdr:nvSpPr>
        <xdr:cNvPr id="284" name="労働費最大値テキスト">
          <a:extLst>
            <a:ext uri="{FF2B5EF4-FFF2-40B4-BE49-F238E27FC236}">
              <a16:creationId xmlns:a16="http://schemas.microsoft.com/office/drawing/2014/main" id="{D2D065FC-E6EA-4EA1-9485-F2950D4E5EEA}"/>
            </a:ext>
          </a:extLst>
        </xdr:cNvPr>
        <xdr:cNvSpPr txBox="1"/>
      </xdr:nvSpPr>
      <xdr:spPr>
        <a:xfrm>
          <a:off x="10528300" y="5166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27,640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76149</xdr:rowOff>
    </xdr:from>
    <xdr:to>
      <xdr:col>55</xdr:col>
      <xdr:colOff>88900</xdr:colOff>
      <xdr:row>31</xdr:row>
      <xdr:rowOff>76149</xdr:rowOff>
    </xdr:to>
    <xdr:cxnSp macro="">
      <xdr:nvCxnSpPr>
        <xdr:cNvPr id="285" name="直線コネクタ 284">
          <a:extLst>
            <a:ext uri="{FF2B5EF4-FFF2-40B4-BE49-F238E27FC236}">
              <a16:creationId xmlns:a16="http://schemas.microsoft.com/office/drawing/2014/main" id="{E09B6142-84CA-4CFC-83FD-C6BEF77FF48F}"/>
            </a:ext>
          </a:extLst>
        </xdr:cNvPr>
        <xdr:cNvCxnSpPr/>
      </xdr:nvCxnSpPr>
      <xdr:spPr>
        <a:xfrm>
          <a:off x="10388600" y="5391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86" name="直線コネクタ 285">
          <a:extLst>
            <a:ext uri="{FF2B5EF4-FFF2-40B4-BE49-F238E27FC236}">
              <a16:creationId xmlns:a16="http://schemas.microsoft.com/office/drawing/2014/main" id="{4A4F42A7-4827-4D27-B6AA-C6DDCCAD22C3}"/>
            </a:ext>
          </a:extLst>
        </xdr:cNvPr>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67017</xdr:rowOff>
    </xdr:from>
    <xdr:ext cx="378565" cy="259045"/>
    <xdr:sp macro="" textlink="">
      <xdr:nvSpPr>
        <xdr:cNvPr id="287" name="労働費平均値テキスト">
          <a:extLst>
            <a:ext uri="{FF2B5EF4-FFF2-40B4-BE49-F238E27FC236}">
              <a16:creationId xmlns:a16="http://schemas.microsoft.com/office/drawing/2014/main" id="{49977053-37F7-42C5-BBF7-6C67FBAD7E39}"/>
            </a:ext>
          </a:extLst>
        </xdr:cNvPr>
        <xdr:cNvSpPr txBox="1"/>
      </xdr:nvSpPr>
      <xdr:spPr>
        <a:xfrm>
          <a:off x="10528300" y="64106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44140</xdr:rowOff>
    </xdr:from>
    <xdr:to>
      <xdr:col>55</xdr:col>
      <xdr:colOff>50800</xdr:colOff>
      <xdr:row>38</xdr:row>
      <xdr:rowOff>145740</xdr:rowOff>
    </xdr:to>
    <xdr:sp macro="" textlink="">
      <xdr:nvSpPr>
        <xdr:cNvPr id="288" name="フローチャート: 判断 287">
          <a:extLst>
            <a:ext uri="{FF2B5EF4-FFF2-40B4-BE49-F238E27FC236}">
              <a16:creationId xmlns:a16="http://schemas.microsoft.com/office/drawing/2014/main" id="{39E1A84B-553F-4A4A-9170-B151B7D7312A}"/>
            </a:ext>
          </a:extLst>
        </xdr:cNvPr>
        <xdr:cNvSpPr/>
      </xdr:nvSpPr>
      <xdr:spPr>
        <a:xfrm>
          <a:off x="10426700" y="655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89" name="直線コネクタ 288">
          <a:extLst>
            <a:ext uri="{FF2B5EF4-FFF2-40B4-BE49-F238E27FC236}">
              <a16:creationId xmlns:a16="http://schemas.microsoft.com/office/drawing/2014/main" id="{D171A9CA-3E09-4704-B569-06F507BFCC4E}"/>
            </a:ext>
          </a:extLst>
        </xdr:cNvPr>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47615</xdr:rowOff>
    </xdr:from>
    <xdr:to>
      <xdr:col>50</xdr:col>
      <xdr:colOff>165100</xdr:colOff>
      <xdr:row>38</xdr:row>
      <xdr:rowOff>149215</xdr:rowOff>
    </xdr:to>
    <xdr:sp macro="" textlink="">
      <xdr:nvSpPr>
        <xdr:cNvPr id="290" name="フローチャート: 判断 289">
          <a:extLst>
            <a:ext uri="{FF2B5EF4-FFF2-40B4-BE49-F238E27FC236}">
              <a16:creationId xmlns:a16="http://schemas.microsoft.com/office/drawing/2014/main" id="{7C9F25D7-501A-4B7B-AA48-FBD3B4EAADEC}"/>
            </a:ext>
          </a:extLst>
        </xdr:cNvPr>
        <xdr:cNvSpPr/>
      </xdr:nvSpPr>
      <xdr:spPr>
        <a:xfrm>
          <a:off x="9588500" y="656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165742</xdr:rowOff>
    </xdr:from>
    <xdr:ext cx="378565" cy="259045"/>
    <xdr:sp macro="" textlink="">
      <xdr:nvSpPr>
        <xdr:cNvPr id="291" name="テキスト ボックス 290">
          <a:extLst>
            <a:ext uri="{FF2B5EF4-FFF2-40B4-BE49-F238E27FC236}">
              <a16:creationId xmlns:a16="http://schemas.microsoft.com/office/drawing/2014/main" id="{A8CF1D89-73DE-4396-B685-4620B20A4DA0}"/>
            </a:ext>
          </a:extLst>
        </xdr:cNvPr>
        <xdr:cNvSpPr txBox="1"/>
      </xdr:nvSpPr>
      <xdr:spPr>
        <a:xfrm>
          <a:off x="9450017" y="63379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92" name="直線コネクタ 291">
          <a:extLst>
            <a:ext uri="{FF2B5EF4-FFF2-40B4-BE49-F238E27FC236}">
              <a16:creationId xmlns:a16="http://schemas.microsoft.com/office/drawing/2014/main" id="{389F5470-CFBB-46F9-B8AF-E83CD65AE326}"/>
            </a:ext>
          </a:extLst>
        </xdr:cNvPr>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42723</xdr:rowOff>
    </xdr:from>
    <xdr:to>
      <xdr:col>46</xdr:col>
      <xdr:colOff>38100</xdr:colOff>
      <xdr:row>38</xdr:row>
      <xdr:rowOff>144323</xdr:rowOff>
    </xdr:to>
    <xdr:sp macro="" textlink="">
      <xdr:nvSpPr>
        <xdr:cNvPr id="293" name="フローチャート: 判断 292">
          <a:extLst>
            <a:ext uri="{FF2B5EF4-FFF2-40B4-BE49-F238E27FC236}">
              <a16:creationId xmlns:a16="http://schemas.microsoft.com/office/drawing/2014/main" id="{6CF9B4DA-FBF3-42E2-809A-5DD3AB0289F0}"/>
            </a:ext>
          </a:extLst>
        </xdr:cNvPr>
        <xdr:cNvSpPr/>
      </xdr:nvSpPr>
      <xdr:spPr>
        <a:xfrm>
          <a:off x="8699500" y="655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160850</xdr:rowOff>
    </xdr:from>
    <xdr:ext cx="469744" cy="259045"/>
    <xdr:sp macro="" textlink="">
      <xdr:nvSpPr>
        <xdr:cNvPr id="294" name="テキスト ボックス 293">
          <a:extLst>
            <a:ext uri="{FF2B5EF4-FFF2-40B4-BE49-F238E27FC236}">
              <a16:creationId xmlns:a16="http://schemas.microsoft.com/office/drawing/2014/main" id="{683B3D7B-4E6A-41FC-BBBA-A9E482892707}"/>
            </a:ext>
          </a:extLst>
        </xdr:cNvPr>
        <xdr:cNvSpPr txBox="1"/>
      </xdr:nvSpPr>
      <xdr:spPr>
        <a:xfrm>
          <a:off x="8515428" y="6333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295" name="直線コネクタ 294">
          <a:extLst>
            <a:ext uri="{FF2B5EF4-FFF2-40B4-BE49-F238E27FC236}">
              <a16:creationId xmlns:a16="http://schemas.microsoft.com/office/drawing/2014/main" id="{C059A89F-17DC-4996-B6AF-952D0032EB99}"/>
            </a:ext>
          </a:extLst>
        </xdr:cNvPr>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50998</xdr:rowOff>
    </xdr:from>
    <xdr:to>
      <xdr:col>41</xdr:col>
      <xdr:colOff>101600</xdr:colOff>
      <xdr:row>38</xdr:row>
      <xdr:rowOff>152598</xdr:rowOff>
    </xdr:to>
    <xdr:sp macro="" textlink="">
      <xdr:nvSpPr>
        <xdr:cNvPr id="296" name="フローチャート: 判断 295">
          <a:extLst>
            <a:ext uri="{FF2B5EF4-FFF2-40B4-BE49-F238E27FC236}">
              <a16:creationId xmlns:a16="http://schemas.microsoft.com/office/drawing/2014/main" id="{ACC009C4-5871-464B-94B1-A24E125FE603}"/>
            </a:ext>
          </a:extLst>
        </xdr:cNvPr>
        <xdr:cNvSpPr/>
      </xdr:nvSpPr>
      <xdr:spPr>
        <a:xfrm>
          <a:off x="7810500" y="6566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169125</xdr:rowOff>
    </xdr:from>
    <xdr:ext cx="378565" cy="259045"/>
    <xdr:sp macro="" textlink="">
      <xdr:nvSpPr>
        <xdr:cNvPr id="297" name="テキスト ボックス 296">
          <a:extLst>
            <a:ext uri="{FF2B5EF4-FFF2-40B4-BE49-F238E27FC236}">
              <a16:creationId xmlns:a16="http://schemas.microsoft.com/office/drawing/2014/main" id="{A335EBC0-DDCF-4D37-9E21-3B5E9D4F09F3}"/>
            </a:ext>
          </a:extLst>
        </xdr:cNvPr>
        <xdr:cNvSpPr txBox="1"/>
      </xdr:nvSpPr>
      <xdr:spPr>
        <a:xfrm>
          <a:off x="7672017" y="63413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69697</xdr:rowOff>
    </xdr:from>
    <xdr:to>
      <xdr:col>36</xdr:col>
      <xdr:colOff>165100</xdr:colOff>
      <xdr:row>38</xdr:row>
      <xdr:rowOff>171297</xdr:rowOff>
    </xdr:to>
    <xdr:sp macro="" textlink="">
      <xdr:nvSpPr>
        <xdr:cNvPr id="298" name="フローチャート: 判断 297">
          <a:extLst>
            <a:ext uri="{FF2B5EF4-FFF2-40B4-BE49-F238E27FC236}">
              <a16:creationId xmlns:a16="http://schemas.microsoft.com/office/drawing/2014/main" id="{2183C8B6-4D8F-4026-8013-488953CBA253}"/>
            </a:ext>
          </a:extLst>
        </xdr:cNvPr>
        <xdr:cNvSpPr/>
      </xdr:nvSpPr>
      <xdr:spPr>
        <a:xfrm>
          <a:off x="6921500" y="6584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16375</xdr:rowOff>
    </xdr:from>
    <xdr:ext cx="378565" cy="259045"/>
    <xdr:sp macro="" textlink="">
      <xdr:nvSpPr>
        <xdr:cNvPr id="299" name="テキスト ボックス 298">
          <a:extLst>
            <a:ext uri="{FF2B5EF4-FFF2-40B4-BE49-F238E27FC236}">
              <a16:creationId xmlns:a16="http://schemas.microsoft.com/office/drawing/2014/main" id="{FE99C1C6-29F1-4020-B0D9-0EFBF4B13156}"/>
            </a:ext>
          </a:extLst>
        </xdr:cNvPr>
        <xdr:cNvSpPr txBox="1"/>
      </xdr:nvSpPr>
      <xdr:spPr>
        <a:xfrm>
          <a:off x="6783017" y="63600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486F15D7-2F1F-401C-94A4-40D35C2C5E9A}"/>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931173F4-205B-40D5-9617-507DD032F1B2}"/>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7F87FADE-5D66-4052-96A4-F96B3CC0D8C4}"/>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AAFB6758-A647-45AA-9E2A-2F37A3BF8ED1}"/>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9A4824D4-DB94-4F00-A20E-A4A09B26B37B}"/>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05" name="楕円 304">
          <a:extLst>
            <a:ext uri="{FF2B5EF4-FFF2-40B4-BE49-F238E27FC236}">
              <a16:creationId xmlns:a16="http://schemas.microsoft.com/office/drawing/2014/main" id="{474D124D-5E2A-4CD3-A2AC-974BC611476E}"/>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22567</xdr:rowOff>
    </xdr:from>
    <xdr:ext cx="249299" cy="259045"/>
    <xdr:sp macro="" textlink="">
      <xdr:nvSpPr>
        <xdr:cNvPr id="306" name="労働費該当値テキスト">
          <a:extLst>
            <a:ext uri="{FF2B5EF4-FFF2-40B4-BE49-F238E27FC236}">
              <a16:creationId xmlns:a16="http://schemas.microsoft.com/office/drawing/2014/main" id="{682790AD-5CF1-47CF-A95A-BBD3D2FAF906}"/>
            </a:ext>
          </a:extLst>
        </xdr:cNvPr>
        <xdr:cNvSpPr txBox="1"/>
      </xdr:nvSpPr>
      <xdr:spPr>
        <a:xfrm>
          <a:off x="10528300" y="6537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07" name="楕円 306">
          <a:extLst>
            <a:ext uri="{FF2B5EF4-FFF2-40B4-BE49-F238E27FC236}">
              <a16:creationId xmlns:a16="http://schemas.microsoft.com/office/drawing/2014/main" id="{953E64D8-1147-448E-975D-D21A69FCFB58}"/>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08" name="テキスト ボックス 307">
          <a:extLst>
            <a:ext uri="{FF2B5EF4-FFF2-40B4-BE49-F238E27FC236}">
              <a16:creationId xmlns:a16="http://schemas.microsoft.com/office/drawing/2014/main" id="{7DE9C582-5123-4907-9ED1-15C71F06CDE1}"/>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09" name="楕円 308">
          <a:extLst>
            <a:ext uri="{FF2B5EF4-FFF2-40B4-BE49-F238E27FC236}">
              <a16:creationId xmlns:a16="http://schemas.microsoft.com/office/drawing/2014/main" id="{5A4C81CE-EB20-496B-8909-3D6BA697A046}"/>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0" name="テキスト ボックス 309">
          <a:extLst>
            <a:ext uri="{FF2B5EF4-FFF2-40B4-BE49-F238E27FC236}">
              <a16:creationId xmlns:a16="http://schemas.microsoft.com/office/drawing/2014/main" id="{63BE2706-904E-464C-8838-AF688DAFF610}"/>
            </a:ext>
          </a:extLst>
        </xdr:cNvPr>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1" name="楕円 310">
          <a:extLst>
            <a:ext uri="{FF2B5EF4-FFF2-40B4-BE49-F238E27FC236}">
              <a16:creationId xmlns:a16="http://schemas.microsoft.com/office/drawing/2014/main" id="{D7E336B6-34E7-4E2D-AEBC-E54B093F1201}"/>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12" name="テキスト ボックス 311">
          <a:extLst>
            <a:ext uri="{FF2B5EF4-FFF2-40B4-BE49-F238E27FC236}">
              <a16:creationId xmlns:a16="http://schemas.microsoft.com/office/drawing/2014/main" id="{8FE44A4D-F2FA-4847-A266-2EF97221EEA4}"/>
            </a:ext>
          </a:extLst>
        </xdr:cNvPr>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3" name="楕円 312">
          <a:extLst>
            <a:ext uri="{FF2B5EF4-FFF2-40B4-BE49-F238E27FC236}">
              <a16:creationId xmlns:a16="http://schemas.microsoft.com/office/drawing/2014/main" id="{9E00DF0F-5072-4419-91BB-53E9DB86CFF6}"/>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14" name="テキスト ボックス 313">
          <a:extLst>
            <a:ext uri="{FF2B5EF4-FFF2-40B4-BE49-F238E27FC236}">
              <a16:creationId xmlns:a16="http://schemas.microsoft.com/office/drawing/2014/main" id="{C8522639-12C1-461D-A505-C1A3D29887BB}"/>
            </a:ext>
          </a:extLst>
        </xdr:cNvPr>
        <xdr:cNvSpPr txBox="1"/>
      </xdr:nvSpPr>
      <xdr:spPr>
        <a:xfrm>
          <a:off x="684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E5D32899-A92A-4F02-A5FC-B5457C161DE8}"/>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F056ADB4-6A5E-4912-8686-8E155F460F1F}"/>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81B330E9-A13A-4AA1-8D9D-B50C8FEC598D}"/>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304D24C0-ABCC-4409-AE5D-0C3CAE878E36}"/>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8F7F56F2-0C82-4F42-82DC-AC86D94AA58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A311E78A-94DB-44E7-A30E-549645DA1F3E}"/>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62F0D284-A756-4A7B-AA90-BB9C1BCEE62C}"/>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710B91A9-C78A-4760-A05D-C6E78275184E}"/>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E7EAA54B-EFCA-454C-8811-9243494F80DA}"/>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72447429-0948-4FB3-96FE-B892AF132758}"/>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471FC310-2964-4B6A-ACA9-9B3C76F7E8D7}"/>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F719A51B-FAB6-499D-972E-59E9FA448734}"/>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FC4082-B00C-4453-A182-FD99AE20FBF5}"/>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8" name="テキスト ボックス 327">
          <a:extLst>
            <a:ext uri="{FF2B5EF4-FFF2-40B4-BE49-F238E27FC236}">
              <a16:creationId xmlns:a16="http://schemas.microsoft.com/office/drawing/2014/main" id="{0C73DBEB-83FC-4285-A991-663BD1D205DA}"/>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84188666-63D0-47D5-A576-F97A3FCB22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835CBEDF-6BAA-4B06-A3D7-F89DEC8BACF9}"/>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3CE7E3B1-F021-4E0E-8AB9-104D333AA52F}"/>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9B0932C4-EB1D-4A55-916F-FDEC7934CA82}"/>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FCD550AB-1D94-4FB7-B346-9DE256E5070D}"/>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2A60285D-537A-40FC-80E7-4FE85CC6BBBF}"/>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3B805D78-D50C-4DB9-A623-931519D77A04}"/>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4266FD49-6453-40C8-8776-8EF0DDFC4095}"/>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A534999E-8185-4AA4-8DF1-E62E06C1120B}"/>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141178</xdr:rowOff>
    </xdr:from>
    <xdr:to>
      <xdr:col>54</xdr:col>
      <xdr:colOff>189865</xdr:colOff>
      <xdr:row>59</xdr:row>
      <xdr:rowOff>36757</xdr:rowOff>
    </xdr:to>
    <xdr:cxnSp macro="">
      <xdr:nvCxnSpPr>
        <xdr:cNvPr id="338" name="直線コネクタ 337">
          <a:extLst>
            <a:ext uri="{FF2B5EF4-FFF2-40B4-BE49-F238E27FC236}">
              <a16:creationId xmlns:a16="http://schemas.microsoft.com/office/drawing/2014/main" id="{92D11AD8-96F5-49B7-B36F-12C7E9B01127}"/>
            </a:ext>
          </a:extLst>
        </xdr:cNvPr>
        <xdr:cNvCxnSpPr/>
      </xdr:nvCxnSpPr>
      <xdr:spPr>
        <a:xfrm flipV="1">
          <a:off x="10475595" y="8885128"/>
          <a:ext cx="1270" cy="1267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40584</xdr:rowOff>
    </xdr:from>
    <xdr:ext cx="469744" cy="259045"/>
    <xdr:sp macro="" textlink="">
      <xdr:nvSpPr>
        <xdr:cNvPr id="339" name="農林水産業費最小値テキスト">
          <a:extLst>
            <a:ext uri="{FF2B5EF4-FFF2-40B4-BE49-F238E27FC236}">
              <a16:creationId xmlns:a16="http://schemas.microsoft.com/office/drawing/2014/main" id="{BFAF1120-AEFB-4387-BED2-5A3781911ACF}"/>
            </a:ext>
          </a:extLst>
        </xdr:cNvPr>
        <xdr:cNvSpPr txBox="1"/>
      </xdr:nvSpPr>
      <xdr:spPr>
        <a:xfrm>
          <a:off x="10528300" y="10156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36757</xdr:rowOff>
    </xdr:from>
    <xdr:to>
      <xdr:col>55</xdr:col>
      <xdr:colOff>88900</xdr:colOff>
      <xdr:row>59</xdr:row>
      <xdr:rowOff>36757</xdr:rowOff>
    </xdr:to>
    <xdr:cxnSp macro="">
      <xdr:nvCxnSpPr>
        <xdr:cNvPr id="340" name="直線コネクタ 339">
          <a:extLst>
            <a:ext uri="{FF2B5EF4-FFF2-40B4-BE49-F238E27FC236}">
              <a16:creationId xmlns:a16="http://schemas.microsoft.com/office/drawing/2014/main" id="{4ADAA3B7-1F52-4274-B806-1ACA85670ACF}"/>
            </a:ext>
          </a:extLst>
        </xdr:cNvPr>
        <xdr:cNvCxnSpPr/>
      </xdr:nvCxnSpPr>
      <xdr:spPr>
        <a:xfrm>
          <a:off x="10388600" y="10152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87855</xdr:rowOff>
    </xdr:from>
    <xdr:ext cx="599010" cy="259045"/>
    <xdr:sp macro="" textlink="">
      <xdr:nvSpPr>
        <xdr:cNvPr id="341" name="農林水産業費最大値テキスト">
          <a:extLst>
            <a:ext uri="{FF2B5EF4-FFF2-40B4-BE49-F238E27FC236}">
              <a16:creationId xmlns:a16="http://schemas.microsoft.com/office/drawing/2014/main" id="{E6ADFAE3-D9B8-48A4-B63E-727BA9ADF4DB}"/>
            </a:ext>
          </a:extLst>
        </xdr:cNvPr>
        <xdr:cNvSpPr txBox="1"/>
      </xdr:nvSpPr>
      <xdr:spPr>
        <a:xfrm>
          <a:off x="10528300" y="8660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334,612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141178</xdr:rowOff>
    </xdr:from>
    <xdr:to>
      <xdr:col>55</xdr:col>
      <xdr:colOff>88900</xdr:colOff>
      <xdr:row>51</xdr:row>
      <xdr:rowOff>141178</xdr:rowOff>
    </xdr:to>
    <xdr:cxnSp macro="">
      <xdr:nvCxnSpPr>
        <xdr:cNvPr id="342" name="直線コネクタ 341">
          <a:extLst>
            <a:ext uri="{FF2B5EF4-FFF2-40B4-BE49-F238E27FC236}">
              <a16:creationId xmlns:a16="http://schemas.microsoft.com/office/drawing/2014/main" id="{1F3C60DC-B019-4903-8596-5C6417AC4F44}"/>
            </a:ext>
          </a:extLst>
        </xdr:cNvPr>
        <xdr:cNvCxnSpPr/>
      </xdr:nvCxnSpPr>
      <xdr:spPr>
        <a:xfrm>
          <a:off x="10388600" y="8885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168004</xdr:rowOff>
    </xdr:from>
    <xdr:to>
      <xdr:col>55</xdr:col>
      <xdr:colOff>0</xdr:colOff>
      <xdr:row>59</xdr:row>
      <xdr:rowOff>17067</xdr:rowOff>
    </xdr:to>
    <xdr:cxnSp macro="">
      <xdr:nvCxnSpPr>
        <xdr:cNvPr id="343" name="直線コネクタ 342">
          <a:extLst>
            <a:ext uri="{FF2B5EF4-FFF2-40B4-BE49-F238E27FC236}">
              <a16:creationId xmlns:a16="http://schemas.microsoft.com/office/drawing/2014/main" id="{FDECC6FE-11B5-47BE-91E1-6D2DF75AB17B}"/>
            </a:ext>
          </a:extLst>
        </xdr:cNvPr>
        <xdr:cNvCxnSpPr/>
      </xdr:nvCxnSpPr>
      <xdr:spPr>
        <a:xfrm flipV="1">
          <a:off x="9639300" y="10112104"/>
          <a:ext cx="838200" cy="20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152769</xdr:rowOff>
    </xdr:from>
    <xdr:ext cx="534377" cy="259045"/>
    <xdr:sp macro="" textlink="">
      <xdr:nvSpPr>
        <xdr:cNvPr id="344" name="農林水産業費平均値テキスト">
          <a:extLst>
            <a:ext uri="{FF2B5EF4-FFF2-40B4-BE49-F238E27FC236}">
              <a16:creationId xmlns:a16="http://schemas.microsoft.com/office/drawing/2014/main" id="{192E952E-663F-409E-B60D-26C4B200814E}"/>
            </a:ext>
          </a:extLst>
        </xdr:cNvPr>
        <xdr:cNvSpPr txBox="1"/>
      </xdr:nvSpPr>
      <xdr:spPr>
        <a:xfrm>
          <a:off x="10528300" y="97539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129892</xdr:rowOff>
    </xdr:from>
    <xdr:to>
      <xdr:col>55</xdr:col>
      <xdr:colOff>50800</xdr:colOff>
      <xdr:row>58</xdr:row>
      <xdr:rowOff>60042</xdr:rowOff>
    </xdr:to>
    <xdr:sp macro="" textlink="">
      <xdr:nvSpPr>
        <xdr:cNvPr id="345" name="フローチャート: 判断 344">
          <a:extLst>
            <a:ext uri="{FF2B5EF4-FFF2-40B4-BE49-F238E27FC236}">
              <a16:creationId xmlns:a16="http://schemas.microsoft.com/office/drawing/2014/main" id="{F8771327-4E8F-48BE-A468-2B5F53C51E27}"/>
            </a:ext>
          </a:extLst>
        </xdr:cNvPr>
        <xdr:cNvSpPr/>
      </xdr:nvSpPr>
      <xdr:spPr>
        <a:xfrm>
          <a:off x="10426700" y="9902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13653</xdr:rowOff>
    </xdr:from>
    <xdr:to>
      <xdr:col>50</xdr:col>
      <xdr:colOff>114300</xdr:colOff>
      <xdr:row>59</xdr:row>
      <xdr:rowOff>17067</xdr:rowOff>
    </xdr:to>
    <xdr:cxnSp macro="">
      <xdr:nvCxnSpPr>
        <xdr:cNvPr id="346" name="直線コネクタ 345">
          <a:extLst>
            <a:ext uri="{FF2B5EF4-FFF2-40B4-BE49-F238E27FC236}">
              <a16:creationId xmlns:a16="http://schemas.microsoft.com/office/drawing/2014/main" id="{F6945E17-B1A1-4F74-B486-E06F98A00A3D}"/>
            </a:ext>
          </a:extLst>
        </xdr:cNvPr>
        <xdr:cNvCxnSpPr/>
      </xdr:nvCxnSpPr>
      <xdr:spPr>
        <a:xfrm>
          <a:off x="8750300" y="10129203"/>
          <a:ext cx="889000" cy="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139885</xdr:rowOff>
    </xdr:from>
    <xdr:to>
      <xdr:col>50</xdr:col>
      <xdr:colOff>165100</xdr:colOff>
      <xdr:row>58</xdr:row>
      <xdr:rowOff>70035</xdr:rowOff>
    </xdr:to>
    <xdr:sp macro="" textlink="">
      <xdr:nvSpPr>
        <xdr:cNvPr id="347" name="フローチャート: 判断 346">
          <a:extLst>
            <a:ext uri="{FF2B5EF4-FFF2-40B4-BE49-F238E27FC236}">
              <a16:creationId xmlns:a16="http://schemas.microsoft.com/office/drawing/2014/main" id="{447C53A2-1367-47CD-AFB7-FF57A4D15840}"/>
            </a:ext>
          </a:extLst>
        </xdr:cNvPr>
        <xdr:cNvSpPr/>
      </xdr:nvSpPr>
      <xdr:spPr>
        <a:xfrm>
          <a:off x="9588500" y="99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86562</xdr:rowOff>
    </xdr:from>
    <xdr:ext cx="534377" cy="259045"/>
    <xdr:sp macro="" textlink="">
      <xdr:nvSpPr>
        <xdr:cNvPr id="348" name="テキスト ボックス 347">
          <a:extLst>
            <a:ext uri="{FF2B5EF4-FFF2-40B4-BE49-F238E27FC236}">
              <a16:creationId xmlns:a16="http://schemas.microsoft.com/office/drawing/2014/main" id="{6D0C9277-3185-4A89-98C1-C5EF5F96B8DA}"/>
            </a:ext>
          </a:extLst>
        </xdr:cNvPr>
        <xdr:cNvSpPr txBox="1"/>
      </xdr:nvSpPr>
      <xdr:spPr>
        <a:xfrm>
          <a:off x="9372111" y="9687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13653</xdr:rowOff>
    </xdr:from>
    <xdr:to>
      <xdr:col>45</xdr:col>
      <xdr:colOff>177800</xdr:colOff>
      <xdr:row>59</xdr:row>
      <xdr:rowOff>16896</xdr:rowOff>
    </xdr:to>
    <xdr:cxnSp macro="">
      <xdr:nvCxnSpPr>
        <xdr:cNvPr id="349" name="直線コネクタ 348">
          <a:extLst>
            <a:ext uri="{FF2B5EF4-FFF2-40B4-BE49-F238E27FC236}">
              <a16:creationId xmlns:a16="http://schemas.microsoft.com/office/drawing/2014/main" id="{E6BBF379-101A-4641-A1EF-B2F32E7CB13D}"/>
            </a:ext>
          </a:extLst>
        </xdr:cNvPr>
        <xdr:cNvCxnSpPr/>
      </xdr:nvCxnSpPr>
      <xdr:spPr>
        <a:xfrm flipV="1">
          <a:off x="7861300" y="10129203"/>
          <a:ext cx="889000" cy="3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155026</xdr:rowOff>
    </xdr:from>
    <xdr:to>
      <xdr:col>46</xdr:col>
      <xdr:colOff>38100</xdr:colOff>
      <xdr:row>58</xdr:row>
      <xdr:rowOff>85176</xdr:rowOff>
    </xdr:to>
    <xdr:sp macro="" textlink="">
      <xdr:nvSpPr>
        <xdr:cNvPr id="350" name="フローチャート: 判断 349">
          <a:extLst>
            <a:ext uri="{FF2B5EF4-FFF2-40B4-BE49-F238E27FC236}">
              <a16:creationId xmlns:a16="http://schemas.microsoft.com/office/drawing/2014/main" id="{53D817DF-8603-4266-ADF4-F09D284C9CD6}"/>
            </a:ext>
          </a:extLst>
        </xdr:cNvPr>
        <xdr:cNvSpPr/>
      </xdr:nvSpPr>
      <xdr:spPr>
        <a:xfrm>
          <a:off x="8699500" y="9927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101703</xdr:rowOff>
    </xdr:from>
    <xdr:ext cx="534377" cy="259045"/>
    <xdr:sp macro="" textlink="">
      <xdr:nvSpPr>
        <xdr:cNvPr id="351" name="テキスト ボックス 350">
          <a:extLst>
            <a:ext uri="{FF2B5EF4-FFF2-40B4-BE49-F238E27FC236}">
              <a16:creationId xmlns:a16="http://schemas.microsoft.com/office/drawing/2014/main" id="{8A35E8AB-FEAE-45A9-BED3-371DE99BCFA8}"/>
            </a:ext>
          </a:extLst>
        </xdr:cNvPr>
        <xdr:cNvSpPr txBox="1"/>
      </xdr:nvSpPr>
      <xdr:spPr>
        <a:xfrm>
          <a:off x="8483111" y="9702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16896</xdr:rowOff>
    </xdr:from>
    <xdr:to>
      <xdr:col>41</xdr:col>
      <xdr:colOff>50800</xdr:colOff>
      <xdr:row>59</xdr:row>
      <xdr:rowOff>18451</xdr:rowOff>
    </xdr:to>
    <xdr:cxnSp macro="">
      <xdr:nvCxnSpPr>
        <xdr:cNvPr id="352" name="直線コネクタ 351">
          <a:extLst>
            <a:ext uri="{FF2B5EF4-FFF2-40B4-BE49-F238E27FC236}">
              <a16:creationId xmlns:a16="http://schemas.microsoft.com/office/drawing/2014/main" id="{0B63C562-49AC-473C-8C04-3226A28E11A1}"/>
            </a:ext>
          </a:extLst>
        </xdr:cNvPr>
        <xdr:cNvCxnSpPr/>
      </xdr:nvCxnSpPr>
      <xdr:spPr>
        <a:xfrm flipV="1">
          <a:off x="6972300" y="10132446"/>
          <a:ext cx="889000" cy="1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143189</xdr:rowOff>
    </xdr:from>
    <xdr:to>
      <xdr:col>41</xdr:col>
      <xdr:colOff>101600</xdr:colOff>
      <xdr:row>58</xdr:row>
      <xdr:rowOff>73339</xdr:rowOff>
    </xdr:to>
    <xdr:sp macro="" textlink="">
      <xdr:nvSpPr>
        <xdr:cNvPr id="353" name="フローチャート: 判断 352">
          <a:extLst>
            <a:ext uri="{FF2B5EF4-FFF2-40B4-BE49-F238E27FC236}">
              <a16:creationId xmlns:a16="http://schemas.microsoft.com/office/drawing/2014/main" id="{0148DA8D-7026-4C0C-9AE8-3D839C330302}"/>
            </a:ext>
          </a:extLst>
        </xdr:cNvPr>
        <xdr:cNvSpPr/>
      </xdr:nvSpPr>
      <xdr:spPr>
        <a:xfrm>
          <a:off x="7810500" y="9915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89866</xdr:rowOff>
    </xdr:from>
    <xdr:ext cx="534377" cy="259045"/>
    <xdr:sp macro="" textlink="">
      <xdr:nvSpPr>
        <xdr:cNvPr id="354" name="テキスト ボックス 353">
          <a:extLst>
            <a:ext uri="{FF2B5EF4-FFF2-40B4-BE49-F238E27FC236}">
              <a16:creationId xmlns:a16="http://schemas.microsoft.com/office/drawing/2014/main" id="{FD5AC358-A2FD-40A5-9FAC-7DEEE5DB8E22}"/>
            </a:ext>
          </a:extLst>
        </xdr:cNvPr>
        <xdr:cNvSpPr txBox="1"/>
      </xdr:nvSpPr>
      <xdr:spPr>
        <a:xfrm>
          <a:off x="7594111" y="9691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130433</xdr:rowOff>
    </xdr:from>
    <xdr:to>
      <xdr:col>36</xdr:col>
      <xdr:colOff>165100</xdr:colOff>
      <xdr:row>58</xdr:row>
      <xdr:rowOff>60583</xdr:rowOff>
    </xdr:to>
    <xdr:sp macro="" textlink="">
      <xdr:nvSpPr>
        <xdr:cNvPr id="355" name="フローチャート: 判断 354">
          <a:extLst>
            <a:ext uri="{FF2B5EF4-FFF2-40B4-BE49-F238E27FC236}">
              <a16:creationId xmlns:a16="http://schemas.microsoft.com/office/drawing/2014/main" id="{7239D9BF-8C1C-41FF-97FB-E6C3F9A7506D}"/>
            </a:ext>
          </a:extLst>
        </xdr:cNvPr>
        <xdr:cNvSpPr/>
      </xdr:nvSpPr>
      <xdr:spPr>
        <a:xfrm>
          <a:off x="6921500" y="9903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77110</xdr:rowOff>
    </xdr:from>
    <xdr:ext cx="534377" cy="259045"/>
    <xdr:sp macro="" textlink="">
      <xdr:nvSpPr>
        <xdr:cNvPr id="356" name="テキスト ボックス 355">
          <a:extLst>
            <a:ext uri="{FF2B5EF4-FFF2-40B4-BE49-F238E27FC236}">
              <a16:creationId xmlns:a16="http://schemas.microsoft.com/office/drawing/2014/main" id="{825E80D4-7B05-4EC4-8C83-4CAEA7A51DC8}"/>
            </a:ext>
          </a:extLst>
        </xdr:cNvPr>
        <xdr:cNvSpPr txBox="1"/>
      </xdr:nvSpPr>
      <xdr:spPr>
        <a:xfrm>
          <a:off x="6705111" y="9678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5457E2F9-0C91-4A5E-99B1-0F6FE5B41D25}"/>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7064DA3B-AA86-4625-97EF-348B53E80E02}"/>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C5DE76EF-8841-4AAF-ADCE-5BC6ED0FFAEE}"/>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5D7D9877-4FEB-4FB9-A98F-6A434D8EF90E}"/>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FCE831FE-6F93-4BB0-8D56-53C5316C3113}"/>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117204</xdr:rowOff>
    </xdr:from>
    <xdr:to>
      <xdr:col>55</xdr:col>
      <xdr:colOff>50800</xdr:colOff>
      <xdr:row>59</xdr:row>
      <xdr:rowOff>47354</xdr:rowOff>
    </xdr:to>
    <xdr:sp macro="" textlink="">
      <xdr:nvSpPr>
        <xdr:cNvPr id="362" name="楕円 361">
          <a:extLst>
            <a:ext uri="{FF2B5EF4-FFF2-40B4-BE49-F238E27FC236}">
              <a16:creationId xmlns:a16="http://schemas.microsoft.com/office/drawing/2014/main" id="{7A4B350C-B8BE-4716-9542-312D2E343DD7}"/>
            </a:ext>
          </a:extLst>
        </xdr:cNvPr>
        <xdr:cNvSpPr/>
      </xdr:nvSpPr>
      <xdr:spPr>
        <a:xfrm>
          <a:off x="10426700" y="10061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32131</xdr:rowOff>
    </xdr:from>
    <xdr:ext cx="534377" cy="259045"/>
    <xdr:sp macro="" textlink="">
      <xdr:nvSpPr>
        <xdr:cNvPr id="363" name="農林水産業費該当値テキスト">
          <a:extLst>
            <a:ext uri="{FF2B5EF4-FFF2-40B4-BE49-F238E27FC236}">
              <a16:creationId xmlns:a16="http://schemas.microsoft.com/office/drawing/2014/main" id="{4F70FE70-ADB8-4939-BA17-23E2FD450727}"/>
            </a:ext>
          </a:extLst>
        </xdr:cNvPr>
        <xdr:cNvSpPr txBox="1"/>
      </xdr:nvSpPr>
      <xdr:spPr>
        <a:xfrm>
          <a:off x="10528300" y="9976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137717</xdr:rowOff>
    </xdr:from>
    <xdr:to>
      <xdr:col>50</xdr:col>
      <xdr:colOff>165100</xdr:colOff>
      <xdr:row>59</xdr:row>
      <xdr:rowOff>67867</xdr:rowOff>
    </xdr:to>
    <xdr:sp macro="" textlink="">
      <xdr:nvSpPr>
        <xdr:cNvPr id="364" name="楕円 363">
          <a:extLst>
            <a:ext uri="{FF2B5EF4-FFF2-40B4-BE49-F238E27FC236}">
              <a16:creationId xmlns:a16="http://schemas.microsoft.com/office/drawing/2014/main" id="{7DA8ACB4-196E-4306-AAE7-75D009FD8F00}"/>
            </a:ext>
          </a:extLst>
        </xdr:cNvPr>
        <xdr:cNvSpPr/>
      </xdr:nvSpPr>
      <xdr:spPr>
        <a:xfrm>
          <a:off x="9588500" y="10081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58994</xdr:rowOff>
    </xdr:from>
    <xdr:ext cx="469744" cy="259045"/>
    <xdr:sp macro="" textlink="">
      <xdr:nvSpPr>
        <xdr:cNvPr id="365" name="テキスト ボックス 364">
          <a:extLst>
            <a:ext uri="{FF2B5EF4-FFF2-40B4-BE49-F238E27FC236}">
              <a16:creationId xmlns:a16="http://schemas.microsoft.com/office/drawing/2014/main" id="{B87DDDFF-D0EC-4E8D-BC65-AA3CFD1AEAA3}"/>
            </a:ext>
          </a:extLst>
        </xdr:cNvPr>
        <xdr:cNvSpPr txBox="1"/>
      </xdr:nvSpPr>
      <xdr:spPr>
        <a:xfrm>
          <a:off x="9404428" y="10174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134303</xdr:rowOff>
    </xdr:from>
    <xdr:to>
      <xdr:col>46</xdr:col>
      <xdr:colOff>38100</xdr:colOff>
      <xdr:row>59</xdr:row>
      <xdr:rowOff>64453</xdr:rowOff>
    </xdr:to>
    <xdr:sp macro="" textlink="">
      <xdr:nvSpPr>
        <xdr:cNvPr id="366" name="楕円 365">
          <a:extLst>
            <a:ext uri="{FF2B5EF4-FFF2-40B4-BE49-F238E27FC236}">
              <a16:creationId xmlns:a16="http://schemas.microsoft.com/office/drawing/2014/main" id="{24CBF55C-2792-4367-9BC7-67E47EB46A55}"/>
            </a:ext>
          </a:extLst>
        </xdr:cNvPr>
        <xdr:cNvSpPr/>
      </xdr:nvSpPr>
      <xdr:spPr>
        <a:xfrm>
          <a:off x="8699500" y="10078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55580</xdr:rowOff>
    </xdr:from>
    <xdr:ext cx="469744" cy="259045"/>
    <xdr:sp macro="" textlink="">
      <xdr:nvSpPr>
        <xdr:cNvPr id="367" name="テキスト ボックス 366">
          <a:extLst>
            <a:ext uri="{FF2B5EF4-FFF2-40B4-BE49-F238E27FC236}">
              <a16:creationId xmlns:a16="http://schemas.microsoft.com/office/drawing/2014/main" id="{E982BE8B-7B31-465A-A60F-D0C880E40AD4}"/>
            </a:ext>
          </a:extLst>
        </xdr:cNvPr>
        <xdr:cNvSpPr txBox="1"/>
      </xdr:nvSpPr>
      <xdr:spPr>
        <a:xfrm>
          <a:off x="8515428" y="10171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137546</xdr:rowOff>
    </xdr:from>
    <xdr:to>
      <xdr:col>41</xdr:col>
      <xdr:colOff>101600</xdr:colOff>
      <xdr:row>59</xdr:row>
      <xdr:rowOff>67696</xdr:rowOff>
    </xdr:to>
    <xdr:sp macro="" textlink="">
      <xdr:nvSpPr>
        <xdr:cNvPr id="368" name="楕円 367">
          <a:extLst>
            <a:ext uri="{FF2B5EF4-FFF2-40B4-BE49-F238E27FC236}">
              <a16:creationId xmlns:a16="http://schemas.microsoft.com/office/drawing/2014/main" id="{717E4778-D894-4E90-B075-8C86F141DBAA}"/>
            </a:ext>
          </a:extLst>
        </xdr:cNvPr>
        <xdr:cNvSpPr/>
      </xdr:nvSpPr>
      <xdr:spPr>
        <a:xfrm>
          <a:off x="7810500" y="10081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58823</xdr:rowOff>
    </xdr:from>
    <xdr:ext cx="469744" cy="259045"/>
    <xdr:sp macro="" textlink="">
      <xdr:nvSpPr>
        <xdr:cNvPr id="369" name="テキスト ボックス 368">
          <a:extLst>
            <a:ext uri="{FF2B5EF4-FFF2-40B4-BE49-F238E27FC236}">
              <a16:creationId xmlns:a16="http://schemas.microsoft.com/office/drawing/2014/main" id="{3EBE5D87-BFA3-4E3B-AD28-2E92CEC7B8FD}"/>
            </a:ext>
          </a:extLst>
        </xdr:cNvPr>
        <xdr:cNvSpPr txBox="1"/>
      </xdr:nvSpPr>
      <xdr:spPr>
        <a:xfrm>
          <a:off x="7626428" y="10174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139101</xdr:rowOff>
    </xdr:from>
    <xdr:to>
      <xdr:col>36</xdr:col>
      <xdr:colOff>165100</xdr:colOff>
      <xdr:row>59</xdr:row>
      <xdr:rowOff>69251</xdr:rowOff>
    </xdr:to>
    <xdr:sp macro="" textlink="">
      <xdr:nvSpPr>
        <xdr:cNvPr id="370" name="楕円 369">
          <a:extLst>
            <a:ext uri="{FF2B5EF4-FFF2-40B4-BE49-F238E27FC236}">
              <a16:creationId xmlns:a16="http://schemas.microsoft.com/office/drawing/2014/main" id="{CC5FFACA-3693-4BF8-BF14-E8ABA8703095}"/>
            </a:ext>
          </a:extLst>
        </xdr:cNvPr>
        <xdr:cNvSpPr/>
      </xdr:nvSpPr>
      <xdr:spPr>
        <a:xfrm>
          <a:off x="6921500" y="10083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60378</xdr:rowOff>
    </xdr:from>
    <xdr:ext cx="469744" cy="259045"/>
    <xdr:sp macro="" textlink="">
      <xdr:nvSpPr>
        <xdr:cNvPr id="371" name="テキスト ボックス 370">
          <a:extLst>
            <a:ext uri="{FF2B5EF4-FFF2-40B4-BE49-F238E27FC236}">
              <a16:creationId xmlns:a16="http://schemas.microsoft.com/office/drawing/2014/main" id="{DD67E6EC-9A39-4CE7-AF6E-E14EADB44663}"/>
            </a:ext>
          </a:extLst>
        </xdr:cNvPr>
        <xdr:cNvSpPr txBox="1"/>
      </xdr:nvSpPr>
      <xdr:spPr>
        <a:xfrm>
          <a:off x="6737428" y="10175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4FDE04A8-BE65-4676-91E2-0AA70E19A3BF}"/>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64C1A032-D634-4FAC-AF56-57991FC4F104}"/>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3BE9586C-FE06-4978-8895-A55D396B43F1}"/>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BAF3F982-DEAA-429B-B118-0E7570F514E6}"/>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1E0AC7-69FC-4FAB-959C-9F75606C1AE1}"/>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A923D225-54DE-469C-A3C2-B706DF0BE933}"/>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A5AE4BBD-BCF8-4BB0-98CC-90B32ABAECDD}"/>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DE08B31C-B276-4D0B-969D-2A6460F697D2}"/>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752FEF5A-9A6C-4707-93C6-C5FB69C3E2A6}"/>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4927BA36-0895-443E-A0BC-E2B75A6C071F}"/>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a:extLst>
            <a:ext uri="{FF2B5EF4-FFF2-40B4-BE49-F238E27FC236}">
              <a16:creationId xmlns:a16="http://schemas.microsoft.com/office/drawing/2014/main" id="{E4345F77-55A9-40F5-8ADC-BD14DF4D8AA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a:extLst>
            <a:ext uri="{FF2B5EF4-FFF2-40B4-BE49-F238E27FC236}">
              <a16:creationId xmlns:a16="http://schemas.microsoft.com/office/drawing/2014/main" id="{280FB25B-E5AB-4002-A1BE-3501E762DC61}"/>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a:extLst>
            <a:ext uri="{FF2B5EF4-FFF2-40B4-BE49-F238E27FC236}">
              <a16:creationId xmlns:a16="http://schemas.microsoft.com/office/drawing/2014/main" id="{39F189E5-11A6-498A-8951-E19723D3A9DB}"/>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5" name="テキスト ボックス 384">
          <a:extLst>
            <a:ext uri="{FF2B5EF4-FFF2-40B4-BE49-F238E27FC236}">
              <a16:creationId xmlns:a16="http://schemas.microsoft.com/office/drawing/2014/main" id="{7FCC67CA-DE0F-4802-B061-113B0732FE26}"/>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D97D894A-84BD-491D-AB3F-60A2776D50C5}"/>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7" name="テキスト ボックス 386">
          <a:extLst>
            <a:ext uri="{FF2B5EF4-FFF2-40B4-BE49-F238E27FC236}">
              <a16:creationId xmlns:a16="http://schemas.microsoft.com/office/drawing/2014/main" id="{E17BB9E1-1CB4-44BD-8119-3BA2578881B5}"/>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a:extLst>
            <a:ext uri="{FF2B5EF4-FFF2-40B4-BE49-F238E27FC236}">
              <a16:creationId xmlns:a16="http://schemas.microsoft.com/office/drawing/2014/main" id="{1C7359A9-67A1-4AA5-95AD-AEECD65A70C1}"/>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9" name="テキスト ボックス 388">
          <a:extLst>
            <a:ext uri="{FF2B5EF4-FFF2-40B4-BE49-F238E27FC236}">
              <a16:creationId xmlns:a16="http://schemas.microsoft.com/office/drawing/2014/main" id="{03E6D8FF-A310-4F3C-A87B-6A07199048B6}"/>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a:extLst>
            <a:ext uri="{FF2B5EF4-FFF2-40B4-BE49-F238E27FC236}">
              <a16:creationId xmlns:a16="http://schemas.microsoft.com/office/drawing/2014/main" id="{3B9EE9F6-F6BE-4A8D-8BBE-8AB41DC76562}"/>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1" name="テキスト ボックス 390">
          <a:extLst>
            <a:ext uri="{FF2B5EF4-FFF2-40B4-BE49-F238E27FC236}">
              <a16:creationId xmlns:a16="http://schemas.microsoft.com/office/drawing/2014/main" id="{65A277AB-21F6-4940-A079-85E6D3D4B131}"/>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318E5E59-7DF1-41EB-A2B9-C3078F8A0DA3}"/>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1045491A-90B1-46EA-A26C-01A60753F298}"/>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A4EDA309-2259-40B7-8C53-04F7CCD5ABAF}"/>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18648</xdr:rowOff>
    </xdr:from>
    <xdr:to>
      <xdr:col>54</xdr:col>
      <xdr:colOff>189865</xdr:colOff>
      <xdr:row>79</xdr:row>
      <xdr:rowOff>40571</xdr:rowOff>
    </xdr:to>
    <xdr:cxnSp macro="">
      <xdr:nvCxnSpPr>
        <xdr:cNvPr id="395" name="直線コネクタ 394">
          <a:extLst>
            <a:ext uri="{FF2B5EF4-FFF2-40B4-BE49-F238E27FC236}">
              <a16:creationId xmlns:a16="http://schemas.microsoft.com/office/drawing/2014/main" id="{F5E7846F-B1F9-4ED5-A566-75E5EC413AE6}"/>
            </a:ext>
          </a:extLst>
        </xdr:cNvPr>
        <xdr:cNvCxnSpPr/>
      </xdr:nvCxnSpPr>
      <xdr:spPr>
        <a:xfrm flipV="1">
          <a:off x="10475595" y="12020148"/>
          <a:ext cx="1270" cy="1564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44398</xdr:rowOff>
    </xdr:from>
    <xdr:ext cx="469744" cy="259045"/>
    <xdr:sp macro="" textlink="">
      <xdr:nvSpPr>
        <xdr:cNvPr id="396" name="商工費最小値テキスト">
          <a:extLst>
            <a:ext uri="{FF2B5EF4-FFF2-40B4-BE49-F238E27FC236}">
              <a16:creationId xmlns:a16="http://schemas.microsoft.com/office/drawing/2014/main" id="{87BC9E40-0169-4F6D-B276-049B4854BD15}"/>
            </a:ext>
          </a:extLst>
        </xdr:cNvPr>
        <xdr:cNvSpPr txBox="1"/>
      </xdr:nvSpPr>
      <xdr:spPr>
        <a:xfrm>
          <a:off x="10528300" y="13588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40571</xdr:rowOff>
    </xdr:from>
    <xdr:to>
      <xdr:col>55</xdr:col>
      <xdr:colOff>88900</xdr:colOff>
      <xdr:row>79</xdr:row>
      <xdr:rowOff>40571</xdr:rowOff>
    </xdr:to>
    <xdr:cxnSp macro="">
      <xdr:nvCxnSpPr>
        <xdr:cNvPr id="397" name="直線コネクタ 396">
          <a:extLst>
            <a:ext uri="{FF2B5EF4-FFF2-40B4-BE49-F238E27FC236}">
              <a16:creationId xmlns:a16="http://schemas.microsoft.com/office/drawing/2014/main" id="{6992EC81-11C3-4701-9857-8F9F78D5AF30}"/>
            </a:ext>
          </a:extLst>
        </xdr:cNvPr>
        <xdr:cNvCxnSpPr/>
      </xdr:nvCxnSpPr>
      <xdr:spPr>
        <a:xfrm>
          <a:off x="10388600" y="1358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136775</xdr:rowOff>
    </xdr:from>
    <xdr:ext cx="599010" cy="259045"/>
    <xdr:sp macro="" textlink="">
      <xdr:nvSpPr>
        <xdr:cNvPr id="398" name="商工費最大値テキスト">
          <a:extLst>
            <a:ext uri="{FF2B5EF4-FFF2-40B4-BE49-F238E27FC236}">
              <a16:creationId xmlns:a16="http://schemas.microsoft.com/office/drawing/2014/main" id="{F6F9E246-310E-4ED8-8CFA-B2103E850D69}"/>
            </a:ext>
          </a:extLst>
        </xdr:cNvPr>
        <xdr:cNvSpPr txBox="1"/>
      </xdr:nvSpPr>
      <xdr:spPr>
        <a:xfrm>
          <a:off x="10528300" y="11795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411,772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18648</xdr:rowOff>
    </xdr:from>
    <xdr:to>
      <xdr:col>55</xdr:col>
      <xdr:colOff>88900</xdr:colOff>
      <xdr:row>70</xdr:row>
      <xdr:rowOff>18648</xdr:rowOff>
    </xdr:to>
    <xdr:cxnSp macro="">
      <xdr:nvCxnSpPr>
        <xdr:cNvPr id="399" name="直線コネクタ 398">
          <a:extLst>
            <a:ext uri="{FF2B5EF4-FFF2-40B4-BE49-F238E27FC236}">
              <a16:creationId xmlns:a16="http://schemas.microsoft.com/office/drawing/2014/main" id="{AB70B132-1A9C-4134-81A2-A63873B1C797}"/>
            </a:ext>
          </a:extLst>
        </xdr:cNvPr>
        <xdr:cNvCxnSpPr/>
      </xdr:nvCxnSpPr>
      <xdr:spPr>
        <a:xfrm>
          <a:off x="10388600" y="12020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12281</xdr:rowOff>
    </xdr:from>
    <xdr:to>
      <xdr:col>55</xdr:col>
      <xdr:colOff>0</xdr:colOff>
      <xdr:row>79</xdr:row>
      <xdr:rowOff>15886</xdr:rowOff>
    </xdr:to>
    <xdr:cxnSp macro="">
      <xdr:nvCxnSpPr>
        <xdr:cNvPr id="400" name="直線コネクタ 399">
          <a:extLst>
            <a:ext uri="{FF2B5EF4-FFF2-40B4-BE49-F238E27FC236}">
              <a16:creationId xmlns:a16="http://schemas.microsoft.com/office/drawing/2014/main" id="{0A587010-509F-4775-B41D-E9B0CB1156CB}"/>
            </a:ext>
          </a:extLst>
        </xdr:cNvPr>
        <xdr:cNvCxnSpPr/>
      </xdr:nvCxnSpPr>
      <xdr:spPr>
        <a:xfrm>
          <a:off x="9639300" y="13556831"/>
          <a:ext cx="838200" cy="3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12572</xdr:rowOff>
    </xdr:from>
    <xdr:ext cx="534377" cy="259045"/>
    <xdr:sp macro="" textlink="">
      <xdr:nvSpPr>
        <xdr:cNvPr id="401" name="商工費平均値テキスト">
          <a:extLst>
            <a:ext uri="{FF2B5EF4-FFF2-40B4-BE49-F238E27FC236}">
              <a16:creationId xmlns:a16="http://schemas.microsoft.com/office/drawing/2014/main" id="{BB27433C-3300-4D1C-B23B-DAB96574DA0D}"/>
            </a:ext>
          </a:extLst>
        </xdr:cNvPr>
        <xdr:cNvSpPr txBox="1"/>
      </xdr:nvSpPr>
      <xdr:spPr>
        <a:xfrm>
          <a:off x="10528300" y="132142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161145</xdr:rowOff>
    </xdr:from>
    <xdr:to>
      <xdr:col>55</xdr:col>
      <xdr:colOff>50800</xdr:colOff>
      <xdr:row>78</xdr:row>
      <xdr:rowOff>91295</xdr:rowOff>
    </xdr:to>
    <xdr:sp macro="" textlink="">
      <xdr:nvSpPr>
        <xdr:cNvPr id="402" name="フローチャート: 判断 401">
          <a:extLst>
            <a:ext uri="{FF2B5EF4-FFF2-40B4-BE49-F238E27FC236}">
              <a16:creationId xmlns:a16="http://schemas.microsoft.com/office/drawing/2014/main" id="{487AE07D-1F6C-4394-9C74-D2F8F6C94D78}"/>
            </a:ext>
          </a:extLst>
        </xdr:cNvPr>
        <xdr:cNvSpPr/>
      </xdr:nvSpPr>
      <xdr:spPr>
        <a:xfrm>
          <a:off x="10426700" y="1336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4711</xdr:rowOff>
    </xdr:from>
    <xdr:to>
      <xdr:col>50</xdr:col>
      <xdr:colOff>114300</xdr:colOff>
      <xdr:row>79</xdr:row>
      <xdr:rowOff>12281</xdr:rowOff>
    </xdr:to>
    <xdr:cxnSp macro="">
      <xdr:nvCxnSpPr>
        <xdr:cNvPr id="403" name="直線コネクタ 402">
          <a:extLst>
            <a:ext uri="{FF2B5EF4-FFF2-40B4-BE49-F238E27FC236}">
              <a16:creationId xmlns:a16="http://schemas.microsoft.com/office/drawing/2014/main" id="{18B859C4-EBDE-4B89-88EB-6A7C2E30A110}"/>
            </a:ext>
          </a:extLst>
        </xdr:cNvPr>
        <xdr:cNvCxnSpPr/>
      </xdr:nvCxnSpPr>
      <xdr:spPr>
        <a:xfrm>
          <a:off x="8750300" y="13549261"/>
          <a:ext cx="889000" cy="7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1160</xdr:rowOff>
    </xdr:from>
    <xdr:to>
      <xdr:col>50</xdr:col>
      <xdr:colOff>165100</xdr:colOff>
      <xdr:row>78</xdr:row>
      <xdr:rowOff>102760</xdr:rowOff>
    </xdr:to>
    <xdr:sp macro="" textlink="">
      <xdr:nvSpPr>
        <xdr:cNvPr id="404" name="フローチャート: 判断 403">
          <a:extLst>
            <a:ext uri="{FF2B5EF4-FFF2-40B4-BE49-F238E27FC236}">
              <a16:creationId xmlns:a16="http://schemas.microsoft.com/office/drawing/2014/main" id="{BAA911C5-8ED5-4D84-8FE6-DD96095110BF}"/>
            </a:ext>
          </a:extLst>
        </xdr:cNvPr>
        <xdr:cNvSpPr/>
      </xdr:nvSpPr>
      <xdr:spPr>
        <a:xfrm>
          <a:off x="9588500" y="1337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119287</xdr:rowOff>
    </xdr:from>
    <xdr:ext cx="534377" cy="259045"/>
    <xdr:sp macro="" textlink="">
      <xdr:nvSpPr>
        <xdr:cNvPr id="405" name="テキスト ボックス 404">
          <a:extLst>
            <a:ext uri="{FF2B5EF4-FFF2-40B4-BE49-F238E27FC236}">
              <a16:creationId xmlns:a16="http://schemas.microsoft.com/office/drawing/2014/main" id="{0EC426C6-D5A9-4828-9F24-9725FFF46016}"/>
            </a:ext>
          </a:extLst>
        </xdr:cNvPr>
        <xdr:cNvSpPr txBox="1"/>
      </xdr:nvSpPr>
      <xdr:spPr>
        <a:xfrm>
          <a:off x="9372111" y="13149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4711</xdr:rowOff>
    </xdr:from>
    <xdr:to>
      <xdr:col>45</xdr:col>
      <xdr:colOff>177800</xdr:colOff>
      <xdr:row>79</xdr:row>
      <xdr:rowOff>17007</xdr:rowOff>
    </xdr:to>
    <xdr:cxnSp macro="">
      <xdr:nvCxnSpPr>
        <xdr:cNvPr id="406" name="直線コネクタ 405">
          <a:extLst>
            <a:ext uri="{FF2B5EF4-FFF2-40B4-BE49-F238E27FC236}">
              <a16:creationId xmlns:a16="http://schemas.microsoft.com/office/drawing/2014/main" id="{0BE197B5-7FFF-4B5F-AB82-A96FB361597D}"/>
            </a:ext>
          </a:extLst>
        </xdr:cNvPr>
        <xdr:cNvCxnSpPr/>
      </xdr:nvCxnSpPr>
      <xdr:spPr>
        <a:xfrm flipV="1">
          <a:off x="7861300" y="13549261"/>
          <a:ext cx="889000" cy="1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162235</xdr:rowOff>
    </xdr:from>
    <xdr:to>
      <xdr:col>46</xdr:col>
      <xdr:colOff>38100</xdr:colOff>
      <xdr:row>78</xdr:row>
      <xdr:rowOff>92385</xdr:rowOff>
    </xdr:to>
    <xdr:sp macro="" textlink="">
      <xdr:nvSpPr>
        <xdr:cNvPr id="407" name="フローチャート: 判断 406">
          <a:extLst>
            <a:ext uri="{FF2B5EF4-FFF2-40B4-BE49-F238E27FC236}">
              <a16:creationId xmlns:a16="http://schemas.microsoft.com/office/drawing/2014/main" id="{7E9FBBFD-9FA3-49EF-B305-CF9311DC3D76}"/>
            </a:ext>
          </a:extLst>
        </xdr:cNvPr>
        <xdr:cNvSpPr/>
      </xdr:nvSpPr>
      <xdr:spPr>
        <a:xfrm>
          <a:off x="8699500" y="13363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108912</xdr:rowOff>
    </xdr:from>
    <xdr:ext cx="534377" cy="259045"/>
    <xdr:sp macro="" textlink="">
      <xdr:nvSpPr>
        <xdr:cNvPr id="408" name="テキスト ボックス 407">
          <a:extLst>
            <a:ext uri="{FF2B5EF4-FFF2-40B4-BE49-F238E27FC236}">
              <a16:creationId xmlns:a16="http://schemas.microsoft.com/office/drawing/2014/main" id="{D83B6EC4-A8E3-47B1-BF40-CC5BE597FE7E}"/>
            </a:ext>
          </a:extLst>
        </xdr:cNvPr>
        <xdr:cNvSpPr txBox="1"/>
      </xdr:nvSpPr>
      <xdr:spPr>
        <a:xfrm>
          <a:off x="8483111" y="13139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10373</xdr:rowOff>
    </xdr:from>
    <xdr:to>
      <xdr:col>41</xdr:col>
      <xdr:colOff>50800</xdr:colOff>
      <xdr:row>79</xdr:row>
      <xdr:rowOff>17007</xdr:rowOff>
    </xdr:to>
    <xdr:cxnSp macro="">
      <xdr:nvCxnSpPr>
        <xdr:cNvPr id="409" name="直線コネクタ 408">
          <a:extLst>
            <a:ext uri="{FF2B5EF4-FFF2-40B4-BE49-F238E27FC236}">
              <a16:creationId xmlns:a16="http://schemas.microsoft.com/office/drawing/2014/main" id="{2DBA99F1-F13C-4EC9-A666-9E35EDF04210}"/>
            </a:ext>
          </a:extLst>
        </xdr:cNvPr>
        <xdr:cNvCxnSpPr/>
      </xdr:nvCxnSpPr>
      <xdr:spPr>
        <a:xfrm>
          <a:off x="6972300" y="13554923"/>
          <a:ext cx="889000" cy="6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10959</xdr:rowOff>
    </xdr:from>
    <xdr:to>
      <xdr:col>41</xdr:col>
      <xdr:colOff>101600</xdr:colOff>
      <xdr:row>78</xdr:row>
      <xdr:rowOff>112559</xdr:rowOff>
    </xdr:to>
    <xdr:sp macro="" textlink="">
      <xdr:nvSpPr>
        <xdr:cNvPr id="410" name="フローチャート: 判断 409">
          <a:extLst>
            <a:ext uri="{FF2B5EF4-FFF2-40B4-BE49-F238E27FC236}">
              <a16:creationId xmlns:a16="http://schemas.microsoft.com/office/drawing/2014/main" id="{F7558708-C5DF-4DFD-89F0-536EDA5A31EB}"/>
            </a:ext>
          </a:extLst>
        </xdr:cNvPr>
        <xdr:cNvSpPr/>
      </xdr:nvSpPr>
      <xdr:spPr>
        <a:xfrm>
          <a:off x="7810500" y="13384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129086</xdr:rowOff>
    </xdr:from>
    <xdr:ext cx="534377" cy="259045"/>
    <xdr:sp macro="" textlink="">
      <xdr:nvSpPr>
        <xdr:cNvPr id="411" name="テキスト ボックス 410">
          <a:extLst>
            <a:ext uri="{FF2B5EF4-FFF2-40B4-BE49-F238E27FC236}">
              <a16:creationId xmlns:a16="http://schemas.microsoft.com/office/drawing/2014/main" id="{FBF3E4A6-8CD4-49DE-A0F1-AD2E81D08100}"/>
            </a:ext>
          </a:extLst>
        </xdr:cNvPr>
        <xdr:cNvSpPr txBox="1"/>
      </xdr:nvSpPr>
      <xdr:spPr>
        <a:xfrm>
          <a:off x="7594111" y="13159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44841</xdr:rowOff>
    </xdr:from>
    <xdr:to>
      <xdr:col>36</xdr:col>
      <xdr:colOff>165100</xdr:colOff>
      <xdr:row>78</xdr:row>
      <xdr:rowOff>146441</xdr:rowOff>
    </xdr:to>
    <xdr:sp macro="" textlink="">
      <xdr:nvSpPr>
        <xdr:cNvPr id="412" name="フローチャート: 判断 411">
          <a:extLst>
            <a:ext uri="{FF2B5EF4-FFF2-40B4-BE49-F238E27FC236}">
              <a16:creationId xmlns:a16="http://schemas.microsoft.com/office/drawing/2014/main" id="{80DE8513-BDAE-42CF-9398-6322232CFDC8}"/>
            </a:ext>
          </a:extLst>
        </xdr:cNvPr>
        <xdr:cNvSpPr/>
      </xdr:nvSpPr>
      <xdr:spPr>
        <a:xfrm>
          <a:off x="6921500" y="1341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162968</xdr:rowOff>
    </xdr:from>
    <xdr:ext cx="534377" cy="259045"/>
    <xdr:sp macro="" textlink="">
      <xdr:nvSpPr>
        <xdr:cNvPr id="413" name="テキスト ボックス 412">
          <a:extLst>
            <a:ext uri="{FF2B5EF4-FFF2-40B4-BE49-F238E27FC236}">
              <a16:creationId xmlns:a16="http://schemas.microsoft.com/office/drawing/2014/main" id="{6B3AC781-D552-4882-8D20-33134159CDB3}"/>
            </a:ext>
          </a:extLst>
        </xdr:cNvPr>
        <xdr:cNvSpPr txBox="1"/>
      </xdr:nvSpPr>
      <xdr:spPr>
        <a:xfrm>
          <a:off x="6705111" y="13193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4CF4B7A9-9BEE-4BE3-9ED9-A33036F59BFC}"/>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AB7BAE2B-0B30-4717-B60B-C0039F110D7B}"/>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4DAB4FC2-9738-4CFD-A40F-81DDAEE1F893}"/>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6F444910-F9FD-4FF1-9E19-DD3EAA6242BF}"/>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87762CFA-2CCB-4D1A-9D1D-7A46CB794DF1}"/>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136536</xdr:rowOff>
    </xdr:from>
    <xdr:to>
      <xdr:col>55</xdr:col>
      <xdr:colOff>50800</xdr:colOff>
      <xdr:row>79</xdr:row>
      <xdr:rowOff>66686</xdr:rowOff>
    </xdr:to>
    <xdr:sp macro="" textlink="">
      <xdr:nvSpPr>
        <xdr:cNvPr id="419" name="楕円 418">
          <a:extLst>
            <a:ext uri="{FF2B5EF4-FFF2-40B4-BE49-F238E27FC236}">
              <a16:creationId xmlns:a16="http://schemas.microsoft.com/office/drawing/2014/main" id="{B7B52048-0648-4F91-98EB-74A06AD8C005}"/>
            </a:ext>
          </a:extLst>
        </xdr:cNvPr>
        <xdr:cNvSpPr/>
      </xdr:nvSpPr>
      <xdr:spPr>
        <a:xfrm>
          <a:off x="10426700" y="13509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51463</xdr:rowOff>
    </xdr:from>
    <xdr:ext cx="469744" cy="259045"/>
    <xdr:sp macro="" textlink="">
      <xdr:nvSpPr>
        <xdr:cNvPr id="420" name="商工費該当値テキスト">
          <a:extLst>
            <a:ext uri="{FF2B5EF4-FFF2-40B4-BE49-F238E27FC236}">
              <a16:creationId xmlns:a16="http://schemas.microsoft.com/office/drawing/2014/main" id="{574E844F-CC8D-4726-A402-8DD79FC90232}"/>
            </a:ext>
          </a:extLst>
        </xdr:cNvPr>
        <xdr:cNvSpPr txBox="1"/>
      </xdr:nvSpPr>
      <xdr:spPr>
        <a:xfrm>
          <a:off x="10528300" y="13424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132931</xdr:rowOff>
    </xdr:from>
    <xdr:to>
      <xdr:col>50</xdr:col>
      <xdr:colOff>165100</xdr:colOff>
      <xdr:row>79</xdr:row>
      <xdr:rowOff>63081</xdr:rowOff>
    </xdr:to>
    <xdr:sp macro="" textlink="">
      <xdr:nvSpPr>
        <xdr:cNvPr id="421" name="楕円 420">
          <a:extLst>
            <a:ext uri="{FF2B5EF4-FFF2-40B4-BE49-F238E27FC236}">
              <a16:creationId xmlns:a16="http://schemas.microsoft.com/office/drawing/2014/main" id="{F7E35248-EF72-47AD-B1B0-2616CFF3DE90}"/>
            </a:ext>
          </a:extLst>
        </xdr:cNvPr>
        <xdr:cNvSpPr/>
      </xdr:nvSpPr>
      <xdr:spPr>
        <a:xfrm>
          <a:off x="9588500" y="13506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54208</xdr:rowOff>
    </xdr:from>
    <xdr:ext cx="469744" cy="259045"/>
    <xdr:sp macro="" textlink="">
      <xdr:nvSpPr>
        <xdr:cNvPr id="422" name="テキスト ボックス 421">
          <a:extLst>
            <a:ext uri="{FF2B5EF4-FFF2-40B4-BE49-F238E27FC236}">
              <a16:creationId xmlns:a16="http://schemas.microsoft.com/office/drawing/2014/main" id="{B202F114-D8D6-4104-8AFB-71FF73194723}"/>
            </a:ext>
          </a:extLst>
        </xdr:cNvPr>
        <xdr:cNvSpPr txBox="1"/>
      </xdr:nvSpPr>
      <xdr:spPr>
        <a:xfrm>
          <a:off x="9404428" y="13598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125361</xdr:rowOff>
    </xdr:from>
    <xdr:to>
      <xdr:col>46</xdr:col>
      <xdr:colOff>38100</xdr:colOff>
      <xdr:row>79</xdr:row>
      <xdr:rowOff>55511</xdr:rowOff>
    </xdr:to>
    <xdr:sp macro="" textlink="">
      <xdr:nvSpPr>
        <xdr:cNvPr id="423" name="楕円 422">
          <a:extLst>
            <a:ext uri="{FF2B5EF4-FFF2-40B4-BE49-F238E27FC236}">
              <a16:creationId xmlns:a16="http://schemas.microsoft.com/office/drawing/2014/main" id="{F6E6D385-7CAF-42B7-90D4-065F01304973}"/>
            </a:ext>
          </a:extLst>
        </xdr:cNvPr>
        <xdr:cNvSpPr/>
      </xdr:nvSpPr>
      <xdr:spPr>
        <a:xfrm>
          <a:off x="8699500" y="13498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46638</xdr:rowOff>
    </xdr:from>
    <xdr:ext cx="534377" cy="259045"/>
    <xdr:sp macro="" textlink="">
      <xdr:nvSpPr>
        <xdr:cNvPr id="424" name="テキスト ボックス 423">
          <a:extLst>
            <a:ext uri="{FF2B5EF4-FFF2-40B4-BE49-F238E27FC236}">
              <a16:creationId xmlns:a16="http://schemas.microsoft.com/office/drawing/2014/main" id="{342C7142-2728-40E8-A793-1FD9B86CDB7A}"/>
            </a:ext>
          </a:extLst>
        </xdr:cNvPr>
        <xdr:cNvSpPr txBox="1"/>
      </xdr:nvSpPr>
      <xdr:spPr>
        <a:xfrm>
          <a:off x="8483111" y="1359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137657</xdr:rowOff>
    </xdr:from>
    <xdr:to>
      <xdr:col>41</xdr:col>
      <xdr:colOff>101600</xdr:colOff>
      <xdr:row>79</xdr:row>
      <xdr:rowOff>67807</xdr:rowOff>
    </xdr:to>
    <xdr:sp macro="" textlink="">
      <xdr:nvSpPr>
        <xdr:cNvPr id="425" name="楕円 424">
          <a:extLst>
            <a:ext uri="{FF2B5EF4-FFF2-40B4-BE49-F238E27FC236}">
              <a16:creationId xmlns:a16="http://schemas.microsoft.com/office/drawing/2014/main" id="{D700FC05-3936-43F1-8EC9-F303ACD4BE2B}"/>
            </a:ext>
          </a:extLst>
        </xdr:cNvPr>
        <xdr:cNvSpPr/>
      </xdr:nvSpPr>
      <xdr:spPr>
        <a:xfrm>
          <a:off x="7810500" y="13510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58934</xdr:rowOff>
    </xdr:from>
    <xdr:ext cx="469744" cy="259045"/>
    <xdr:sp macro="" textlink="">
      <xdr:nvSpPr>
        <xdr:cNvPr id="426" name="テキスト ボックス 425">
          <a:extLst>
            <a:ext uri="{FF2B5EF4-FFF2-40B4-BE49-F238E27FC236}">
              <a16:creationId xmlns:a16="http://schemas.microsoft.com/office/drawing/2014/main" id="{737A7077-E5D7-45EB-A90E-CB46FA350EF6}"/>
            </a:ext>
          </a:extLst>
        </xdr:cNvPr>
        <xdr:cNvSpPr txBox="1"/>
      </xdr:nvSpPr>
      <xdr:spPr>
        <a:xfrm>
          <a:off x="7626428" y="13603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131023</xdr:rowOff>
    </xdr:from>
    <xdr:to>
      <xdr:col>36</xdr:col>
      <xdr:colOff>165100</xdr:colOff>
      <xdr:row>79</xdr:row>
      <xdr:rowOff>61173</xdr:rowOff>
    </xdr:to>
    <xdr:sp macro="" textlink="">
      <xdr:nvSpPr>
        <xdr:cNvPr id="427" name="楕円 426">
          <a:extLst>
            <a:ext uri="{FF2B5EF4-FFF2-40B4-BE49-F238E27FC236}">
              <a16:creationId xmlns:a16="http://schemas.microsoft.com/office/drawing/2014/main" id="{855FEEEE-5005-43B6-BFEF-20E598594543}"/>
            </a:ext>
          </a:extLst>
        </xdr:cNvPr>
        <xdr:cNvSpPr/>
      </xdr:nvSpPr>
      <xdr:spPr>
        <a:xfrm>
          <a:off x="6921500" y="13504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52300</xdr:rowOff>
    </xdr:from>
    <xdr:ext cx="469744" cy="259045"/>
    <xdr:sp macro="" textlink="">
      <xdr:nvSpPr>
        <xdr:cNvPr id="428" name="テキスト ボックス 427">
          <a:extLst>
            <a:ext uri="{FF2B5EF4-FFF2-40B4-BE49-F238E27FC236}">
              <a16:creationId xmlns:a16="http://schemas.microsoft.com/office/drawing/2014/main" id="{23A7FF8E-0E97-4296-93C4-61D9ABB7AF33}"/>
            </a:ext>
          </a:extLst>
        </xdr:cNvPr>
        <xdr:cNvSpPr txBox="1"/>
      </xdr:nvSpPr>
      <xdr:spPr>
        <a:xfrm>
          <a:off x="6737428" y="13596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A71EBCA0-7BA2-4D62-9EC4-A3550D909C3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B21FEEBF-6A49-408A-84E0-4F8491D7431B}"/>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605EB08C-3E7F-4B77-A7B0-E0601D90C5E1}"/>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66742F49-6F3A-42C6-945F-2C4E54F350D5}"/>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3983A5E-2F1F-4414-A10F-6CDE531E0DF3}"/>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FDEB87ED-5B2D-46BC-88B8-7E4163AB0AA1}"/>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A0F2849D-0763-4E9C-8EB4-7B4CEC7B9395}"/>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C179B66F-3026-4735-9454-73E003916EF8}"/>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2AEE5333-1C47-45BA-A420-0306CB1A8EF7}"/>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E71315D2-3AC7-47C9-BF87-FE7CBF7DD703}"/>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a:extLst>
            <a:ext uri="{FF2B5EF4-FFF2-40B4-BE49-F238E27FC236}">
              <a16:creationId xmlns:a16="http://schemas.microsoft.com/office/drawing/2014/main" id="{57EA9E8D-86DB-4B37-9793-AD83A4056F67}"/>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0" name="テキスト ボックス 439">
          <a:extLst>
            <a:ext uri="{FF2B5EF4-FFF2-40B4-BE49-F238E27FC236}">
              <a16:creationId xmlns:a16="http://schemas.microsoft.com/office/drawing/2014/main" id="{C0BBF7AF-1051-4B60-BCEC-107D6215D553}"/>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a:extLst>
            <a:ext uri="{FF2B5EF4-FFF2-40B4-BE49-F238E27FC236}">
              <a16:creationId xmlns:a16="http://schemas.microsoft.com/office/drawing/2014/main" id="{2C264F40-1B53-4E08-8C78-6D7034AADEE1}"/>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2" name="テキスト ボックス 441">
          <a:extLst>
            <a:ext uri="{FF2B5EF4-FFF2-40B4-BE49-F238E27FC236}">
              <a16:creationId xmlns:a16="http://schemas.microsoft.com/office/drawing/2014/main" id="{FBE92E88-28BC-40D9-A8F4-01CD75995746}"/>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a:extLst>
            <a:ext uri="{FF2B5EF4-FFF2-40B4-BE49-F238E27FC236}">
              <a16:creationId xmlns:a16="http://schemas.microsoft.com/office/drawing/2014/main" id="{6FDAEE13-D0E9-471C-B304-74F568952BDF}"/>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4" name="テキスト ボックス 443">
          <a:extLst>
            <a:ext uri="{FF2B5EF4-FFF2-40B4-BE49-F238E27FC236}">
              <a16:creationId xmlns:a16="http://schemas.microsoft.com/office/drawing/2014/main" id="{16EFA073-AB1B-4694-9654-EC6E49FAB43C}"/>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a:extLst>
            <a:ext uri="{FF2B5EF4-FFF2-40B4-BE49-F238E27FC236}">
              <a16:creationId xmlns:a16="http://schemas.microsoft.com/office/drawing/2014/main" id="{66496D28-6B62-499D-9009-18AFED6DE567}"/>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6" name="テキスト ボックス 445">
          <a:extLst>
            <a:ext uri="{FF2B5EF4-FFF2-40B4-BE49-F238E27FC236}">
              <a16:creationId xmlns:a16="http://schemas.microsoft.com/office/drawing/2014/main" id="{4EC01AB1-6D73-404B-9D48-BAD6D446898C}"/>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F773B4F5-3D5B-4067-AD1F-F03B9E360C25}"/>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78F26577-9FE8-477E-95C1-3BD08892DF01}"/>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AAF10DD7-F27A-4E3C-9BC3-B4E7FE4F346C}"/>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20110</xdr:rowOff>
    </xdr:from>
    <xdr:to>
      <xdr:col>54</xdr:col>
      <xdr:colOff>189865</xdr:colOff>
      <xdr:row>98</xdr:row>
      <xdr:rowOff>36413</xdr:rowOff>
    </xdr:to>
    <xdr:cxnSp macro="">
      <xdr:nvCxnSpPr>
        <xdr:cNvPr id="450" name="直線コネクタ 449">
          <a:extLst>
            <a:ext uri="{FF2B5EF4-FFF2-40B4-BE49-F238E27FC236}">
              <a16:creationId xmlns:a16="http://schemas.microsoft.com/office/drawing/2014/main" id="{8E4EB08F-E637-4DF6-8BBD-0BC35A80C809}"/>
            </a:ext>
          </a:extLst>
        </xdr:cNvPr>
        <xdr:cNvCxnSpPr/>
      </xdr:nvCxnSpPr>
      <xdr:spPr>
        <a:xfrm flipV="1">
          <a:off x="10475595" y="15622060"/>
          <a:ext cx="1270" cy="1216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40240</xdr:rowOff>
    </xdr:from>
    <xdr:ext cx="534377" cy="259045"/>
    <xdr:sp macro="" textlink="">
      <xdr:nvSpPr>
        <xdr:cNvPr id="451" name="土木費最小値テキスト">
          <a:extLst>
            <a:ext uri="{FF2B5EF4-FFF2-40B4-BE49-F238E27FC236}">
              <a16:creationId xmlns:a16="http://schemas.microsoft.com/office/drawing/2014/main" id="{3AA12ACA-CE84-4F42-A6BE-6AEB681682B0}"/>
            </a:ext>
          </a:extLst>
        </xdr:cNvPr>
        <xdr:cNvSpPr txBox="1"/>
      </xdr:nvSpPr>
      <xdr:spPr>
        <a:xfrm>
          <a:off x="10528300" y="16842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36413</xdr:rowOff>
    </xdr:from>
    <xdr:to>
      <xdr:col>55</xdr:col>
      <xdr:colOff>88900</xdr:colOff>
      <xdr:row>98</xdr:row>
      <xdr:rowOff>36413</xdr:rowOff>
    </xdr:to>
    <xdr:cxnSp macro="">
      <xdr:nvCxnSpPr>
        <xdr:cNvPr id="452" name="直線コネクタ 451">
          <a:extLst>
            <a:ext uri="{FF2B5EF4-FFF2-40B4-BE49-F238E27FC236}">
              <a16:creationId xmlns:a16="http://schemas.microsoft.com/office/drawing/2014/main" id="{D87CAB5F-6E72-425C-99B4-B906BAFAD577}"/>
            </a:ext>
          </a:extLst>
        </xdr:cNvPr>
        <xdr:cNvCxnSpPr/>
      </xdr:nvCxnSpPr>
      <xdr:spPr>
        <a:xfrm>
          <a:off x="10388600" y="16838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138237</xdr:rowOff>
    </xdr:from>
    <xdr:ext cx="599010" cy="259045"/>
    <xdr:sp macro="" textlink="">
      <xdr:nvSpPr>
        <xdr:cNvPr id="453" name="土木費最大値テキスト">
          <a:extLst>
            <a:ext uri="{FF2B5EF4-FFF2-40B4-BE49-F238E27FC236}">
              <a16:creationId xmlns:a16="http://schemas.microsoft.com/office/drawing/2014/main" id="{C32D512B-E020-4F93-9042-CED2C751A519}"/>
            </a:ext>
          </a:extLst>
        </xdr:cNvPr>
        <xdr:cNvSpPr txBox="1"/>
      </xdr:nvSpPr>
      <xdr:spPr>
        <a:xfrm>
          <a:off x="10528300" y="15397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288,657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20110</xdr:rowOff>
    </xdr:from>
    <xdr:to>
      <xdr:col>55</xdr:col>
      <xdr:colOff>88900</xdr:colOff>
      <xdr:row>91</xdr:row>
      <xdr:rowOff>20110</xdr:rowOff>
    </xdr:to>
    <xdr:cxnSp macro="">
      <xdr:nvCxnSpPr>
        <xdr:cNvPr id="454" name="直線コネクタ 453">
          <a:extLst>
            <a:ext uri="{FF2B5EF4-FFF2-40B4-BE49-F238E27FC236}">
              <a16:creationId xmlns:a16="http://schemas.microsoft.com/office/drawing/2014/main" id="{B1456113-2EA7-48E2-923E-A33A709A14EF}"/>
            </a:ext>
          </a:extLst>
        </xdr:cNvPr>
        <xdr:cNvCxnSpPr/>
      </xdr:nvCxnSpPr>
      <xdr:spPr>
        <a:xfrm>
          <a:off x="10388600" y="15622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104149</xdr:rowOff>
    </xdr:from>
    <xdr:to>
      <xdr:col>55</xdr:col>
      <xdr:colOff>0</xdr:colOff>
      <xdr:row>96</xdr:row>
      <xdr:rowOff>28011</xdr:rowOff>
    </xdr:to>
    <xdr:cxnSp macro="">
      <xdr:nvCxnSpPr>
        <xdr:cNvPr id="455" name="直線コネクタ 454">
          <a:extLst>
            <a:ext uri="{FF2B5EF4-FFF2-40B4-BE49-F238E27FC236}">
              <a16:creationId xmlns:a16="http://schemas.microsoft.com/office/drawing/2014/main" id="{30AEC5D8-14BD-4598-8F27-2EEB49D19C9A}"/>
            </a:ext>
          </a:extLst>
        </xdr:cNvPr>
        <xdr:cNvCxnSpPr/>
      </xdr:nvCxnSpPr>
      <xdr:spPr>
        <a:xfrm flipV="1">
          <a:off x="9639300" y="16391899"/>
          <a:ext cx="838200" cy="95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149262</xdr:rowOff>
    </xdr:from>
    <xdr:ext cx="534377" cy="259045"/>
    <xdr:sp macro="" textlink="">
      <xdr:nvSpPr>
        <xdr:cNvPr id="456" name="土木費平均値テキスト">
          <a:extLst>
            <a:ext uri="{FF2B5EF4-FFF2-40B4-BE49-F238E27FC236}">
              <a16:creationId xmlns:a16="http://schemas.microsoft.com/office/drawing/2014/main" id="{847ED13B-B517-4EAF-952D-A255796B4517}"/>
            </a:ext>
          </a:extLst>
        </xdr:cNvPr>
        <xdr:cNvSpPr txBox="1"/>
      </xdr:nvSpPr>
      <xdr:spPr>
        <a:xfrm>
          <a:off x="10528300" y="164370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170835</xdr:rowOff>
    </xdr:from>
    <xdr:to>
      <xdr:col>55</xdr:col>
      <xdr:colOff>50800</xdr:colOff>
      <xdr:row>96</xdr:row>
      <xdr:rowOff>100985</xdr:rowOff>
    </xdr:to>
    <xdr:sp macro="" textlink="">
      <xdr:nvSpPr>
        <xdr:cNvPr id="457" name="フローチャート: 判断 456">
          <a:extLst>
            <a:ext uri="{FF2B5EF4-FFF2-40B4-BE49-F238E27FC236}">
              <a16:creationId xmlns:a16="http://schemas.microsoft.com/office/drawing/2014/main" id="{6DE3EE07-1495-4768-89F3-C0960334AC8F}"/>
            </a:ext>
          </a:extLst>
        </xdr:cNvPr>
        <xdr:cNvSpPr/>
      </xdr:nvSpPr>
      <xdr:spPr>
        <a:xfrm>
          <a:off x="10426700" y="1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33720</xdr:rowOff>
    </xdr:from>
    <xdr:to>
      <xdr:col>50</xdr:col>
      <xdr:colOff>114300</xdr:colOff>
      <xdr:row>96</xdr:row>
      <xdr:rowOff>28011</xdr:rowOff>
    </xdr:to>
    <xdr:cxnSp macro="">
      <xdr:nvCxnSpPr>
        <xdr:cNvPr id="458" name="直線コネクタ 457">
          <a:extLst>
            <a:ext uri="{FF2B5EF4-FFF2-40B4-BE49-F238E27FC236}">
              <a16:creationId xmlns:a16="http://schemas.microsoft.com/office/drawing/2014/main" id="{4E4E4645-0206-43A2-9201-15191EBCEFD8}"/>
            </a:ext>
          </a:extLst>
        </xdr:cNvPr>
        <xdr:cNvCxnSpPr/>
      </xdr:nvCxnSpPr>
      <xdr:spPr>
        <a:xfrm>
          <a:off x="8750300" y="16321470"/>
          <a:ext cx="889000" cy="165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31398</xdr:rowOff>
    </xdr:from>
    <xdr:to>
      <xdr:col>50</xdr:col>
      <xdr:colOff>165100</xdr:colOff>
      <xdr:row>96</xdr:row>
      <xdr:rowOff>132998</xdr:rowOff>
    </xdr:to>
    <xdr:sp macro="" textlink="">
      <xdr:nvSpPr>
        <xdr:cNvPr id="459" name="フローチャート: 判断 458">
          <a:extLst>
            <a:ext uri="{FF2B5EF4-FFF2-40B4-BE49-F238E27FC236}">
              <a16:creationId xmlns:a16="http://schemas.microsoft.com/office/drawing/2014/main" id="{3DB7D755-1DD4-4B52-887D-538FBA80B1C4}"/>
            </a:ext>
          </a:extLst>
        </xdr:cNvPr>
        <xdr:cNvSpPr/>
      </xdr:nvSpPr>
      <xdr:spPr>
        <a:xfrm>
          <a:off x="9588500" y="164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124125</xdr:rowOff>
    </xdr:from>
    <xdr:ext cx="534377" cy="259045"/>
    <xdr:sp macro="" textlink="">
      <xdr:nvSpPr>
        <xdr:cNvPr id="460" name="テキスト ボックス 459">
          <a:extLst>
            <a:ext uri="{FF2B5EF4-FFF2-40B4-BE49-F238E27FC236}">
              <a16:creationId xmlns:a16="http://schemas.microsoft.com/office/drawing/2014/main" id="{E3EC8D6A-3C32-44B2-BC5A-B0924693C31C}"/>
            </a:ext>
          </a:extLst>
        </xdr:cNvPr>
        <xdr:cNvSpPr txBox="1"/>
      </xdr:nvSpPr>
      <xdr:spPr>
        <a:xfrm>
          <a:off x="9372111" y="1658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33720</xdr:rowOff>
    </xdr:from>
    <xdr:to>
      <xdr:col>45</xdr:col>
      <xdr:colOff>177800</xdr:colOff>
      <xdr:row>96</xdr:row>
      <xdr:rowOff>16672</xdr:rowOff>
    </xdr:to>
    <xdr:cxnSp macro="">
      <xdr:nvCxnSpPr>
        <xdr:cNvPr id="461" name="直線コネクタ 460">
          <a:extLst>
            <a:ext uri="{FF2B5EF4-FFF2-40B4-BE49-F238E27FC236}">
              <a16:creationId xmlns:a16="http://schemas.microsoft.com/office/drawing/2014/main" id="{C5D9924A-DB66-488E-ACA2-6DA5B6D421F2}"/>
            </a:ext>
          </a:extLst>
        </xdr:cNvPr>
        <xdr:cNvCxnSpPr/>
      </xdr:nvCxnSpPr>
      <xdr:spPr>
        <a:xfrm flipV="1">
          <a:off x="7861300" y="16321470"/>
          <a:ext cx="889000" cy="154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57020</xdr:rowOff>
    </xdr:from>
    <xdr:to>
      <xdr:col>46</xdr:col>
      <xdr:colOff>38100</xdr:colOff>
      <xdr:row>96</xdr:row>
      <xdr:rowOff>158620</xdr:rowOff>
    </xdr:to>
    <xdr:sp macro="" textlink="">
      <xdr:nvSpPr>
        <xdr:cNvPr id="462" name="フローチャート: 判断 461">
          <a:extLst>
            <a:ext uri="{FF2B5EF4-FFF2-40B4-BE49-F238E27FC236}">
              <a16:creationId xmlns:a16="http://schemas.microsoft.com/office/drawing/2014/main" id="{968A1020-0143-445D-A305-F377BB8B3B78}"/>
            </a:ext>
          </a:extLst>
        </xdr:cNvPr>
        <xdr:cNvSpPr/>
      </xdr:nvSpPr>
      <xdr:spPr>
        <a:xfrm>
          <a:off x="8699500" y="165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149747</xdr:rowOff>
    </xdr:from>
    <xdr:ext cx="534377" cy="259045"/>
    <xdr:sp macro="" textlink="">
      <xdr:nvSpPr>
        <xdr:cNvPr id="463" name="テキスト ボックス 462">
          <a:extLst>
            <a:ext uri="{FF2B5EF4-FFF2-40B4-BE49-F238E27FC236}">
              <a16:creationId xmlns:a16="http://schemas.microsoft.com/office/drawing/2014/main" id="{00B53E46-E1D8-40D2-A17C-52E91AF76B43}"/>
            </a:ext>
          </a:extLst>
        </xdr:cNvPr>
        <xdr:cNvSpPr txBox="1"/>
      </xdr:nvSpPr>
      <xdr:spPr>
        <a:xfrm>
          <a:off x="8483111" y="16608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16672</xdr:rowOff>
    </xdr:from>
    <xdr:to>
      <xdr:col>41</xdr:col>
      <xdr:colOff>50800</xdr:colOff>
      <xdr:row>96</xdr:row>
      <xdr:rowOff>143266</xdr:rowOff>
    </xdr:to>
    <xdr:cxnSp macro="">
      <xdr:nvCxnSpPr>
        <xdr:cNvPr id="464" name="直線コネクタ 463">
          <a:extLst>
            <a:ext uri="{FF2B5EF4-FFF2-40B4-BE49-F238E27FC236}">
              <a16:creationId xmlns:a16="http://schemas.microsoft.com/office/drawing/2014/main" id="{83710C8A-21BB-44E9-AD4F-7611E3BD4ADB}"/>
            </a:ext>
          </a:extLst>
        </xdr:cNvPr>
        <xdr:cNvCxnSpPr/>
      </xdr:nvCxnSpPr>
      <xdr:spPr>
        <a:xfrm flipV="1">
          <a:off x="6972300" y="16475872"/>
          <a:ext cx="889000" cy="126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53394</xdr:rowOff>
    </xdr:from>
    <xdr:to>
      <xdr:col>41</xdr:col>
      <xdr:colOff>101600</xdr:colOff>
      <xdr:row>96</xdr:row>
      <xdr:rowOff>154994</xdr:rowOff>
    </xdr:to>
    <xdr:sp macro="" textlink="">
      <xdr:nvSpPr>
        <xdr:cNvPr id="465" name="フローチャート: 判断 464">
          <a:extLst>
            <a:ext uri="{FF2B5EF4-FFF2-40B4-BE49-F238E27FC236}">
              <a16:creationId xmlns:a16="http://schemas.microsoft.com/office/drawing/2014/main" id="{C5AEA8AD-BA3A-450A-A5CB-B344633F8419}"/>
            </a:ext>
          </a:extLst>
        </xdr:cNvPr>
        <xdr:cNvSpPr/>
      </xdr:nvSpPr>
      <xdr:spPr>
        <a:xfrm>
          <a:off x="7810500" y="1651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146121</xdr:rowOff>
    </xdr:from>
    <xdr:ext cx="534377" cy="259045"/>
    <xdr:sp macro="" textlink="">
      <xdr:nvSpPr>
        <xdr:cNvPr id="466" name="テキスト ボックス 465">
          <a:extLst>
            <a:ext uri="{FF2B5EF4-FFF2-40B4-BE49-F238E27FC236}">
              <a16:creationId xmlns:a16="http://schemas.microsoft.com/office/drawing/2014/main" id="{40EC0AE9-FB4F-4688-B7C2-9DD29E7FB92A}"/>
            </a:ext>
          </a:extLst>
        </xdr:cNvPr>
        <xdr:cNvSpPr txBox="1"/>
      </xdr:nvSpPr>
      <xdr:spPr>
        <a:xfrm>
          <a:off x="7594111" y="16605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15049</xdr:rowOff>
    </xdr:from>
    <xdr:to>
      <xdr:col>36</xdr:col>
      <xdr:colOff>165100</xdr:colOff>
      <xdr:row>96</xdr:row>
      <xdr:rowOff>116649</xdr:rowOff>
    </xdr:to>
    <xdr:sp macro="" textlink="">
      <xdr:nvSpPr>
        <xdr:cNvPr id="467" name="フローチャート: 判断 466">
          <a:extLst>
            <a:ext uri="{FF2B5EF4-FFF2-40B4-BE49-F238E27FC236}">
              <a16:creationId xmlns:a16="http://schemas.microsoft.com/office/drawing/2014/main" id="{8B76E0B4-EBFB-4D48-B5B1-B7F67D2688BE}"/>
            </a:ext>
          </a:extLst>
        </xdr:cNvPr>
        <xdr:cNvSpPr/>
      </xdr:nvSpPr>
      <xdr:spPr>
        <a:xfrm>
          <a:off x="6921500" y="16474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133176</xdr:rowOff>
    </xdr:from>
    <xdr:ext cx="534377" cy="259045"/>
    <xdr:sp macro="" textlink="">
      <xdr:nvSpPr>
        <xdr:cNvPr id="468" name="テキスト ボックス 467">
          <a:extLst>
            <a:ext uri="{FF2B5EF4-FFF2-40B4-BE49-F238E27FC236}">
              <a16:creationId xmlns:a16="http://schemas.microsoft.com/office/drawing/2014/main" id="{12501199-6583-4863-A746-E3D7E668A528}"/>
            </a:ext>
          </a:extLst>
        </xdr:cNvPr>
        <xdr:cNvSpPr txBox="1"/>
      </xdr:nvSpPr>
      <xdr:spPr>
        <a:xfrm>
          <a:off x="6705111" y="16249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57F8C2A6-8B71-416C-A0EC-FACE7BD32E85}"/>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9D4F71BD-7DAD-483D-87FF-97316555ED73}"/>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555E3384-07DA-449A-80F2-0A15D2B3C165}"/>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2285F7C1-E770-4BAE-A08D-90724F2C1A59}"/>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B97BBCFD-4863-43A9-B1EE-32A268F127BD}"/>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53349</xdr:rowOff>
    </xdr:from>
    <xdr:to>
      <xdr:col>55</xdr:col>
      <xdr:colOff>50800</xdr:colOff>
      <xdr:row>95</xdr:row>
      <xdr:rowOff>154949</xdr:rowOff>
    </xdr:to>
    <xdr:sp macro="" textlink="">
      <xdr:nvSpPr>
        <xdr:cNvPr id="474" name="楕円 473">
          <a:extLst>
            <a:ext uri="{FF2B5EF4-FFF2-40B4-BE49-F238E27FC236}">
              <a16:creationId xmlns:a16="http://schemas.microsoft.com/office/drawing/2014/main" id="{2E6ED8B7-6DC9-41A8-8CEA-2DB2C86DB8E8}"/>
            </a:ext>
          </a:extLst>
        </xdr:cNvPr>
        <xdr:cNvSpPr/>
      </xdr:nvSpPr>
      <xdr:spPr>
        <a:xfrm>
          <a:off x="10426700" y="16341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76226</xdr:rowOff>
    </xdr:from>
    <xdr:ext cx="599010" cy="259045"/>
    <xdr:sp macro="" textlink="">
      <xdr:nvSpPr>
        <xdr:cNvPr id="475" name="土木費該当値テキスト">
          <a:extLst>
            <a:ext uri="{FF2B5EF4-FFF2-40B4-BE49-F238E27FC236}">
              <a16:creationId xmlns:a16="http://schemas.microsoft.com/office/drawing/2014/main" id="{5370F908-04CE-4194-89E5-A78ABD740FB8}"/>
            </a:ext>
          </a:extLst>
        </xdr:cNvPr>
        <xdr:cNvSpPr txBox="1"/>
      </xdr:nvSpPr>
      <xdr:spPr>
        <a:xfrm>
          <a:off x="10528300" y="16192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148661</xdr:rowOff>
    </xdr:from>
    <xdr:to>
      <xdr:col>50</xdr:col>
      <xdr:colOff>165100</xdr:colOff>
      <xdr:row>96</xdr:row>
      <xdr:rowOff>78811</xdr:rowOff>
    </xdr:to>
    <xdr:sp macro="" textlink="">
      <xdr:nvSpPr>
        <xdr:cNvPr id="476" name="楕円 475">
          <a:extLst>
            <a:ext uri="{FF2B5EF4-FFF2-40B4-BE49-F238E27FC236}">
              <a16:creationId xmlns:a16="http://schemas.microsoft.com/office/drawing/2014/main" id="{06D875AF-F99C-49B2-B3F0-7AD43B131B2D}"/>
            </a:ext>
          </a:extLst>
        </xdr:cNvPr>
        <xdr:cNvSpPr/>
      </xdr:nvSpPr>
      <xdr:spPr>
        <a:xfrm>
          <a:off x="9588500" y="1643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95338</xdr:rowOff>
    </xdr:from>
    <xdr:ext cx="534377" cy="259045"/>
    <xdr:sp macro="" textlink="">
      <xdr:nvSpPr>
        <xdr:cNvPr id="477" name="テキスト ボックス 476">
          <a:extLst>
            <a:ext uri="{FF2B5EF4-FFF2-40B4-BE49-F238E27FC236}">
              <a16:creationId xmlns:a16="http://schemas.microsoft.com/office/drawing/2014/main" id="{510C19DE-2618-44DC-8928-237F53E523E0}"/>
            </a:ext>
          </a:extLst>
        </xdr:cNvPr>
        <xdr:cNvSpPr txBox="1"/>
      </xdr:nvSpPr>
      <xdr:spPr>
        <a:xfrm>
          <a:off x="9372111" y="16211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154370</xdr:rowOff>
    </xdr:from>
    <xdr:to>
      <xdr:col>46</xdr:col>
      <xdr:colOff>38100</xdr:colOff>
      <xdr:row>95</xdr:row>
      <xdr:rowOff>84520</xdr:rowOff>
    </xdr:to>
    <xdr:sp macro="" textlink="">
      <xdr:nvSpPr>
        <xdr:cNvPr id="478" name="楕円 477">
          <a:extLst>
            <a:ext uri="{FF2B5EF4-FFF2-40B4-BE49-F238E27FC236}">
              <a16:creationId xmlns:a16="http://schemas.microsoft.com/office/drawing/2014/main" id="{D6D18ABF-2D3B-4781-8C71-A959534B5678}"/>
            </a:ext>
          </a:extLst>
        </xdr:cNvPr>
        <xdr:cNvSpPr/>
      </xdr:nvSpPr>
      <xdr:spPr>
        <a:xfrm>
          <a:off x="8699500" y="1627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93</xdr:row>
      <xdr:rowOff>101047</xdr:rowOff>
    </xdr:from>
    <xdr:ext cx="599010" cy="259045"/>
    <xdr:sp macro="" textlink="">
      <xdr:nvSpPr>
        <xdr:cNvPr id="479" name="テキスト ボックス 478">
          <a:extLst>
            <a:ext uri="{FF2B5EF4-FFF2-40B4-BE49-F238E27FC236}">
              <a16:creationId xmlns:a16="http://schemas.microsoft.com/office/drawing/2014/main" id="{6F5BBB55-B560-4277-8074-0BB7B2FACABD}"/>
            </a:ext>
          </a:extLst>
        </xdr:cNvPr>
        <xdr:cNvSpPr txBox="1"/>
      </xdr:nvSpPr>
      <xdr:spPr>
        <a:xfrm>
          <a:off x="8450795" y="16045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137322</xdr:rowOff>
    </xdr:from>
    <xdr:to>
      <xdr:col>41</xdr:col>
      <xdr:colOff>101600</xdr:colOff>
      <xdr:row>96</xdr:row>
      <xdr:rowOff>67472</xdr:rowOff>
    </xdr:to>
    <xdr:sp macro="" textlink="">
      <xdr:nvSpPr>
        <xdr:cNvPr id="480" name="楕円 479">
          <a:extLst>
            <a:ext uri="{FF2B5EF4-FFF2-40B4-BE49-F238E27FC236}">
              <a16:creationId xmlns:a16="http://schemas.microsoft.com/office/drawing/2014/main" id="{339E4F68-815E-4D7B-BEA8-FCBBD4FE858B}"/>
            </a:ext>
          </a:extLst>
        </xdr:cNvPr>
        <xdr:cNvSpPr/>
      </xdr:nvSpPr>
      <xdr:spPr>
        <a:xfrm>
          <a:off x="7810500" y="1642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83999</xdr:rowOff>
    </xdr:from>
    <xdr:ext cx="599010" cy="259045"/>
    <xdr:sp macro="" textlink="">
      <xdr:nvSpPr>
        <xdr:cNvPr id="481" name="テキスト ボックス 480">
          <a:extLst>
            <a:ext uri="{FF2B5EF4-FFF2-40B4-BE49-F238E27FC236}">
              <a16:creationId xmlns:a16="http://schemas.microsoft.com/office/drawing/2014/main" id="{A2A1E5F7-3F5A-4A68-AB7F-DAFCAD987889}"/>
            </a:ext>
          </a:extLst>
        </xdr:cNvPr>
        <xdr:cNvSpPr txBox="1"/>
      </xdr:nvSpPr>
      <xdr:spPr>
        <a:xfrm>
          <a:off x="7561795" y="16200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92466</xdr:rowOff>
    </xdr:from>
    <xdr:to>
      <xdr:col>36</xdr:col>
      <xdr:colOff>165100</xdr:colOff>
      <xdr:row>97</xdr:row>
      <xdr:rowOff>22616</xdr:rowOff>
    </xdr:to>
    <xdr:sp macro="" textlink="">
      <xdr:nvSpPr>
        <xdr:cNvPr id="482" name="楕円 481">
          <a:extLst>
            <a:ext uri="{FF2B5EF4-FFF2-40B4-BE49-F238E27FC236}">
              <a16:creationId xmlns:a16="http://schemas.microsoft.com/office/drawing/2014/main" id="{B64BB2BF-D392-47CC-ADAD-A0656F301591}"/>
            </a:ext>
          </a:extLst>
        </xdr:cNvPr>
        <xdr:cNvSpPr/>
      </xdr:nvSpPr>
      <xdr:spPr>
        <a:xfrm>
          <a:off x="6921500" y="16551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13743</xdr:rowOff>
    </xdr:from>
    <xdr:ext cx="534377" cy="259045"/>
    <xdr:sp macro="" textlink="">
      <xdr:nvSpPr>
        <xdr:cNvPr id="483" name="テキスト ボックス 482">
          <a:extLst>
            <a:ext uri="{FF2B5EF4-FFF2-40B4-BE49-F238E27FC236}">
              <a16:creationId xmlns:a16="http://schemas.microsoft.com/office/drawing/2014/main" id="{32AB6019-9724-4C6D-B32C-DE1265B0D4A4}"/>
            </a:ext>
          </a:extLst>
        </xdr:cNvPr>
        <xdr:cNvSpPr txBox="1"/>
      </xdr:nvSpPr>
      <xdr:spPr>
        <a:xfrm>
          <a:off x="6705111" y="16644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7FDAA7AA-6637-41A2-BE95-598BB6962ADB}"/>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F640C7C6-DBD6-4173-97D8-E4560313955E}"/>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1CB64125-E485-4AAE-94F1-763372F9BAED}"/>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CA27B06B-63E7-423C-8CEC-A8A5408D0B5A}"/>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48B710C-D613-4398-9CA9-A7A9219CD82C}"/>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1CA29E76-E068-4979-A657-ABCC2650158A}"/>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270352E8-2ADE-4A3D-82F9-68D39C62CE1C}"/>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F9F246D4-1D78-4C01-BAF0-987618F432B4}"/>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623C24CA-6480-45DF-8431-F24ABACC5C54}"/>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AB869C83-9679-47D8-8359-64D24129B6BE}"/>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4" name="直線コネクタ 493">
          <a:extLst>
            <a:ext uri="{FF2B5EF4-FFF2-40B4-BE49-F238E27FC236}">
              <a16:creationId xmlns:a16="http://schemas.microsoft.com/office/drawing/2014/main" id="{D5440EF0-7C31-4D9F-99CA-82ADBC3FFC91}"/>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5" name="テキスト ボックス 494">
          <a:extLst>
            <a:ext uri="{FF2B5EF4-FFF2-40B4-BE49-F238E27FC236}">
              <a16:creationId xmlns:a16="http://schemas.microsoft.com/office/drawing/2014/main" id="{48776597-ED70-4379-AC32-0FFB439D096C}"/>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6" name="直線コネクタ 495">
          <a:extLst>
            <a:ext uri="{FF2B5EF4-FFF2-40B4-BE49-F238E27FC236}">
              <a16:creationId xmlns:a16="http://schemas.microsoft.com/office/drawing/2014/main" id="{8DDD72C3-7EFE-4E9C-8F30-C751D21E8214}"/>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7" name="テキスト ボックス 496">
          <a:extLst>
            <a:ext uri="{FF2B5EF4-FFF2-40B4-BE49-F238E27FC236}">
              <a16:creationId xmlns:a16="http://schemas.microsoft.com/office/drawing/2014/main" id="{937A5721-052F-491D-829B-C7925CC8C7D6}"/>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8" name="直線コネクタ 497">
          <a:extLst>
            <a:ext uri="{FF2B5EF4-FFF2-40B4-BE49-F238E27FC236}">
              <a16:creationId xmlns:a16="http://schemas.microsoft.com/office/drawing/2014/main" id="{81D168FF-A76B-489E-92C5-842F7F78E185}"/>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9" name="テキスト ボックス 498">
          <a:extLst>
            <a:ext uri="{FF2B5EF4-FFF2-40B4-BE49-F238E27FC236}">
              <a16:creationId xmlns:a16="http://schemas.microsoft.com/office/drawing/2014/main" id="{2477DA91-676F-4C59-A1BB-C5E10CB8BC69}"/>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0" name="直線コネクタ 499">
          <a:extLst>
            <a:ext uri="{FF2B5EF4-FFF2-40B4-BE49-F238E27FC236}">
              <a16:creationId xmlns:a16="http://schemas.microsoft.com/office/drawing/2014/main" id="{3042748C-42DF-49E1-8500-55D005A45AEA}"/>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1" name="テキスト ボックス 500">
          <a:extLst>
            <a:ext uri="{FF2B5EF4-FFF2-40B4-BE49-F238E27FC236}">
              <a16:creationId xmlns:a16="http://schemas.microsoft.com/office/drawing/2014/main" id="{F7567AE8-B695-4FB8-99C3-9003F228D162}"/>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2" name="直線コネクタ 501">
          <a:extLst>
            <a:ext uri="{FF2B5EF4-FFF2-40B4-BE49-F238E27FC236}">
              <a16:creationId xmlns:a16="http://schemas.microsoft.com/office/drawing/2014/main" id="{9E8AE0A3-02E2-47F0-A5E7-7B26FA9B811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3" name="テキスト ボックス 502">
          <a:extLst>
            <a:ext uri="{FF2B5EF4-FFF2-40B4-BE49-F238E27FC236}">
              <a16:creationId xmlns:a16="http://schemas.microsoft.com/office/drawing/2014/main" id="{F6B3CEA5-BD79-42AD-ACDC-0AB46EEEEEF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4" name="直線コネクタ 503">
          <a:extLst>
            <a:ext uri="{FF2B5EF4-FFF2-40B4-BE49-F238E27FC236}">
              <a16:creationId xmlns:a16="http://schemas.microsoft.com/office/drawing/2014/main" id="{5553F31C-6413-4053-A3DE-CE2CA2EC9B42}"/>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5" name="テキスト ボックス 504">
          <a:extLst>
            <a:ext uri="{FF2B5EF4-FFF2-40B4-BE49-F238E27FC236}">
              <a16:creationId xmlns:a16="http://schemas.microsoft.com/office/drawing/2014/main" id="{45C4ED70-1955-414D-A1D5-29A760EA30D4}"/>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93242A33-6EF1-44FF-9A4E-2E84F387EA1B}"/>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EBF9993D-C7FC-4833-A42F-DD0E326DBACD}"/>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41FCEF34-D65C-4DF3-8094-91D085DE9C14}"/>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55837</xdr:rowOff>
    </xdr:from>
    <xdr:to>
      <xdr:col>85</xdr:col>
      <xdr:colOff>126364</xdr:colOff>
      <xdr:row>38</xdr:row>
      <xdr:rowOff>56707</xdr:rowOff>
    </xdr:to>
    <xdr:cxnSp macro="">
      <xdr:nvCxnSpPr>
        <xdr:cNvPr id="509" name="直線コネクタ 508">
          <a:extLst>
            <a:ext uri="{FF2B5EF4-FFF2-40B4-BE49-F238E27FC236}">
              <a16:creationId xmlns:a16="http://schemas.microsoft.com/office/drawing/2014/main" id="{30CD4233-F5C3-4EA2-9EE7-5BD0B7C86616}"/>
            </a:ext>
          </a:extLst>
        </xdr:cNvPr>
        <xdr:cNvCxnSpPr/>
      </xdr:nvCxnSpPr>
      <xdr:spPr>
        <a:xfrm flipV="1">
          <a:off x="16317595" y="5370787"/>
          <a:ext cx="1269" cy="1201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60534</xdr:rowOff>
    </xdr:from>
    <xdr:ext cx="534377" cy="259045"/>
    <xdr:sp macro="" textlink="">
      <xdr:nvSpPr>
        <xdr:cNvPr id="510" name="消防費最小値テキスト">
          <a:extLst>
            <a:ext uri="{FF2B5EF4-FFF2-40B4-BE49-F238E27FC236}">
              <a16:creationId xmlns:a16="http://schemas.microsoft.com/office/drawing/2014/main" id="{4A2FC947-4F8F-4265-9177-64711543D165}"/>
            </a:ext>
          </a:extLst>
        </xdr:cNvPr>
        <xdr:cNvSpPr txBox="1"/>
      </xdr:nvSpPr>
      <xdr:spPr>
        <a:xfrm>
          <a:off x="16370300" y="6575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56707</xdr:rowOff>
    </xdr:from>
    <xdr:to>
      <xdr:col>86</xdr:col>
      <xdr:colOff>25400</xdr:colOff>
      <xdr:row>38</xdr:row>
      <xdr:rowOff>56707</xdr:rowOff>
    </xdr:to>
    <xdr:cxnSp macro="">
      <xdr:nvCxnSpPr>
        <xdr:cNvPr id="511" name="直線コネクタ 510">
          <a:extLst>
            <a:ext uri="{FF2B5EF4-FFF2-40B4-BE49-F238E27FC236}">
              <a16:creationId xmlns:a16="http://schemas.microsoft.com/office/drawing/2014/main" id="{361A1225-CFC3-47E2-896A-32ADE496AD79}"/>
            </a:ext>
          </a:extLst>
        </xdr:cNvPr>
        <xdr:cNvCxnSpPr/>
      </xdr:nvCxnSpPr>
      <xdr:spPr>
        <a:xfrm>
          <a:off x="16230600" y="657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2514</xdr:rowOff>
    </xdr:from>
    <xdr:ext cx="599010" cy="259045"/>
    <xdr:sp macro="" textlink="">
      <xdr:nvSpPr>
        <xdr:cNvPr id="512" name="消防費最大値テキスト">
          <a:extLst>
            <a:ext uri="{FF2B5EF4-FFF2-40B4-BE49-F238E27FC236}">
              <a16:creationId xmlns:a16="http://schemas.microsoft.com/office/drawing/2014/main" id="{AB1FB11F-3C6A-4229-AE42-A4C580F8C3F9}"/>
            </a:ext>
          </a:extLst>
        </xdr:cNvPr>
        <xdr:cNvSpPr txBox="1"/>
      </xdr:nvSpPr>
      <xdr:spPr>
        <a:xfrm>
          <a:off x="16370300" y="5146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129,954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55837</xdr:rowOff>
    </xdr:from>
    <xdr:to>
      <xdr:col>86</xdr:col>
      <xdr:colOff>25400</xdr:colOff>
      <xdr:row>31</xdr:row>
      <xdr:rowOff>55837</xdr:rowOff>
    </xdr:to>
    <xdr:cxnSp macro="">
      <xdr:nvCxnSpPr>
        <xdr:cNvPr id="513" name="直線コネクタ 512">
          <a:extLst>
            <a:ext uri="{FF2B5EF4-FFF2-40B4-BE49-F238E27FC236}">
              <a16:creationId xmlns:a16="http://schemas.microsoft.com/office/drawing/2014/main" id="{CCC45B69-D3C8-4797-8B77-1B289C13E8EF}"/>
            </a:ext>
          </a:extLst>
        </xdr:cNvPr>
        <xdr:cNvCxnSpPr/>
      </xdr:nvCxnSpPr>
      <xdr:spPr>
        <a:xfrm>
          <a:off x="16230600" y="5370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37984</xdr:rowOff>
    </xdr:from>
    <xdr:to>
      <xdr:col>85</xdr:col>
      <xdr:colOff>127000</xdr:colOff>
      <xdr:row>37</xdr:row>
      <xdr:rowOff>7526</xdr:rowOff>
    </xdr:to>
    <xdr:cxnSp macro="">
      <xdr:nvCxnSpPr>
        <xdr:cNvPr id="514" name="直線コネクタ 513">
          <a:extLst>
            <a:ext uri="{FF2B5EF4-FFF2-40B4-BE49-F238E27FC236}">
              <a16:creationId xmlns:a16="http://schemas.microsoft.com/office/drawing/2014/main" id="{E0B0126D-AE90-4087-900B-0CDAD6090A82}"/>
            </a:ext>
          </a:extLst>
        </xdr:cNvPr>
        <xdr:cNvCxnSpPr/>
      </xdr:nvCxnSpPr>
      <xdr:spPr>
        <a:xfrm>
          <a:off x="15481300" y="6038734"/>
          <a:ext cx="838200" cy="312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119549</xdr:rowOff>
    </xdr:from>
    <xdr:ext cx="534377" cy="259045"/>
    <xdr:sp macro="" textlink="">
      <xdr:nvSpPr>
        <xdr:cNvPr id="515" name="消防費平均値テキスト">
          <a:extLst>
            <a:ext uri="{FF2B5EF4-FFF2-40B4-BE49-F238E27FC236}">
              <a16:creationId xmlns:a16="http://schemas.microsoft.com/office/drawing/2014/main" id="{60948E77-53D8-47A5-A4FC-7D5EE8407FD1}"/>
            </a:ext>
          </a:extLst>
        </xdr:cNvPr>
        <xdr:cNvSpPr txBox="1"/>
      </xdr:nvSpPr>
      <xdr:spPr>
        <a:xfrm>
          <a:off x="16370300" y="61202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96672</xdr:rowOff>
    </xdr:from>
    <xdr:to>
      <xdr:col>85</xdr:col>
      <xdr:colOff>177800</xdr:colOff>
      <xdr:row>37</xdr:row>
      <xdr:rowOff>26822</xdr:rowOff>
    </xdr:to>
    <xdr:sp macro="" textlink="">
      <xdr:nvSpPr>
        <xdr:cNvPr id="516" name="フローチャート: 判断 515">
          <a:extLst>
            <a:ext uri="{FF2B5EF4-FFF2-40B4-BE49-F238E27FC236}">
              <a16:creationId xmlns:a16="http://schemas.microsoft.com/office/drawing/2014/main" id="{E9F9A98E-5396-4BDF-8BFC-E7465AAE3A53}"/>
            </a:ext>
          </a:extLst>
        </xdr:cNvPr>
        <xdr:cNvSpPr/>
      </xdr:nvSpPr>
      <xdr:spPr>
        <a:xfrm>
          <a:off x="162687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37984</xdr:rowOff>
    </xdr:from>
    <xdr:to>
      <xdr:col>81</xdr:col>
      <xdr:colOff>50800</xdr:colOff>
      <xdr:row>35</xdr:row>
      <xdr:rowOff>120890</xdr:rowOff>
    </xdr:to>
    <xdr:cxnSp macro="">
      <xdr:nvCxnSpPr>
        <xdr:cNvPr id="517" name="直線コネクタ 516">
          <a:extLst>
            <a:ext uri="{FF2B5EF4-FFF2-40B4-BE49-F238E27FC236}">
              <a16:creationId xmlns:a16="http://schemas.microsoft.com/office/drawing/2014/main" id="{04EB9119-5521-48AB-904D-DF6AD7CA2D27}"/>
            </a:ext>
          </a:extLst>
        </xdr:cNvPr>
        <xdr:cNvCxnSpPr/>
      </xdr:nvCxnSpPr>
      <xdr:spPr>
        <a:xfrm flipV="1">
          <a:off x="14592300" y="6038734"/>
          <a:ext cx="889000" cy="82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132378</xdr:rowOff>
    </xdr:from>
    <xdr:to>
      <xdr:col>81</xdr:col>
      <xdr:colOff>101600</xdr:colOff>
      <xdr:row>37</xdr:row>
      <xdr:rowOff>62528</xdr:rowOff>
    </xdr:to>
    <xdr:sp macro="" textlink="">
      <xdr:nvSpPr>
        <xdr:cNvPr id="518" name="フローチャート: 判断 517">
          <a:extLst>
            <a:ext uri="{FF2B5EF4-FFF2-40B4-BE49-F238E27FC236}">
              <a16:creationId xmlns:a16="http://schemas.microsoft.com/office/drawing/2014/main" id="{431A4EA9-7335-48BC-907C-C175E4598C87}"/>
            </a:ext>
          </a:extLst>
        </xdr:cNvPr>
        <xdr:cNvSpPr/>
      </xdr:nvSpPr>
      <xdr:spPr>
        <a:xfrm>
          <a:off x="15430500" y="6304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53655</xdr:rowOff>
    </xdr:from>
    <xdr:ext cx="534377" cy="259045"/>
    <xdr:sp macro="" textlink="">
      <xdr:nvSpPr>
        <xdr:cNvPr id="519" name="テキスト ボックス 518">
          <a:extLst>
            <a:ext uri="{FF2B5EF4-FFF2-40B4-BE49-F238E27FC236}">
              <a16:creationId xmlns:a16="http://schemas.microsoft.com/office/drawing/2014/main" id="{00F8D7A9-FBD1-4F91-9540-DACBB2B4DCD8}"/>
            </a:ext>
          </a:extLst>
        </xdr:cNvPr>
        <xdr:cNvSpPr txBox="1"/>
      </xdr:nvSpPr>
      <xdr:spPr>
        <a:xfrm>
          <a:off x="15214111" y="6397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120890</xdr:rowOff>
    </xdr:from>
    <xdr:to>
      <xdr:col>76</xdr:col>
      <xdr:colOff>114300</xdr:colOff>
      <xdr:row>37</xdr:row>
      <xdr:rowOff>119082</xdr:rowOff>
    </xdr:to>
    <xdr:cxnSp macro="">
      <xdr:nvCxnSpPr>
        <xdr:cNvPr id="520" name="直線コネクタ 519">
          <a:extLst>
            <a:ext uri="{FF2B5EF4-FFF2-40B4-BE49-F238E27FC236}">
              <a16:creationId xmlns:a16="http://schemas.microsoft.com/office/drawing/2014/main" id="{23647187-3A28-463F-BF86-C1AE027165C5}"/>
            </a:ext>
          </a:extLst>
        </xdr:cNvPr>
        <xdr:cNvCxnSpPr/>
      </xdr:nvCxnSpPr>
      <xdr:spPr>
        <a:xfrm flipV="1">
          <a:off x="13703300" y="6121640"/>
          <a:ext cx="889000" cy="341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141293</xdr:rowOff>
    </xdr:from>
    <xdr:to>
      <xdr:col>76</xdr:col>
      <xdr:colOff>165100</xdr:colOff>
      <xdr:row>37</xdr:row>
      <xdr:rowOff>71443</xdr:rowOff>
    </xdr:to>
    <xdr:sp macro="" textlink="">
      <xdr:nvSpPr>
        <xdr:cNvPr id="521" name="フローチャート: 判断 520">
          <a:extLst>
            <a:ext uri="{FF2B5EF4-FFF2-40B4-BE49-F238E27FC236}">
              <a16:creationId xmlns:a16="http://schemas.microsoft.com/office/drawing/2014/main" id="{07463099-08BE-4F34-AC5C-F550D47D63F2}"/>
            </a:ext>
          </a:extLst>
        </xdr:cNvPr>
        <xdr:cNvSpPr/>
      </xdr:nvSpPr>
      <xdr:spPr>
        <a:xfrm>
          <a:off x="14541500" y="6313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62570</xdr:rowOff>
    </xdr:from>
    <xdr:ext cx="534377" cy="259045"/>
    <xdr:sp macro="" textlink="">
      <xdr:nvSpPr>
        <xdr:cNvPr id="522" name="テキスト ボックス 521">
          <a:extLst>
            <a:ext uri="{FF2B5EF4-FFF2-40B4-BE49-F238E27FC236}">
              <a16:creationId xmlns:a16="http://schemas.microsoft.com/office/drawing/2014/main" id="{2BF750A3-06D6-4F26-8832-5D31DCD2A83A}"/>
            </a:ext>
          </a:extLst>
        </xdr:cNvPr>
        <xdr:cNvSpPr txBox="1"/>
      </xdr:nvSpPr>
      <xdr:spPr>
        <a:xfrm>
          <a:off x="14325111" y="6406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99630</xdr:rowOff>
    </xdr:from>
    <xdr:to>
      <xdr:col>71</xdr:col>
      <xdr:colOff>177800</xdr:colOff>
      <xdr:row>37</xdr:row>
      <xdr:rowOff>119082</xdr:rowOff>
    </xdr:to>
    <xdr:cxnSp macro="">
      <xdr:nvCxnSpPr>
        <xdr:cNvPr id="523" name="直線コネクタ 522">
          <a:extLst>
            <a:ext uri="{FF2B5EF4-FFF2-40B4-BE49-F238E27FC236}">
              <a16:creationId xmlns:a16="http://schemas.microsoft.com/office/drawing/2014/main" id="{3E89DB91-806E-4A4D-8ADF-50A3BFF0A7A4}"/>
            </a:ext>
          </a:extLst>
        </xdr:cNvPr>
        <xdr:cNvCxnSpPr/>
      </xdr:nvCxnSpPr>
      <xdr:spPr>
        <a:xfrm>
          <a:off x="12814300" y="6443280"/>
          <a:ext cx="889000" cy="19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149838</xdr:rowOff>
    </xdr:from>
    <xdr:to>
      <xdr:col>72</xdr:col>
      <xdr:colOff>38100</xdr:colOff>
      <xdr:row>37</xdr:row>
      <xdr:rowOff>79988</xdr:rowOff>
    </xdr:to>
    <xdr:sp macro="" textlink="">
      <xdr:nvSpPr>
        <xdr:cNvPr id="524" name="フローチャート: 判断 523">
          <a:extLst>
            <a:ext uri="{FF2B5EF4-FFF2-40B4-BE49-F238E27FC236}">
              <a16:creationId xmlns:a16="http://schemas.microsoft.com/office/drawing/2014/main" id="{61F2D53F-04B1-43D3-B008-0921553C2D6A}"/>
            </a:ext>
          </a:extLst>
        </xdr:cNvPr>
        <xdr:cNvSpPr/>
      </xdr:nvSpPr>
      <xdr:spPr>
        <a:xfrm>
          <a:off x="13652500" y="6322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96515</xdr:rowOff>
    </xdr:from>
    <xdr:ext cx="534377" cy="259045"/>
    <xdr:sp macro="" textlink="">
      <xdr:nvSpPr>
        <xdr:cNvPr id="525" name="テキスト ボックス 524">
          <a:extLst>
            <a:ext uri="{FF2B5EF4-FFF2-40B4-BE49-F238E27FC236}">
              <a16:creationId xmlns:a16="http://schemas.microsoft.com/office/drawing/2014/main" id="{E5D57B76-9466-4F69-A009-6F9E494EAFBE}"/>
            </a:ext>
          </a:extLst>
        </xdr:cNvPr>
        <xdr:cNvSpPr txBox="1"/>
      </xdr:nvSpPr>
      <xdr:spPr>
        <a:xfrm>
          <a:off x="13436111" y="6097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118378</xdr:rowOff>
    </xdr:from>
    <xdr:to>
      <xdr:col>67</xdr:col>
      <xdr:colOff>101600</xdr:colOff>
      <xdr:row>37</xdr:row>
      <xdr:rowOff>48528</xdr:rowOff>
    </xdr:to>
    <xdr:sp macro="" textlink="">
      <xdr:nvSpPr>
        <xdr:cNvPr id="526" name="フローチャート: 判断 525">
          <a:extLst>
            <a:ext uri="{FF2B5EF4-FFF2-40B4-BE49-F238E27FC236}">
              <a16:creationId xmlns:a16="http://schemas.microsoft.com/office/drawing/2014/main" id="{E8B91E9F-37AD-4ECD-AC66-3BFC0E85721F}"/>
            </a:ext>
          </a:extLst>
        </xdr:cNvPr>
        <xdr:cNvSpPr/>
      </xdr:nvSpPr>
      <xdr:spPr>
        <a:xfrm>
          <a:off x="12763500" y="629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65055</xdr:rowOff>
    </xdr:from>
    <xdr:ext cx="534377" cy="259045"/>
    <xdr:sp macro="" textlink="">
      <xdr:nvSpPr>
        <xdr:cNvPr id="527" name="テキスト ボックス 526">
          <a:extLst>
            <a:ext uri="{FF2B5EF4-FFF2-40B4-BE49-F238E27FC236}">
              <a16:creationId xmlns:a16="http://schemas.microsoft.com/office/drawing/2014/main" id="{E0A7E66D-1F95-4A70-BB23-DC974C71B41D}"/>
            </a:ext>
          </a:extLst>
        </xdr:cNvPr>
        <xdr:cNvSpPr txBox="1"/>
      </xdr:nvSpPr>
      <xdr:spPr>
        <a:xfrm>
          <a:off x="12547111" y="606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EF8DAC2F-55AB-49FA-97F2-149C78A272E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EA8A08A-9C64-43E3-8F81-7B01A774F1A6}"/>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8810B7F9-1907-40AA-8C3C-CE11C09C7546}"/>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BCF81382-A20B-4858-9810-2E4526987B16}"/>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9FBFD420-7F60-4816-AF0F-B99258660C79}"/>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128176</xdr:rowOff>
    </xdr:from>
    <xdr:to>
      <xdr:col>85</xdr:col>
      <xdr:colOff>177800</xdr:colOff>
      <xdr:row>37</xdr:row>
      <xdr:rowOff>58326</xdr:rowOff>
    </xdr:to>
    <xdr:sp macro="" textlink="">
      <xdr:nvSpPr>
        <xdr:cNvPr id="533" name="楕円 532">
          <a:extLst>
            <a:ext uri="{FF2B5EF4-FFF2-40B4-BE49-F238E27FC236}">
              <a16:creationId xmlns:a16="http://schemas.microsoft.com/office/drawing/2014/main" id="{C0A652ED-00A1-40F5-9F08-9E61631276FD}"/>
            </a:ext>
          </a:extLst>
        </xdr:cNvPr>
        <xdr:cNvSpPr/>
      </xdr:nvSpPr>
      <xdr:spPr>
        <a:xfrm>
          <a:off x="16268700" y="6300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106603</xdr:rowOff>
    </xdr:from>
    <xdr:ext cx="534377" cy="259045"/>
    <xdr:sp macro="" textlink="">
      <xdr:nvSpPr>
        <xdr:cNvPr id="534" name="消防費該当値テキスト">
          <a:extLst>
            <a:ext uri="{FF2B5EF4-FFF2-40B4-BE49-F238E27FC236}">
              <a16:creationId xmlns:a16="http://schemas.microsoft.com/office/drawing/2014/main" id="{19C1F4CD-CD84-41D6-9B62-525D23291764}"/>
            </a:ext>
          </a:extLst>
        </xdr:cNvPr>
        <xdr:cNvSpPr txBox="1"/>
      </xdr:nvSpPr>
      <xdr:spPr>
        <a:xfrm>
          <a:off x="16370300" y="6278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158634</xdr:rowOff>
    </xdr:from>
    <xdr:to>
      <xdr:col>81</xdr:col>
      <xdr:colOff>101600</xdr:colOff>
      <xdr:row>35</xdr:row>
      <xdr:rowOff>88784</xdr:rowOff>
    </xdr:to>
    <xdr:sp macro="" textlink="">
      <xdr:nvSpPr>
        <xdr:cNvPr id="535" name="楕円 534">
          <a:extLst>
            <a:ext uri="{FF2B5EF4-FFF2-40B4-BE49-F238E27FC236}">
              <a16:creationId xmlns:a16="http://schemas.microsoft.com/office/drawing/2014/main" id="{41D7B62E-A048-4A74-84FE-50FF1E719A00}"/>
            </a:ext>
          </a:extLst>
        </xdr:cNvPr>
        <xdr:cNvSpPr/>
      </xdr:nvSpPr>
      <xdr:spPr>
        <a:xfrm>
          <a:off x="15430500" y="5987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105311</xdr:rowOff>
    </xdr:from>
    <xdr:ext cx="534377" cy="259045"/>
    <xdr:sp macro="" textlink="">
      <xdr:nvSpPr>
        <xdr:cNvPr id="536" name="テキスト ボックス 535">
          <a:extLst>
            <a:ext uri="{FF2B5EF4-FFF2-40B4-BE49-F238E27FC236}">
              <a16:creationId xmlns:a16="http://schemas.microsoft.com/office/drawing/2014/main" id="{15B014D7-74FB-4B5C-971A-AD10B523F002}"/>
            </a:ext>
          </a:extLst>
        </xdr:cNvPr>
        <xdr:cNvSpPr txBox="1"/>
      </xdr:nvSpPr>
      <xdr:spPr>
        <a:xfrm>
          <a:off x="15214111" y="5763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70090</xdr:rowOff>
    </xdr:from>
    <xdr:to>
      <xdr:col>76</xdr:col>
      <xdr:colOff>165100</xdr:colOff>
      <xdr:row>36</xdr:row>
      <xdr:rowOff>240</xdr:rowOff>
    </xdr:to>
    <xdr:sp macro="" textlink="">
      <xdr:nvSpPr>
        <xdr:cNvPr id="537" name="楕円 536">
          <a:extLst>
            <a:ext uri="{FF2B5EF4-FFF2-40B4-BE49-F238E27FC236}">
              <a16:creationId xmlns:a16="http://schemas.microsoft.com/office/drawing/2014/main" id="{4BA5D6F9-FE18-4995-8E4B-57B4FC061880}"/>
            </a:ext>
          </a:extLst>
        </xdr:cNvPr>
        <xdr:cNvSpPr/>
      </xdr:nvSpPr>
      <xdr:spPr>
        <a:xfrm>
          <a:off x="14541500" y="607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16767</xdr:rowOff>
    </xdr:from>
    <xdr:ext cx="534377" cy="259045"/>
    <xdr:sp macro="" textlink="">
      <xdr:nvSpPr>
        <xdr:cNvPr id="538" name="テキスト ボックス 537">
          <a:extLst>
            <a:ext uri="{FF2B5EF4-FFF2-40B4-BE49-F238E27FC236}">
              <a16:creationId xmlns:a16="http://schemas.microsoft.com/office/drawing/2014/main" id="{09164AE4-2600-42C7-8F98-FD6D9476EB43}"/>
            </a:ext>
          </a:extLst>
        </xdr:cNvPr>
        <xdr:cNvSpPr txBox="1"/>
      </xdr:nvSpPr>
      <xdr:spPr>
        <a:xfrm>
          <a:off x="14325111" y="5846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68282</xdr:rowOff>
    </xdr:from>
    <xdr:to>
      <xdr:col>72</xdr:col>
      <xdr:colOff>38100</xdr:colOff>
      <xdr:row>37</xdr:row>
      <xdr:rowOff>169883</xdr:rowOff>
    </xdr:to>
    <xdr:sp macro="" textlink="">
      <xdr:nvSpPr>
        <xdr:cNvPr id="539" name="楕円 538">
          <a:extLst>
            <a:ext uri="{FF2B5EF4-FFF2-40B4-BE49-F238E27FC236}">
              <a16:creationId xmlns:a16="http://schemas.microsoft.com/office/drawing/2014/main" id="{A4974C7C-1681-4136-967E-A033BF99E424}"/>
            </a:ext>
          </a:extLst>
        </xdr:cNvPr>
        <xdr:cNvSpPr/>
      </xdr:nvSpPr>
      <xdr:spPr>
        <a:xfrm>
          <a:off x="13652500" y="641193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161010</xdr:rowOff>
    </xdr:from>
    <xdr:ext cx="534377" cy="259045"/>
    <xdr:sp macro="" textlink="">
      <xdr:nvSpPr>
        <xdr:cNvPr id="540" name="テキスト ボックス 539">
          <a:extLst>
            <a:ext uri="{FF2B5EF4-FFF2-40B4-BE49-F238E27FC236}">
              <a16:creationId xmlns:a16="http://schemas.microsoft.com/office/drawing/2014/main" id="{7494CF13-91C0-4FE9-8825-C5F4CBBBFDEC}"/>
            </a:ext>
          </a:extLst>
        </xdr:cNvPr>
        <xdr:cNvSpPr txBox="1"/>
      </xdr:nvSpPr>
      <xdr:spPr>
        <a:xfrm>
          <a:off x="13436111" y="6504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48830</xdr:rowOff>
    </xdr:from>
    <xdr:to>
      <xdr:col>67</xdr:col>
      <xdr:colOff>101600</xdr:colOff>
      <xdr:row>37</xdr:row>
      <xdr:rowOff>150430</xdr:rowOff>
    </xdr:to>
    <xdr:sp macro="" textlink="">
      <xdr:nvSpPr>
        <xdr:cNvPr id="541" name="楕円 540">
          <a:extLst>
            <a:ext uri="{FF2B5EF4-FFF2-40B4-BE49-F238E27FC236}">
              <a16:creationId xmlns:a16="http://schemas.microsoft.com/office/drawing/2014/main" id="{67080BAB-0206-4436-9980-647D9C6AA09A}"/>
            </a:ext>
          </a:extLst>
        </xdr:cNvPr>
        <xdr:cNvSpPr/>
      </xdr:nvSpPr>
      <xdr:spPr>
        <a:xfrm>
          <a:off x="12763500" y="639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141557</xdr:rowOff>
    </xdr:from>
    <xdr:ext cx="534377" cy="259045"/>
    <xdr:sp macro="" textlink="">
      <xdr:nvSpPr>
        <xdr:cNvPr id="542" name="テキスト ボックス 541">
          <a:extLst>
            <a:ext uri="{FF2B5EF4-FFF2-40B4-BE49-F238E27FC236}">
              <a16:creationId xmlns:a16="http://schemas.microsoft.com/office/drawing/2014/main" id="{DBC5D9B2-B195-4574-AFE6-7FACD098FE75}"/>
            </a:ext>
          </a:extLst>
        </xdr:cNvPr>
        <xdr:cNvSpPr txBox="1"/>
      </xdr:nvSpPr>
      <xdr:spPr>
        <a:xfrm>
          <a:off x="12547111" y="6485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4AB13DEE-C07F-45B6-B851-C67AFC0ADB8D}"/>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73EF008B-DFD1-460E-8C5C-1F273DDB108E}"/>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1032B07C-6F08-4ABB-9B41-981B3A8BF11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F1A6920D-3302-4B75-8B7E-923370DF622C}"/>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C97E8BBD-F589-4D2F-ABBD-873C989E1CE8}"/>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C6ABC661-6E54-4209-AC16-7EC10C22E5B5}"/>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91944B4A-57FC-432D-A9FD-222ED1D60777}"/>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3F5DBF39-A726-4B4D-ABC3-735A9C8FEF41}"/>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62E89207-9C5F-434A-94DC-BB2EFBBB4924}"/>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BCEE19BC-A3DC-4BEA-82BF-ADAC88A1A064}"/>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3" name="直線コネクタ 552">
          <a:extLst>
            <a:ext uri="{FF2B5EF4-FFF2-40B4-BE49-F238E27FC236}">
              <a16:creationId xmlns:a16="http://schemas.microsoft.com/office/drawing/2014/main" id="{DCC7E984-1E0A-492F-8314-791BE6F284B3}"/>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4" name="テキスト ボックス 553">
          <a:extLst>
            <a:ext uri="{FF2B5EF4-FFF2-40B4-BE49-F238E27FC236}">
              <a16:creationId xmlns:a16="http://schemas.microsoft.com/office/drawing/2014/main" id="{8923BFFD-18BA-4FFA-B50B-CF7AB1EE3FED}"/>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5" name="直線コネクタ 554">
          <a:extLst>
            <a:ext uri="{FF2B5EF4-FFF2-40B4-BE49-F238E27FC236}">
              <a16:creationId xmlns:a16="http://schemas.microsoft.com/office/drawing/2014/main" id="{50F62120-A1FD-4E54-AD81-C2FB8A9FD696}"/>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6" name="テキスト ボックス 555">
          <a:extLst>
            <a:ext uri="{FF2B5EF4-FFF2-40B4-BE49-F238E27FC236}">
              <a16:creationId xmlns:a16="http://schemas.microsoft.com/office/drawing/2014/main" id="{4E8DA1B3-A4D0-4B98-8777-88A16C6A574E}"/>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7" name="直線コネクタ 556">
          <a:extLst>
            <a:ext uri="{FF2B5EF4-FFF2-40B4-BE49-F238E27FC236}">
              <a16:creationId xmlns:a16="http://schemas.microsoft.com/office/drawing/2014/main" id="{BDBF36BE-FB00-4AE4-9920-FBFF20655208}"/>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8" name="テキスト ボックス 557">
          <a:extLst>
            <a:ext uri="{FF2B5EF4-FFF2-40B4-BE49-F238E27FC236}">
              <a16:creationId xmlns:a16="http://schemas.microsoft.com/office/drawing/2014/main" id="{39E2BCFB-0B13-4ED3-9C5B-DB59503EAA33}"/>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9" name="直線コネクタ 558">
          <a:extLst>
            <a:ext uri="{FF2B5EF4-FFF2-40B4-BE49-F238E27FC236}">
              <a16:creationId xmlns:a16="http://schemas.microsoft.com/office/drawing/2014/main" id="{C06E46F3-C3A4-4774-AC58-4C89B49BB7A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0" name="テキスト ボックス 559">
          <a:extLst>
            <a:ext uri="{FF2B5EF4-FFF2-40B4-BE49-F238E27FC236}">
              <a16:creationId xmlns:a16="http://schemas.microsoft.com/office/drawing/2014/main" id="{7FEA837A-EFA8-40AF-8EB2-583359C2A5CF}"/>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1" name="直線コネクタ 560">
          <a:extLst>
            <a:ext uri="{FF2B5EF4-FFF2-40B4-BE49-F238E27FC236}">
              <a16:creationId xmlns:a16="http://schemas.microsoft.com/office/drawing/2014/main" id="{3D9AAD0E-EE9B-4092-90D4-5BD5E36328A7}"/>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2" name="テキスト ボックス 561">
          <a:extLst>
            <a:ext uri="{FF2B5EF4-FFF2-40B4-BE49-F238E27FC236}">
              <a16:creationId xmlns:a16="http://schemas.microsoft.com/office/drawing/2014/main" id="{FEFCF233-D1ED-465E-B649-544EF1FBB66B}"/>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3" name="直線コネクタ 562">
          <a:extLst>
            <a:ext uri="{FF2B5EF4-FFF2-40B4-BE49-F238E27FC236}">
              <a16:creationId xmlns:a16="http://schemas.microsoft.com/office/drawing/2014/main" id="{59A15A26-06CC-40C7-92A0-82AD7E3624A8}"/>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4" name="テキスト ボックス 563">
          <a:extLst>
            <a:ext uri="{FF2B5EF4-FFF2-40B4-BE49-F238E27FC236}">
              <a16:creationId xmlns:a16="http://schemas.microsoft.com/office/drawing/2014/main" id="{60E018E0-F7C1-4B8D-80F4-28DC9EA8FEA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3B4E03F4-0BE9-4260-B90C-0CB3D85D77E1}"/>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6" name="テキスト ボックス 565">
          <a:extLst>
            <a:ext uri="{FF2B5EF4-FFF2-40B4-BE49-F238E27FC236}">
              <a16:creationId xmlns:a16="http://schemas.microsoft.com/office/drawing/2014/main" id="{4E7C5798-CAEA-4525-ACAC-082214D5089B}"/>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教育費グラフ枠">
          <a:extLst>
            <a:ext uri="{FF2B5EF4-FFF2-40B4-BE49-F238E27FC236}">
              <a16:creationId xmlns:a16="http://schemas.microsoft.com/office/drawing/2014/main" id="{7F5C4FD4-7489-4965-8BBE-019F5555A469}"/>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170884</xdr:rowOff>
    </xdr:from>
    <xdr:to>
      <xdr:col>85</xdr:col>
      <xdr:colOff>126364</xdr:colOff>
      <xdr:row>58</xdr:row>
      <xdr:rowOff>128329</xdr:rowOff>
    </xdr:to>
    <xdr:cxnSp macro="">
      <xdr:nvCxnSpPr>
        <xdr:cNvPr id="568" name="直線コネクタ 567">
          <a:extLst>
            <a:ext uri="{FF2B5EF4-FFF2-40B4-BE49-F238E27FC236}">
              <a16:creationId xmlns:a16="http://schemas.microsoft.com/office/drawing/2014/main" id="{194A0766-42F0-41F3-9797-94009D971BDC}"/>
            </a:ext>
          </a:extLst>
        </xdr:cNvPr>
        <xdr:cNvCxnSpPr/>
      </xdr:nvCxnSpPr>
      <xdr:spPr>
        <a:xfrm flipV="1">
          <a:off x="16317595" y="8571934"/>
          <a:ext cx="1269" cy="1500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132156</xdr:rowOff>
    </xdr:from>
    <xdr:ext cx="534377" cy="259045"/>
    <xdr:sp macro="" textlink="">
      <xdr:nvSpPr>
        <xdr:cNvPr id="569" name="教育費最小値テキスト">
          <a:extLst>
            <a:ext uri="{FF2B5EF4-FFF2-40B4-BE49-F238E27FC236}">
              <a16:creationId xmlns:a16="http://schemas.microsoft.com/office/drawing/2014/main" id="{2D1FBCC3-AF0E-4BE1-8291-0F5329DCBBCA}"/>
            </a:ext>
          </a:extLst>
        </xdr:cNvPr>
        <xdr:cNvSpPr txBox="1"/>
      </xdr:nvSpPr>
      <xdr:spPr>
        <a:xfrm>
          <a:off x="16370300" y="10076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128329</xdr:rowOff>
    </xdr:from>
    <xdr:to>
      <xdr:col>86</xdr:col>
      <xdr:colOff>25400</xdr:colOff>
      <xdr:row>58</xdr:row>
      <xdr:rowOff>128329</xdr:rowOff>
    </xdr:to>
    <xdr:cxnSp macro="">
      <xdr:nvCxnSpPr>
        <xdr:cNvPr id="570" name="直線コネクタ 569">
          <a:extLst>
            <a:ext uri="{FF2B5EF4-FFF2-40B4-BE49-F238E27FC236}">
              <a16:creationId xmlns:a16="http://schemas.microsoft.com/office/drawing/2014/main" id="{A930D093-CB5F-4294-96CF-D55393892992}"/>
            </a:ext>
          </a:extLst>
        </xdr:cNvPr>
        <xdr:cNvCxnSpPr/>
      </xdr:nvCxnSpPr>
      <xdr:spPr>
        <a:xfrm>
          <a:off x="16230600" y="10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117561</xdr:rowOff>
    </xdr:from>
    <xdr:ext cx="599010" cy="259045"/>
    <xdr:sp macro="" textlink="">
      <xdr:nvSpPr>
        <xdr:cNvPr id="571" name="教育費最大値テキスト">
          <a:extLst>
            <a:ext uri="{FF2B5EF4-FFF2-40B4-BE49-F238E27FC236}">
              <a16:creationId xmlns:a16="http://schemas.microsoft.com/office/drawing/2014/main" id="{0201236A-095D-4246-8198-5337992ACBBE}"/>
            </a:ext>
          </a:extLst>
        </xdr:cNvPr>
        <xdr:cNvSpPr txBox="1"/>
      </xdr:nvSpPr>
      <xdr:spPr>
        <a:xfrm>
          <a:off x="16370300" y="8347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502,951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170884</xdr:rowOff>
    </xdr:from>
    <xdr:to>
      <xdr:col>86</xdr:col>
      <xdr:colOff>25400</xdr:colOff>
      <xdr:row>49</xdr:row>
      <xdr:rowOff>170884</xdr:rowOff>
    </xdr:to>
    <xdr:cxnSp macro="">
      <xdr:nvCxnSpPr>
        <xdr:cNvPr id="572" name="直線コネクタ 571">
          <a:extLst>
            <a:ext uri="{FF2B5EF4-FFF2-40B4-BE49-F238E27FC236}">
              <a16:creationId xmlns:a16="http://schemas.microsoft.com/office/drawing/2014/main" id="{038FCFBB-60F4-4CFB-B1D1-371426D2F1AD}"/>
            </a:ext>
          </a:extLst>
        </xdr:cNvPr>
        <xdr:cNvCxnSpPr/>
      </xdr:nvCxnSpPr>
      <xdr:spPr>
        <a:xfrm>
          <a:off x="16230600" y="8571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156812</xdr:rowOff>
    </xdr:from>
    <xdr:to>
      <xdr:col>85</xdr:col>
      <xdr:colOff>127000</xdr:colOff>
      <xdr:row>57</xdr:row>
      <xdr:rowOff>152264</xdr:rowOff>
    </xdr:to>
    <xdr:cxnSp macro="">
      <xdr:nvCxnSpPr>
        <xdr:cNvPr id="573" name="直線コネクタ 572">
          <a:extLst>
            <a:ext uri="{FF2B5EF4-FFF2-40B4-BE49-F238E27FC236}">
              <a16:creationId xmlns:a16="http://schemas.microsoft.com/office/drawing/2014/main" id="{91519F77-CA65-48A6-A8CD-7D404F35F979}"/>
            </a:ext>
          </a:extLst>
        </xdr:cNvPr>
        <xdr:cNvCxnSpPr/>
      </xdr:nvCxnSpPr>
      <xdr:spPr>
        <a:xfrm>
          <a:off x="15481300" y="9586562"/>
          <a:ext cx="838200" cy="338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79581</xdr:rowOff>
    </xdr:from>
    <xdr:ext cx="599010" cy="259045"/>
    <xdr:sp macro="" textlink="">
      <xdr:nvSpPr>
        <xdr:cNvPr id="574" name="教育費平均値テキスト">
          <a:extLst>
            <a:ext uri="{FF2B5EF4-FFF2-40B4-BE49-F238E27FC236}">
              <a16:creationId xmlns:a16="http://schemas.microsoft.com/office/drawing/2014/main" id="{503DEA56-9F77-434C-BD95-3C88EB095BF2}"/>
            </a:ext>
          </a:extLst>
        </xdr:cNvPr>
        <xdr:cNvSpPr txBox="1"/>
      </xdr:nvSpPr>
      <xdr:spPr>
        <a:xfrm>
          <a:off x="16370300" y="96807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56704</xdr:rowOff>
    </xdr:from>
    <xdr:to>
      <xdr:col>85</xdr:col>
      <xdr:colOff>177800</xdr:colOff>
      <xdr:row>57</xdr:row>
      <xdr:rowOff>158304</xdr:rowOff>
    </xdr:to>
    <xdr:sp macro="" textlink="">
      <xdr:nvSpPr>
        <xdr:cNvPr id="575" name="フローチャート: 判断 574">
          <a:extLst>
            <a:ext uri="{FF2B5EF4-FFF2-40B4-BE49-F238E27FC236}">
              <a16:creationId xmlns:a16="http://schemas.microsoft.com/office/drawing/2014/main" id="{7E1FB31A-70D8-42FB-8FDD-7A1713832E8A}"/>
            </a:ext>
          </a:extLst>
        </xdr:cNvPr>
        <xdr:cNvSpPr/>
      </xdr:nvSpPr>
      <xdr:spPr>
        <a:xfrm>
          <a:off x="16268700" y="9829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156812</xdr:rowOff>
    </xdr:from>
    <xdr:to>
      <xdr:col>81</xdr:col>
      <xdr:colOff>50800</xdr:colOff>
      <xdr:row>57</xdr:row>
      <xdr:rowOff>85503</xdr:rowOff>
    </xdr:to>
    <xdr:cxnSp macro="">
      <xdr:nvCxnSpPr>
        <xdr:cNvPr id="576" name="直線コネクタ 575">
          <a:extLst>
            <a:ext uri="{FF2B5EF4-FFF2-40B4-BE49-F238E27FC236}">
              <a16:creationId xmlns:a16="http://schemas.microsoft.com/office/drawing/2014/main" id="{1D6AF633-19B7-4107-8B25-3C6D218489B7}"/>
            </a:ext>
          </a:extLst>
        </xdr:cNvPr>
        <xdr:cNvCxnSpPr/>
      </xdr:nvCxnSpPr>
      <xdr:spPr>
        <a:xfrm flipV="1">
          <a:off x="14592300" y="9586562"/>
          <a:ext cx="889000" cy="271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94928</xdr:rowOff>
    </xdr:from>
    <xdr:to>
      <xdr:col>81</xdr:col>
      <xdr:colOff>101600</xdr:colOff>
      <xdr:row>58</xdr:row>
      <xdr:rowOff>25078</xdr:rowOff>
    </xdr:to>
    <xdr:sp macro="" textlink="">
      <xdr:nvSpPr>
        <xdr:cNvPr id="577" name="フローチャート: 判断 576">
          <a:extLst>
            <a:ext uri="{FF2B5EF4-FFF2-40B4-BE49-F238E27FC236}">
              <a16:creationId xmlns:a16="http://schemas.microsoft.com/office/drawing/2014/main" id="{A7BD58EC-D607-4A18-84FC-33A11486EDBC}"/>
            </a:ext>
          </a:extLst>
        </xdr:cNvPr>
        <xdr:cNvSpPr/>
      </xdr:nvSpPr>
      <xdr:spPr>
        <a:xfrm>
          <a:off x="15430500" y="986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16205</xdr:rowOff>
    </xdr:from>
    <xdr:ext cx="534377" cy="259045"/>
    <xdr:sp macro="" textlink="">
      <xdr:nvSpPr>
        <xdr:cNvPr id="578" name="テキスト ボックス 577">
          <a:extLst>
            <a:ext uri="{FF2B5EF4-FFF2-40B4-BE49-F238E27FC236}">
              <a16:creationId xmlns:a16="http://schemas.microsoft.com/office/drawing/2014/main" id="{915905F1-7EA0-4D8E-8941-D3FB56E1E46D}"/>
            </a:ext>
          </a:extLst>
        </xdr:cNvPr>
        <xdr:cNvSpPr txBox="1"/>
      </xdr:nvSpPr>
      <xdr:spPr>
        <a:xfrm>
          <a:off x="15214111" y="9960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85503</xdr:rowOff>
    </xdr:from>
    <xdr:to>
      <xdr:col>76</xdr:col>
      <xdr:colOff>114300</xdr:colOff>
      <xdr:row>58</xdr:row>
      <xdr:rowOff>41833</xdr:rowOff>
    </xdr:to>
    <xdr:cxnSp macro="">
      <xdr:nvCxnSpPr>
        <xdr:cNvPr id="579" name="直線コネクタ 578">
          <a:extLst>
            <a:ext uri="{FF2B5EF4-FFF2-40B4-BE49-F238E27FC236}">
              <a16:creationId xmlns:a16="http://schemas.microsoft.com/office/drawing/2014/main" id="{056887E2-A669-4BE7-90E7-840798516EC9}"/>
            </a:ext>
          </a:extLst>
        </xdr:cNvPr>
        <xdr:cNvCxnSpPr/>
      </xdr:nvCxnSpPr>
      <xdr:spPr>
        <a:xfrm flipV="1">
          <a:off x="13703300" y="9858153"/>
          <a:ext cx="889000" cy="12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99575</xdr:rowOff>
    </xdr:from>
    <xdr:to>
      <xdr:col>76</xdr:col>
      <xdr:colOff>165100</xdr:colOff>
      <xdr:row>58</xdr:row>
      <xdr:rowOff>29725</xdr:rowOff>
    </xdr:to>
    <xdr:sp macro="" textlink="">
      <xdr:nvSpPr>
        <xdr:cNvPr id="580" name="フローチャート: 判断 579">
          <a:extLst>
            <a:ext uri="{FF2B5EF4-FFF2-40B4-BE49-F238E27FC236}">
              <a16:creationId xmlns:a16="http://schemas.microsoft.com/office/drawing/2014/main" id="{39E4CEE1-45DF-420D-817A-A43012D974B2}"/>
            </a:ext>
          </a:extLst>
        </xdr:cNvPr>
        <xdr:cNvSpPr/>
      </xdr:nvSpPr>
      <xdr:spPr>
        <a:xfrm>
          <a:off x="14541500" y="9872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20852</xdr:rowOff>
    </xdr:from>
    <xdr:ext cx="534377" cy="259045"/>
    <xdr:sp macro="" textlink="">
      <xdr:nvSpPr>
        <xdr:cNvPr id="581" name="テキスト ボックス 580">
          <a:extLst>
            <a:ext uri="{FF2B5EF4-FFF2-40B4-BE49-F238E27FC236}">
              <a16:creationId xmlns:a16="http://schemas.microsoft.com/office/drawing/2014/main" id="{CA689B3F-9C28-4B3D-8682-BCDD430E3B48}"/>
            </a:ext>
          </a:extLst>
        </xdr:cNvPr>
        <xdr:cNvSpPr txBox="1"/>
      </xdr:nvSpPr>
      <xdr:spPr>
        <a:xfrm>
          <a:off x="14325111" y="996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41833</xdr:rowOff>
    </xdr:from>
    <xdr:to>
      <xdr:col>71</xdr:col>
      <xdr:colOff>177800</xdr:colOff>
      <xdr:row>58</xdr:row>
      <xdr:rowOff>121262</xdr:rowOff>
    </xdr:to>
    <xdr:cxnSp macro="">
      <xdr:nvCxnSpPr>
        <xdr:cNvPr id="582" name="直線コネクタ 581">
          <a:extLst>
            <a:ext uri="{FF2B5EF4-FFF2-40B4-BE49-F238E27FC236}">
              <a16:creationId xmlns:a16="http://schemas.microsoft.com/office/drawing/2014/main" id="{3B197F16-9754-40F7-BC82-AEAE89132139}"/>
            </a:ext>
          </a:extLst>
        </xdr:cNvPr>
        <xdr:cNvCxnSpPr/>
      </xdr:nvCxnSpPr>
      <xdr:spPr>
        <a:xfrm flipV="1">
          <a:off x="12814300" y="9985933"/>
          <a:ext cx="889000" cy="79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127393</xdr:rowOff>
    </xdr:from>
    <xdr:to>
      <xdr:col>72</xdr:col>
      <xdr:colOff>38100</xdr:colOff>
      <xdr:row>58</xdr:row>
      <xdr:rowOff>57543</xdr:rowOff>
    </xdr:to>
    <xdr:sp macro="" textlink="">
      <xdr:nvSpPr>
        <xdr:cNvPr id="583" name="フローチャート: 判断 582">
          <a:extLst>
            <a:ext uri="{FF2B5EF4-FFF2-40B4-BE49-F238E27FC236}">
              <a16:creationId xmlns:a16="http://schemas.microsoft.com/office/drawing/2014/main" id="{A6E4236D-A11D-402C-82C1-7B134B10001A}"/>
            </a:ext>
          </a:extLst>
        </xdr:cNvPr>
        <xdr:cNvSpPr/>
      </xdr:nvSpPr>
      <xdr:spPr>
        <a:xfrm>
          <a:off x="13652500" y="990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74070</xdr:rowOff>
    </xdr:from>
    <xdr:ext cx="534377" cy="259045"/>
    <xdr:sp macro="" textlink="">
      <xdr:nvSpPr>
        <xdr:cNvPr id="584" name="テキスト ボックス 583">
          <a:extLst>
            <a:ext uri="{FF2B5EF4-FFF2-40B4-BE49-F238E27FC236}">
              <a16:creationId xmlns:a16="http://schemas.microsoft.com/office/drawing/2014/main" id="{0FA15A79-D75F-4A74-AB5B-2EC216FD995D}"/>
            </a:ext>
          </a:extLst>
        </xdr:cNvPr>
        <xdr:cNvSpPr txBox="1"/>
      </xdr:nvSpPr>
      <xdr:spPr>
        <a:xfrm>
          <a:off x="13436111" y="9675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131054</xdr:rowOff>
    </xdr:from>
    <xdr:to>
      <xdr:col>67</xdr:col>
      <xdr:colOff>101600</xdr:colOff>
      <xdr:row>58</xdr:row>
      <xdr:rowOff>61204</xdr:rowOff>
    </xdr:to>
    <xdr:sp macro="" textlink="">
      <xdr:nvSpPr>
        <xdr:cNvPr id="585" name="フローチャート: 判断 584">
          <a:extLst>
            <a:ext uri="{FF2B5EF4-FFF2-40B4-BE49-F238E27FC236}">
              <a16:creationId xmlns:a16="http://schemas.microsoft.com/office/drawing/2014/main" id="{41FD1335-236C-4626-A245-DC931435F4EA}"/>
            </a:ext>
          </a:extLst>
        </xdr:cNvPr>
        <xdr:cNvSpPr/>
      </xdr:nvSpPr>
      <xdr:spPr>
        <a:xfrm>
          <a:off x="12763500" y="9903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77731</xdr:rowOff>
    </xdr:from>
    <xdr:ext cx="534377" cy="259045"/>
    <xdr:sp macro="" textlink="">
      <xdr:nvSpPr>
        <xdr:cNvPr id="586" name="テキスト ボックス 585">
          <a:extLst>
            <a:ext uri="{FF2B5EF4-FFF2-40B4-BE49-F238E27FC236}">
              <a16:creationId xmlns:a16="http://schemas.microsoft.com/office/drawing/2014/main" id="{6444016F-FC30-4138-B137-AB0B02C190D0}"/>
            </a:ext>
          </a:extLst>
        </xdr:cNvPr>
        <xdr:cNvSpPr txBox="1"/>
      </xdr:nvSpPr>
      <xdr:spPr>
        <a:xfrm>
          <a:off x="12547111" y="9678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D47036EE-4FD2-4B26-9823-8C5E813913EA}"/>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2F9DC233-46DB-4D4A-B544-5B0A9E9BE8BD}"/>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2DF7F594-3AF8-451B-84A4-4D09484AA506}"/>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36C6D09A-DF9F-414C-9E41-53D23413E0AA}"/>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68283CA6-D5B3-48F2-8BA6-142AE10E6F3D}"/>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101464</xdr:rowOff>
    </xdr:from>
    <xdr:to>
      <xdr:col>85</xdr:col>
      <xdr:colOff>177800</xdr:colOff>
      <xdr:row>58</xdr:row>
      <xdr:rowOff>31614</xdr:rowOff>
    </xdr:to>
    <xdr:sp macro="" textlink="">
      <xdr:nvSpPr>
        <xdr:cNvPr id="592" name="楕円 591">
          <a:extLst>
            <a:ext uri="{FF2B5EF4-FFF2-40B4-BE49-F238E27FC236}">
              <a16:creationId xmlns:a16="http://schemas.microsoft.com/office/drawing/2014/main" id="{0954A742-782C-4897-9BEF-9BB5B809EC56}"/>
            </a:ext>
          </a:extLst>
        </xdr:cNvPr>
        <xdr:cNvSpPr/>
      </xdr:nvSpPr>
      <xdr:spPr>
        <a:xfrm>
          <a:off x="16268700" y="9874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79891</xdr:rowOff>
    </xdr:from>
    <xdr:ext cx="534377" cy="259045"/>
    <xdr:sp macro="" textlink="">
      <xdr:nvSpPr>
        <xdr:cNvPr id="593" name="教育費該当値テキスト">
          <a:extLst>
            <a:ext uri="{FF2B5EF4-FFF2-40B4-BE49-F238E27FC236}">
              <a16:creationId xmlns:a16="http://schemas.microsoft.com/office/drawing/2014/main" id="{1EDAE668-8BEC-42C0-A38C-9D14B9BC4B99}"/>
            </a:ext>
          </a:extLst>
        </xdr:cNvPr>
        <xdr:cNvSpPr txBox="1"/>
      </xdr:nvSpPr>
      <xdr:spPr>
        <a:xfrm>
          <a:off x="16370300" y="9852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106012</xdr:rowOff>
    </xdr:from>
    <xdr:to>
      <xdr:col>81</xdr:col>
      <xdr:colOff>101600</xdr:colOff>
      <xdr:row>56</xdr:row>
      <xdr:rowOff>36162</xdr:rowOff>
    </xdr:to>
    <xdr:sp macro="" textlink="">
      <xdr:nvSpPr>
        <xdr:cNvPr id="594" name="楕円 593">
          <a:extLst>
            <a:ext uri="{FF2B5EF4-FFF2-40B4-BE49-F238E27FC236}">
              <a16:creationId xmlns:a16="http://schemas.microsoft.com/office/drawing/2014/main" id="{E1BE38E4-1762-454F-8615-D1634F8E29C1}"/>
            </a:ext>
          </a:extLst>
        </xdr:cNvPr>
        <xdr:cNvSpPr/>
      </xdr:nvSpPr>
      <xdr:spPr>
        <a:xfrm>
          <a:off x="15430500" y="9535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52689</xdr:rowOff>
    </xdr:from>
    <xdr:ext cx="599010" cy="259045"/>
    <xdr:sp macro="" textlink="">
      <xdr:nvSpPr>
        <xdr:cNvPr id="595" name="テキスト ボックス 594">
          <a:extLst>
            <a:ext uri="{FF2B5EF4-FFF2-40B4-BE49-F238E27FC236}">
              <a16:creationId xmlns:a16="http://schemas.microsoft.com/office/drawing/2014/main" id="{A0A65243-CEB9-4DEC-AFFB-81F24363C580}"/>
            </a:ext>
          </a:extLst>
        </xdr:cNvPr>
        <xdr:cNvSpPr txBox="1"/>
      </xdr:nvSpPr>
      <xdr:spPr>
        <a:xfrm>
          <a:off x="15181795" y="9310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34703</xdr:rowOff>
    </xdr:from>
    <xdr:to>
      <xdr:col>76</xdr:col>
      <xdr:colOff>165100</xdr:colOff>
      <xdr:row>57</xdr:row>
      <xdr:rowOff>136303</xdr:rowOff>
    </xdr:to>
    <xdr:sp macro="" textlink="">
      <xdr:nvSpPr>
        <xdr:cNvPr id="596" name="楕円 595">
          <a:extLst>
            <a:ext uri="{FF2B5EF4-FFF2-40B4-BE49-F238E27FC236}">
              <a16:creationId xmlns:a16="http://schemas.microsoft.com/office/drawing/2014/main" id="{F4C7BA9D-CB86-4EE7-833C-BC723EB98944}"/>
            </a:ext>
          </a:extLst>
        </xdr:cNvPr>
        <xdr:cNvSpPr/>
      </xdr:nvSpPr>
      <xdr:spPr>
        <a:xfrm>
          <a:off x="14541500" y="9807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152830</xdr:rowOff>
    </xdr:from>
    <xdr:ext cx="599010" cy="259045"/>
    <xdr:sp macro="" textlink="">
      <xdr:nvSpPr>
        <xdr:cNvPr id="597" name="テキスト ボックス 596">
          <a:extLst>
            <a:ext uri="{FF2B5EF4-FFF2-40B4-BE49-F238E27FC236}">
              <a16:creationId xmlns:a16="http://schemas.microsoft.com/office/drawing/2014/main" id="{C27E1318-AB1E-4906-98DE-6F577A4A962A}"/>
            </a:ext>
          </a:extLst>
        </xdr:cNvPr>
        <xdr:cNvSpPr txBox="1"/>
      </xdr:nvSpPr>
      <xdr:spPr>
        <a:xfrm>
          <a:off x="14292795" y="9582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162483</xdr:rowOff>
    </xdr:from>
    <xdr:to>
      <xdr:col>72</xdr:col>
      <xdr:colOff>38100</xdr:colOff>
      <xdr:row>58</xdr:row>
      <xdr:rowOff>92633</xdr:rowOff>
    </xdr:to>
    <xdr:sp macro="" textlink="">
      <xdr:nvSpPr>
        <xdr:cNvPr id="598" name="楕円 597">
          <a:extLst>
            <a:ext uri="{FF2B5EF4-FFF2-40B4-BE49-F238E27FC236}">
              <a16:creationId xmlns:a16="http://schemas.microsoft.com/office/drawing/2014/main" id="{4DCC011E-9A85-42EB-B3F1-43BFDDFB55DB}"/>
            </a:ext>
          </a:extLst>
        </xdr:cNvPr>
        <xdr:cNvSpPr/>
      </xdr:nvSpPr>
      <xdr:spPr>
        <a:xfrm>
          <a:off x="13652500" y="9935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83760</xdr:rowOff>
    </xdr:from>
    <xdr:ext cx="534377" cy="259045"/>
    <xdr:sp macro="" textlink="">
      <xdr:nvSpPr>
        <xdr:cNvPr id="599" name="テキスト ボックス 598">
          <a:extLst>
            <a:ext uri="{FF2B5EF4-FFF2-40B4-BE49-F238E27FC236}">
              <a16:creationId xmlns:a16="http://schemas.microsoft.com/office/drawing/2014/main" id="{56FE2955-2365-4BA9-949E-B2BDD5AC87D4}"/>
            </a:ext>
          </a:extLst>
        </xdr:cNvPr>
        <xdr:cNvSpPr txBox="1"/>
      </xdr:nvSpPr>
      <xdr:spPr>
        <a:xfrm>
          <a:off x="13436111" y="1002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70462</xdr:rowOff>
    </xdr:from>
    <xdr:to>
      <xdr:col>67</xdr:col>
      <xdr:colOff>101600</xdr:colOff>
      <xdr:row>59</xdr:row>
      <xdr:rowOff>612</xdr:rowOff>
    </xdr:to>
    <xdr:sp macro="" textlink="">
      <xdr:nvSpPr>
        <xdr:cNvPr id="600" name="楕円 599">
          <a:extLst>
            <a:ext uri="{FF2B5EF4-FFF2-40B4-BE49-F238E27FC236}">
              <a16:creationId xmlns:a16="http://schemas.microsoft.com/office/drawing/2014/main" id="{119977FC-7D61-4ACD-80DC-ACAA4B4DA18D}"/>
            </a:ext>
          </a:extLst>
        </xdr:cNvPr>
        <xdr:cNvSpPr/>
      </xdr:nvSpPr>
      <xdr:spPr>
        <a:xfrm>
          <a:off x="12763500" y="10014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163189</xdr:rowOff>
    </xdr:from>
    <xdr:ext cx="534377" cy="259045"/>
    <xdr:sp macro="" textlink="">
      <xdr:nvSpPr>
        <xdr:cNvPr id="601" name="テキスト ボックス 600">
          <a:extLst>
            <a:ext uri="{FF2B5EF4-FFF2-40B4-BE49-F238E27FC236}">
              <a16:creationId xmlns:a16="http://schemas.microsoft.com/office/drawing/2014/main" id="{77FB6F83-C0A9-40E0-BC8C-F611BF0FA36B}"/>
            </a:ext>
          </a:extLst>
        </xdr:cNvPr>
        <xdr:cNvSpPr txBox="1"/>
      </xdr:nvSpPr>
      <xdr:spPr>
        <a:xfrm>
          <a:off x="12547111" y="10107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149F0226-5C16-4ECE-A668-0059D2B0276A}"/>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1C651064-AF2E-46A6-BD49-CCF0FB01B221}"/>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FF7B5655-9F8C-4F7C-A375-82B5B96A6FCD}"/>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3CA1DA15-4034-4B92-9059-B54C7E7131B9}"/>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902B8C7B-30C3-4184-ABAF-49AC5C6CAF2D}"/>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D6BC7ACA-7F9E-4CCD-B243-F301775BFCD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CD15E7E3-C7BE-4A02-A8DC-0BC8ADBB7C44}"/>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6682B6B8-4EA1-41EF-AE85-256B25A8FD8F}"/>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52683217-BC38-4C82-84CC-9824E014B00C}"/>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D65414E7-5160-4EEE-8A61-BCE97B7F06DE}"/>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2" name="直線コネクタ 611">
          <a:extLst>
            <a:ext uri="{FF2B5EF4-FFF2-40B4-BE49-F238E27FC236}">
              <a16:creationId xmlns:a16="http://schemas.microsoft.com/office/drawing/2014/main" id="{0DD1BC6D-041E-4A3B-ADC5-0F299BDAEE31}"/>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3" name="テキスト ボックス 612">
          <a:extLst>
            <a:ext uri="{FF2B5EF4-FFF2-40B4-BE49-F238E27FC236}">
              <a16:creationId xmlns:a16="http://schemas.microsoft.com/office/drawing/2014/main" id="{C738949A-74B4-40ED-A8B3-F2A608681E39}"/>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4" name="直線コネクタ 613">
          <a:extLst>
            <a:ext uri="{FF2B5EF4-FFF2-40B4-BE49-F238E27FC236}">
              <a16:creationId xmlns:a16="http://schemas.microsoft.com/office/drawing/2014/main" id="{67021595-9D30-4EFE-B2F1-51A2C9988ABA}"/>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5" name="テキスト ボックス 614">
          <a:extLst>
            <a:ext uri="{FF2B5EF4-FFF2-40B4-BE49-F238E27FC236}">
              <a16:creationId xmlns:a16="http://schemas.microsoft.com/office/drawing/2014/main" id="{D05B5529-B9D2-417D-9D39-3105E897BE15}"/>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6" name="直線コネクタ 615">
          <a:extLst>
            <a:ext uri="{FF2B5EF4-FFF2-40B4-BE49-F238E27FC236}">
              <a16:creationId xmlns:a16="http://schemas.microsoft.com/office/drawing/2014/main" id="{1300B2B4-1260-4475-91C2-1E1479503AFE}"/>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7" name="テキスト ボックス 616">
          <a:extLst>
            <a:ext uri="{FF2B5EF4-FFF2-40B4-BE49-F238E27FC236}">
              <a16:creationId xmlns:a16="http://schemas.microsoft.com/office/drawing/2014/main" id="{55E6245F-116C-447C-B08F-2B6458A1EC93}"/>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8" name="直線コネクタ 617">
          <a:extLst>
            <a:ext uri="{FF2B5EF4-FFF2-40B4-BE49-F238E27FC236}">
              <a16:creationId xmlns:a16="http://schemas.microsoft.com/office/drawing/2014/main" id="{0B6761DB-4739-4DA1-AD13-5943C53186D3}"/>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9" name="テキスト ボックス 618">
          <a:extLst>
            <a:ext uri="{FF2B5EF4-FFF2-40B4-BE49-F238E27FC236}">
              <a16:creationId xmlns:a16="http://schemas.microsoft.com/office/drawing/2014/main" id="{3AAE9BF2-AC23-4C09-9398-DB2850D8B62A}"/>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89E4A449-3D84-488D-83D9-45E9203B125A}"/>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43B2D684-B576-4291-83E2-E2450FA2D693}"/>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84E1B6DB-7DE5-4B5A-83F3-E66064CDDC76}"/>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108386</xdr:rowOff>
    </xdr:from>
    <xdr:to>
      <xdr:col>85</xdr:col>
      <xdr:colOff>126364</xdr:colOff>
      <xdr:row>78</xdr:row>
      <xdr:rowOff>139700</xdr:rowOff>
    </xdr:to>
    <xdr:cxnSp macro="">
      <xdr:nvCxnSpPr>
        <xdr:cNvPr id="623" name="直線コネクタ 622">
          <a:extLst>
            <a:ext uri="{FF2B5EF4-FFF2-40B4-BE49-F238E27FC236}">
              <a16:creationId xmlns:a16="http://schemas.microsoft.com/office/drawing/2014/main" id="{89EC9945-A4E7-466A-8BEA-DBE63F6CE9FE}"/>
            </a:ext>
          </a:extLst>
        </xdr:cNvPr>
        <xdr:cNvCxnSpPr/>
      </xdr:nvCxnSpPr>
      <xdr:spPr>
        <a:xfrm flipV="1">
          <a:off x="16317595" y="12281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4" name="災害復旧費最小値テキスト">
          <a:extLst>
            <a:ext uri="{FF2B5EF4-FFF2-40B4-BE49-F238E27FC236}">
              <a16:creationId xmlns:a16="http://schemas.microsoft.com/office/drawing/2014/main" id="{A985DBB4-EDD9-49DB-9D9B-A122C907AF84}"/>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5" name="直線コネクタ 624">
          <a:extLst>
            <a:ext uri="{FF2B5EF4-FFF2-40B4-BE49-F238E27FC236}">
              <a16:creationId xmlns:a16="http://schemas.microsoft.com/office/drawing/2014/main" id="{C9162E38-A8A9-4CFE-91CE-FA203E9EBCD7}"/>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55063</xdr:rowOff>
    </xdr:from>
    <xdr:ext cx="599010" cy="259045"/>
    <xdr:sp macro="" textlink="">
      <xdr:nvSpPr>
        <xdr:cNvPr id="626" name="災害復旧費最大値テキスト">
          <a:extLst>
            <a:ext uri="{FF2B5EF4-FFF2-40B4-BE49-F238E27FC236}">
              <a16:creationId xmlns:a16="http://schemas.microsoft.com/office/drawing/2014/main" id="{95AD837E-619D-474F-AFFC-F1A29419CB8B}"/>
            </a:ext>
          </a:extLst>
        </xdr:cNvPr>
        <xdr:cNvSpPr txBox="1"/>
      </xdr:nvSpPr>
      <xdr:spPr>
        <a:xfrm>
          <a:off x="16370300" y="12056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269,349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108386</xdr:rowOff>
    </xdr:from>
    <xdr:to>
      <xdr:col>86</xdr:col>
      <xdr:colOff>25400</xdr:colOff>
      <xdr:row>71</xdr:row>
      <xdr:rowOff>108386</xdr:rowOff>
    </xdr:to>
    <xdr:cxnSp macro="">
      <xdr:nvCxnSpPr>
        <xdr:cNvPr id="627" name="直線コネクタ 626">
          <a:extLst>
            <a:ext uri="{FF2B5EF4-FFF2-40B4-BE49-F238E27FC236}">
              <a16:creationId xmlns:a16="http://schemas.microsoft.com/office/drawing/2014/main" id="{A3B1460F-AE3C-4769-A5FB-EBC2863B82CE}"/>
            </a:ext>
          </a:extLst>
        </xdr:cNvPr>
        <xdr:cNvCxnSpPr/>
      </xdr:nvCxnSpPr>
      <xdr:spPr>
        <a:xfrm>
          <a:off x="16230600" y="12281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28" name="直線コネクタ 627">
          <a:extLst>
            <a:ext uri="{FF2B5EF4-FFF2-40B4-BE49-F238E27FC236}">
              <a16:creationId xmlns:a16="http://schemas.microsoft.com/office/drawing/2014/main" id="{7A9EF423-4922-4B7A-B6CD-DF3C85A7A686}"/>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51317</xdr:rowOff>
    </xdr:from>
    <xdr:ext cx="534377" cy="259045"/>
    <xdr:sp macro="" textlink="">
      <xdr:nvSpPr>
        <xdr:cNvPr id="629" name="災害復旧費平均値テキスト">
          <a:extLst>
            <a:ext uri="{FF2B5EF4-FFF2-40B4-BE49-F238E27FC236}">
              <a16:creationId xmlns:a16="http://schemas.microsoft.com/office/drawing/2014/main" id="{1B85B660-133B-4FCA-98A8-26C23F61C6C3}"/>
            </a:ext>
          </a:extLst>
        </xdr:cNvPr>
        <xdr:cNvSpPr txBox="1"/>
      </xdr:nvSpPr>
      <xdr:spPr>
        <a:xfrm>
          <a:off x="16370300" y="13252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28440</xdr:rowOff>
    </xdr:from>
    <xdr:to>
      <xdr:col>85</xdr:col>
      <xdr:colOff>177800</xdr:colOff>
      <xdr:row>78</xdr:row>
      <xdr:rowOff>130040</xdr:rowOff>
    </xdr:to>
    <xdr:sp macro="" textlink="">
      <xdr:nvSpPr>
        <xdr:cNvPr id="630" name="フローチャート: 判断 629">
          <a:extLst>
            <a:ext uri="{FF2B5EF4-FFF2-40B4-BE49-F238E27FC236}">
              <a16:creationId xmlns:a16="http://schemas.microsoft.com/office/drawing/2014/main" id="{0677162C-C4B8-4BFD-985B-CE563A285F6D}"/>
            </a:ext>
          </a:extLst>
        </xdr:cNvPr>
        <xdr:cNvSpPr/>
      </xdr:nvSpPr>
      <xdr:spPr>
        <a:xfrm>
          <a:off x="16268700" y="1340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1" name="直線コネクタ 630">
          <a:extLst>
            <a:ext uri="{FF2B5EF4-FFF2-40B4-BE49-F238E27FC236}">
              <a16:creationId xmlns:a16="http://schemas.microsoft.com/office/drawing/2014/main" id="{6D3AC480-9973-4638-B3D0-2750D177F00E}"/>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35655</xdr:rowOff>
    </xdr:from>
    <xdr:to>
      <xdr:col>81</xdr:col>
      <xdr:colOff>101600</xdr:colOff>
      <xdr:row>78</xdr:row>
      <xdr:rowOff>137255</xdr:rowOff>
    </xdr:to>
    <xdr:sp macro="" textlink="">
      <xdr:nvSpPr>
        <xdr:cNvPr id="632" name="フローチャート: 判断 631">
          <a:extLst>
            <a:ext uri="{FF2B5EF4-FFF2-40B4-BE49-F238E27FC236}">
              <a16:creationId xmlns:a16="http://schemas.microsoft.com/office/drawing/2014/main" id="{FD298822-76CB-4B31-A3F5-7F79088C199B}"/>
            </a:ext>
          </a:extLst>
        </xdr:cNvPr>
        <xdr:cNvSpPr/>
      </xdr:nvSpPr>
      <xdr:spPr>
        <a:xfrm>
          <a:off x="15430500" y="13408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153782</xdr:rowOff>
    </xdr:from>
    <xdr:ext cx="534377" cy="259045"/>
    <xdr:sp macro="" textlink="">
      <xdr:nvSpPr>
        <xdr:cNvPr id="633" name="テキスト ボックス 632">
          <a:extLst>
            <a:ext uri="{FF2B5EF4-FFF2-40B4-BE49-F238E27FC236}">
              <a16:creationId xmlns:a16="http://schemas.microsoft.com/office/drawing/2014/main" id="{6EF1346D-3320-4AEC-ADE4-91DFF4FE6572}"/>
            </a:ext>
          </a:extLst>
        </xdr:cNvPr>
        <xdr:cNvSpPr txBox="1"/>
      </xdr:nvSpPr>
      <xdr:spPr>
        <a:xfrm>
          <a:off x="15214111" y="13183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4" name="直線コネクタ 633">
          <a:extLst>
            <a:ext uri="{FF2B5EF4-FFF2-40B4-BE49-F238E27FC236}">
              <a16:creationId xmlns:a16="http://schemas.microsoft.com/office/drawing/2014/main" id="{643461AE-55D3-47BE-BEF6-DBB69EEB1955}"/>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50797</xdr:rowOff>
    </xdr:from>
    <xdr:to>
      <xdr:col>76</xdr:col>
      <xdr:colOff>165100</xdr:colOff>
      <xdr:row>78</xdr:row>
      <xdr:rowOff>152397</xdr:rowOff>
    </xdr:to>
    <xdr:sp macro="" textlink="">
      <xdr:nvSpPr>
        <xdr:cNvPr id="635" name="フローチャート: 判断 634">
          <a:extLst>
            <a:ext uri="{FF2B5EF4-FFF2-40B4-BE49-F238E27FC236}">
              <a16:creationId xmlns:a16="http://schemas.microsoft.com/office/drawing/2014/main" id="{52603211-58D7-45B1-AA22-CBDC2900307F}"/>
            </a:ext>
          </a:extLst>
        </xdr:cNvPr>
        <xdr:cNvSpPr/>
      </xdr:nvSpPr>
      <xdr:spPr>
        <a:xfrm>
          <a:off x="14541500" y="1342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168924</xdr:rowOff>
    </xdr:from>
    <xdr:ext cx="469744" cy="259045"/>
    <xdr:sp macro="" textlink="">
      <xdr:nvSpPr>
        <xdr:cNvPr id="636" name="テキスト ボックス 635">
          <a:extLst>
            <a:ext uri="{FF2B5EF4-FFF2-40B4-BE49-F238E27FC236}">
              <a16:creationId xmlns:a16="http://schemas.microsoft.com/office/drawing/2014/main" id="{5C036D92-2FF5-4FA7-89D6-20A7C63E81C7}"/>
            </a:ext>
          </a:extLst>
        </xdr:cNvPr>
        <xdr:cNvSpPr txBox="1"/>
      </xdr:nvSpPr>
      <xdr:spPr>
        <a:xfrm>
          <a:off x="14357428" y="13199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37" name="直線コネクタ 636">
          <a:extLst>
            <a:ext uri="{FF2B5EF4-FFF2-40B4-BE49-F238E27FC236}">
              <a16:creationId xmlns:a16="http://schemas.microsoft.com/office/drawing/2014/main" id="{6D69E119-D784-4431-8B09-58C8941DF77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42782</xdr:rowOff>
    </xdr:from>
    <xdr:to>
      <xdr:col>72</xdr:col>
      <xdr:colOff>38100</xdr:colOff>
      <xdr:row>78</xdr:row>
      <xdr:rowOff>144382</xdr:rowOff>
    </xdr:to>
    <xdr:sp macro="" textlink="">
      <xdr:nvSpPr>
        <xdr:cNvPr id="638" name="フローチャート: 判断 637">
          <a:extLst>
            <a:ext uri="{FF2B5EF4-FFF2-40B4-BE49-F238E27FC236}">
              <a16:creationId xmlns:a16="http://schemas.microsoft.com/office/drawing/2014/main" id="{4E50608D-6785-4E92-A1FA-3958D40359C3}"/>
            </a:ext>
          </a:extLst>
        </xdr:cNvPr>
        <xdr:cNvSpPr/>
      </xdr:nvSpPr>
      <xdr:spPr>
        <a:xfrm>
          <a:off x="13652500" y="13415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160909</xdr:rowOff>
    </xdr:from>
    <xdr:ext cx="534377" cy="259045"/>
    <xdr:sp macro="" textlink="">
      <xdr:nvSpPr>
        <xdr:cNvPr id="639" name="テキスト ボックス 638">
          <a:extLst>
            <a:ext uri="{FF2B5EF4-FFF2-40B4-BE49-F238E27FC236}">
              <a16:creationId xmlns:a16="http://schemas.microsoft.com/office/drawing/2014/main" id="{B5068CB0-35FC-401C-B267-26BFFDF52373}"/>
            </a:ext>
          </a:extLst>
        </xdr:cNvPr>
        <xdr:cNvSpPr txBox="1"/>
      </xdr:nvSpPr>
      <xdr:spPr>
        <a:xfrm>
          <a:off x="13436111" y="13191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41566</xdr:rowOff>
    </xdr:from>
    <xdr:to>
      <xdr:col>67</xdr:col>
      <xdr:colOff>101600</xdr:colOff>
      <xdr:row>78</xdr:row>
      <xdr:rowOff>143166</xdr:rowOff>
    </xdr:to>
    <xdr:sp macro="" textlink="">
      <xdr:nvSpPr>
        <xdr:cNvPr id="640" name="フローチャート: 判断 639">
          <a:extLst>
            <a:ext uri="{FF2B5EF4-FFF2-40B4-BE49-F238E27FC236}">
              <a16:creationId xmlns:a16="http://schemas.microsoft.com/office/drawing/2014/main" id="{95C8ED58-250D-4B7D-A97D-3823D893C48E}"/>
            </a:ext>
          </a:extLst>
        </xdr:cNvPr>
        <xdr:cNvSpPr/>
      </xdr:nvSpPr>
      <xdr:spPr>
        <a:xfrm>
          <a:off x="12763500" y="13414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159693</xdr:rowOff>
    </xdr:from>
    <xdr:ext cx="534377" cy="259045"/>
    <xdr:sp macro="" textlink="">
      <xdr:nvSpPr>
        <xdr:cNvPr id="641" name="テキスト ボックス 640">
          <a:extLst>
            <a:ext uri="{FF2B5EF4-FFF2-40B4-BE49-F238E27FC236}">
              <a16:creationId xmlns:a16="http://schemas.microsoft.com/office/drawing/2014/main" id="{83EE23DB-4DC8-4B20-AE83-C0AB7F168F59}"/>
            </a:ext>
          </a:extLst>
        </xdr:cNvPr>
        <xdr:cNvSpPr txBox="1"/>
      </xdr:nvSpPr>
      <xdr:spPr>
        <a:xfrm>
          <a:off x="12547111" y="13189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42D1177B-A4AB-42D9-8913-F20304E55615}"/>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4A4CEE3F-528C-4BB8-8027-BF0EC750C735}"/>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1809B37D-7CF5-4BEE-AB57-5478953FBCBC}"/>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15B52791-7E50-47A6-AA29-B34FC6A6254E}"/>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C26050DA-2DE4-4F2F-B522-9C3E497CC44B}"/>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47" name="楕円 646">
          <a:extLst>
            <a:ext uri="{FF2B5EF4-FFF2-40B4-BE49-F238E27FC236}">
              <a16:creationId xmlns:a16="http://schemas.microsoft.com/office/drawing/2014/main" id="{1F31C3FA-1CFD-4AEA-AE96-2A804CD8D307}"/>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6867</xdr:rowOff>
    </xdr:from>
    <xdr:ext cx="249299" cy="259045"/>
    <xdr:sp macro="" textlink="">
      <xdr:nvSpPr>
        <xdr:cNvPr id="648" name="災害復旧費該当値テキスト">
          <a:extLst>
            <a:ext uri="{FF2B5EF4-FFF2-40B4-BE49-F238E27FC236}">
              <a16:creationId xmlns:a16="http://schemas.microsoft.com/office/drawing/2014/main" id="{C3B67767-DBDF-4D57-AEDD-642FDAEEA063}"/>
            </a:ext>
          </a:extLst>
        </xdr:cNvPr>
        <xdr:cNvSpPr txBox="1"/>
      </xdr:nvSpPr>
      <xdr:spPr>
        <a:xfrm>
          <a:off x="16370300" y="133799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49" name="楕円 648">
          <a:extLst>
            <a:ext uri="{FF2B5EF4-FFF2-40B4-BE49-F238E27FC236}">
              <a16:creationId xmlns:a16="http://schemas.microsoft.com/office/drawing/2014/main" id="{D330799C-4DF7-4C55-9950-EC9128C63AAC}"/>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0" name="テキスト ボックス 649">
          <a:extLst>
            <a:ext uri="{FF2B5EF4-FFF2-40B4-BE49-F238E27FC236}">
              <a16:creationId xmlns:a16="http://schemas.microsoft.com/office/drawing/2014/main" id="{06AF3B54-B924-4EF8-A5B9-1B3025B18273}"/>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1" name="楕円 650">
          <a:extLst>
            <a:ext uri="{FF2B5EF4-FFF2-40B4-BE49-F238E27FC236}">
              <a16:creationId xmlns:a16="http://schemas.microsoft.com/office/drawing/2014/main" id="{0288AE52-CA25-460C-B296-48D1035B6238}"/>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2" name="テキスト ボックス 651">
          <a:extLst>
            <a:ext uri="{FF2B5EF4-FFF2-40B4-BE49-F238E27FC236}">
              <a16:creationId xmlns:a16="http://schemas.microsoft.com/office/drawing/2014/main" id="{9D6B12C9-FE44-483D-88F4-B64B36DA7454}"/>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3" name="楕円 652">
          <a:extLst>
            <a:ext uri="{FF2B5EF4-FFF2-40B4-BE49-F238E27FC236}">
              <a16:creationId xmlns:a16="http://schemas.microsoft.com/office/drawing/2014/main" id="{9A43D1F7-DD87-40D1-93DA-D2EE93659706}"/>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D3E16D29-9C91-4600-BB17-29E95FEBC34A}"/>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5" name="楕円 654">
          <a:extLst>
            <a:ext uri="{FF2B5EF4-FFF2-40B4-BE49-F238E27FC236}">
              <a16:creationId xmlns:a16="http://schemas.microsoft.com/office/drawing/2014/main" id="{690336AE-5186-4AA3-9BB2-08653F16BC77}"/>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56" name="テキスト ボックス 655">
          <a:extLst>
            <a:ext uri="{FF2B5EF4-FFF2-40B4-BE49-F238E27FC236}">
              <a16:creationId xmlns:a16="http://schemas.microsoft.com/office/drawing/2014/main" id="{30232DFD-DAAB-4582-9EB9-5159B8987F6E}"/>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7CA6EB1F-57AE-4B10-B857-F0EFFBE56751}"/>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159ADC3C-05A2-47FD-8D29-9A8EE1B3F748}"/>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CDD3710F-DC67-44FF-A91A-264565A673E2}"/>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E4FEF184-315B-431E-905B-5A7C645E5ED4}"/>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ABAD4705-5963-4B58-B6D1-1FE4EAC02F1F}"/>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21359596-9BC3-4816-B3CE-88FEC5FE596B}"/>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518F4C20-2122-4689-AF83-771B15C2E7E1}"/>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81775EBA-1191-4ED9-BFB3-B51F1FE96DA8}"/>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392F2816-11FA-404C-BCF8-87A54689D061}"/>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C0E28B66-8C6A-4F23-B4E6-C2A703904143}"/>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8D173658-EFA4-47BC-AFC4-DD6C5673B3D8}"/>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47CAA970-5DD1-4B5C-AA07-2A6265C9EC98}"/>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C7E6E6B4-829F-48AA-AFCB-CB05DCC4850A}"/>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9A0AEEAC-2C64-4159-8802-3A039B7CAAB4}"/>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597D0166-9F5A-41B0-854E-DD9E9D27741A}"/>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C70D9174-2E3D-4767-B2FE-2A8BFAE44056}"/>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AB45B046-7A4C-4FB0-8BAD-E4931FB270A5}"/>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B63580AE-2039-4DE3-A363-A7AB9F86BA92}"/>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E19A9127-981D-4CFF-961B-46A16F56DCCD}"/>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67F9208C-43EE-4D98-95E7-5CE82879F527}"/>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A1C26344-2BCA-4F5C-845C-54A0CBCDBB63}"/>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134446</xdr:rowOff>
    </xdr:from>
    <xdr:to>
      <xdr:col>85</xdr:col>
      <xdr:colOff>126364</xdr:colOff>
      <xdr:row>98</xdr:row>
      <xdr:rowOff>134136</xdr:rowOff>
    </xdr:to>
    <xdr:cxnSp macro="">
      <xdr:nvCxnSpPr>
        <xdr:cNvPr id="678" name="直線コネクタ 677">
          <a:extLst>
            <a:ext uri="{FF2B5EF4-FFF2-40B4-BE49-F238E27FC236}">
              <a16:creationId xmlns:a16="http://schemas.microsoft.com/office/drawing/2014/main" id="{691D91D5-03A5-414E-BB24-F17283834506}"/>
            </a:ext>
          </a:extLst>
        </xdr:cNvPr>
        <xdr:cNvCxnSpPr/>
      </xdr:nvCxnSpPr>
      <xdr:spPr>
        <a:xfrm flipV="1">
          <a:off x="16317595" y="15736396"/>
          <a:ext cx="1269" cy="1199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137963</xdr:rowOff>
    </xdr:from>
    <xdr:ext cx="469744" cy="259045"/>
    <xdr:sp macro="" textlink="">
      <xdr:nvSpPr>
        <xdr:cNvPr id="679" name="公債費最小値テキスト">
          <a:extLst>
            <a:ext uri="{FF2B5EF4-FFF2-40B4-BE49-F238E27FC236}">
              <a16:creationId xmlns:a16="http://schemas.microsoft.com/office/drawing/2014/main" id="{E422F607-3651-403D-92B6-7E94BF9D6502}"/>
            </a:ext>
          </a:extLst>
        </xdr:cNvPr>
        <xdr:cNvSpPr txBox="1"/>
      </xdr:nvSpPr>
      <xdr:spPr>
        <a:xfrm>
          <a:off x="16370300" y="16940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134136</xdr:rowOff>
    </xdr:from>
    <xdr:to>
      <xdr:col>86</xdr:col>
      <xdr:colOff>25400</xdr:colOff>
      <xdr:row>98</xdr:row>
      <xdr:rowOff>134136</xdr:rowOff>
    </xdr:to>
    <xdr:cxnSp macro="">
      <xdr:nvCxnSpPr>
        <xdr:cNvPr id="680" name="直線コネクタ 679">
          <a:extLst>
            <a:ext uri="{FF2B5EF4-FFF2-40B4-BE49-F238E27FC236}">
              <a16:creationId xmlns:a16="http://schemas.microsoft.com/office/drawing/2014/main" id="{0A003519-D0D5-45F2-B56F-E7719F3EFC72}"/>
            </a:ext>
          </a:extLst>
        </xdr:cNvPr>
        <xdr:cNvCxnSpPr/>
      </xdr:nvCxnSpPr>
      <xdr:spPr>
        <a:xfrm>
          <a:off x="16230600" y="16936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81123</xdr:rowOff>
    </xdr:from>
    <xdr:ext cx="599010" cy="259045"/>
    <xdr:sp macro="" textlink="">
      <xdr:nvSpPr>
        <xdr:cNvPr id="681" name="公債費最大値テキスト">
          <a:extLst>
            <a:ext uri="{FF2B5EF4-FFF2-40B4-BE49-F238E27FC236}">
              <a16:creationId xmlns:a16="http://schemas.microsoft.com/office/drawing/2014/main" id="{8E6C4286-81D8-4531-9EEA-B20F74FC116D}"/>
            </a:ext>
          </a:extLst>
        </xdr:cNvPr>
        <xdr:cNvSpPr txBox="1"/>
      </xdr:nvSpPr>
      <xdr:spPr>
        <a:xfrm>
          <a:off x="16370300" y="15511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527,298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134446</xdr:rowOff>
    </xdr:from>
    <xdr:to>
      <xdr:col>86</xdr:col>
      <xdr:colOff>25400</xdr:colOff>
      <xdr:row>91</xdr:row>
      <xdr:rowOff>134446</xdr:rowOff>
    </xdr:to>
    <xdr:cxnSp macro="">
      <xdr:nvCxnSpPr>
        <xdr:cNvPr id="682" name="直線コネクタ 681">
          <a:extLst>
            <a:ext uri="{FF2B5EF4-FFF2-40B4-BE49-F238E27FC236}">
              <a16:creationId xmlns:a16="http://schemas.microsoft.com/office/drawing/2014/main" id="{797EC154-5461-4C40-BF63-4299132E6FD1}"/>
            </a:ext>
          </a:extLst>
        </xdr:cNvPr>
        <xdr:cNvCxnSpPr/>
      </xdr:nvCxnSpPr>
      <xdr:spPr>
        <a:xfrm>
          <a:off x="16230600" y="1573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50078</xdr:rowOff>
    </xdr:from>
    <xdr:to>
      <xdr:col>85</xdr:col>
      <xdr:colOff>127000</xdr:colOff>
      <xdr:row>97</xdr:row>
      <xdr:rowOff>55180</xdr:rowOff>
    </xdr:to>
    <xdr:cxnSp macro="">
      <xdr:nvCxnSpPr>
        <xdr:cNvPr id="683" name="直線コネクタ 682">
          <a:extLst>
            <a:ext uri="{FF2B5EF4-FFF2-40B4-BE49-F238E27FC236}">
              <a16:creationId xmlns:a16="http://schemas.microsoft.com/office/drawing/2014/main" id="{8B9CC87B-D6A9-4B2B-898D-4E16C99EF5B4}"/>
            </a:ext>
          </a:extLst>
        </xdr:cNvPr>
        <xdr:cNvCxnSpPr/>
      </xdr:nvCxnSpPr>
      <xdr:spPr>
        <a:xfrm flipV="1">
          <a:off x="15481300" y="16680728"/>
          <a:ext cx="838200" cy="5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26012</xdr:rowOff>
    </xdr:from>
    <xdr:ext cx="534377" cy="259045"/>
    <xdr:sp macro="" textlink="">
      <xdr:nvSpPr>
        <xdr:cNvPr id="684" name="公債費平均値テキスト">
          <a:extLst>
            <a:ext uri="{FF2B5EF4-FFF2-40B4-BE49-F238E27FC236}">
              <a16:creationId xmlns:a16="http://schemas.microsoft.com/office/drawing/2014/main" id="{895F0248-B462-4997-97C1-3149F30722A7}"/>
            </a:ext>
          </a:extLst>
        </xdr:cNvPr>
        <xdr:cNvSpPr txBox="1"/>
      </xdr:nvSpPr>
      <xdr:spPr>
        <a:xfrm>
          <a:off x="16370300" y="16656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47585</xdr:rowOff>
    </xdr:from>
    <xdr:to>
      <xdr:col>85</xdr:col>
      <xdr:colOff>177800</xdr:colOff>
      <xdr:row>97</xdr:row>
      <xdr:rowOff>149185</xdr:rowOff>
    </xdr:to>
    <xdr:sp macro="" textlink="">
      <xdr:nvSpPr>
        <xdr:cNvPr id="685" name="フローチャート: 判断 684">
          <a:extLst>
            <a:ext uri="{FF2B5EF4-FFF2-40B4-BE49-F238E27FC236}">
              <a16:creationId xmlns:a16="http://schemas.microsoft.com/office/drawing/2014/main" id="{66CB9D52-A6B6-40E1-A6AD-FB5FD6F8626A}"/>
            </a:ext>
          </a:extLst>
        </xdr:cNvPr>
        <xdr:cNvSpPr/>
      </xdr:nvSpPr>
      <xdr:spPr>
        <a:xfrm>
          <a:off x="16268700" y="1667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55180</xdr:rowOff>
    </xdr:from>
    <xdr:to>
      <xdr:col>81</xdr:col>
      <xdr:colOff>50800</xdr:colOff>
      <xdr:row>98</xdr:row>
      <xdr:rowOff>67314</xdr:rowOff>
    </xdr:to>
    <xdr:cxnSp macro="">
      <xdr:nvCxnSpPr>
        <xdr:cNvPr id="686" name="直線コネクタ 685">
          <a:extLst>
            <a:ext uri="{FF2B5EF4-FFF2-40B4-BE49-F238E27FC236}">
              <a16:creationId xmlns:a16="http://schemas.microsoft.com/office/drawing/2014/main" id="{5EC922B5-8282-4F51-BBF1-CF82CBB42CFD}"/>
            </a:ext>
          </a:extLst>
        </xdr:cNvPr>
        <xdr:cNvCxnSpPr/>
      </xdr:nvCxnSpPr>
      <xdr:spPr>
        <a:xfrm flipV="1">
          <a:off x="14592300" y="16685830"/>
          <a:ext cx="889000" cy="183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56294</xdr:rowOff>
    </xdr:from>
    <xdr:to>
      <xdr:col>81</xdr:col>
      <xdr:colOff>101600</xdr:colOff>
      <xdr:row>97</xdr:row>
      <xdr:rowOff>157894</xdr:rowOff>
    </xdr:to>
    <xdr:sp macro="" textlink="">
      <xdr:nvSpPr>
        <xdr:cNvPr id="687" name="フローチャート: 判断 686">
          <a:extLst>
            <a:ext uri="{FF2B5EF4-FFF2-40B4-BE49-F238E27FC236}">
              <a16:creationId xmlns:a16="http://schemas.microsoft.com/office/drawing/2014/main" id="{99D4DE5F-DEA7-43EF-8B16-24BA33E26AA9}"/>
            </a:ext>
          </a:extLst>
        </xdr:cNvPr>
        <xdr:cNvSpPr/>
      </xdr:nvSpPr>
      <xdr:spPr>
        <a:xfrm>
          <a:off x="15430500" y="1668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149021</xdr:rowOff>
    </xdr:from>
    <xdr:ext cx="534377" cy="259045"/>
    <xdr:sp macro="" textlink="">
      <xdr:nvSpPr>
        <xdr:cNvPr id="688" name="テキスト ボックス 687">
          <a:extLst>
            <a:ext uri="{FF2B5EF4-FFF2-40B4-BE49-F238E27FC236}">
              <a16:creationId xmlns:a16="http://schemas.microsoft.com/office/drawing/2014/main" id="{1E77C6B9-2C35-4B99-8363-FEA837519681}"/>
            </a:ext>
          </a:extLst>
        </xdr:cNvPr>
        <xdr:cNvSpPr txBox="1"/>
      </xdr:nvSpPr>
      <xdr:spPr>
        <a:xfrm>
          <a:off x="15214111" y="1677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21396</xdr:rowOff>
    </xdr:from>
    <xdr:to>
      <xdr:col>76</xdr:col>
      <xdr:colOff>114300</xdr:colOff>
      <xdr:row>98</xdr:row>
      <xdr:rowOff>67314</xdr:rowOff>
    </xdr:to>
    <xdr:cxnSp macro="">
      <xdr:nvCxnSpPr>
        <xdr:cNvPr id="689" name="直線コネクタ 688">
          <a:extLst>
            <a:ext uri="{FF2B5EF4-FFF2-40B4-BE49-F238E27FC236}">
              <a16:creationId xmlns:a16="http://schemas.microsoft.com/office/drawing/2014/main" id="{2FFB01BD-6441-4B03-9837-18652783CDAC}"/>
            </a:ext>
          </a:extLst>
        </xdr:cNvPr>
        <xdr:cNvCxnSpPr/>
      </xdr:nvCxnSpPr>
      <xdr:spPr>
        <a:xfrm>
          <a:off x="13703300" y="16652046"/>
          <a:ext cx="889000" cy="217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61080</xdr:rowOff>
    </xdr:from>
    <xdr:to>
      <xdr:col>76</xdr:col>
      <xdr:colOff>165100</xdr:colOff>
      <xdr:row>97</xdr:row>
      <xdr:rowOff>162680</xdr:rowOff>
    </xdr:to>
    <xdr:sp macro="" textlink="">
      <xdr:nvSpPr>
        <xdr:cNvPr id="690" name="フローチャート: 判断 689">
          <a:extLst>
            <a:ext uri="{FF2B5EF4-FFF2-40B4-BE49-F238E27FC236}">
              <a16:creationId xmlns:a16="http://schemas.microsoft.com/office/drawing/2014/main" id="{9CF5EAE3-47CD-44A2-B554-EC84423A015C}"/>
            </a:ext>
          </a:extLst>
        </xdr:cNvPr>
        <xdr:cNvSpPr/>
      </xdr:nvSpPr>
      <xdr:spPr>
        <a:xfrm>
          <a:off x="14541500" y="1669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7757</xdr:rowOff>
    </xdr:from>
    <xdr:ext cx="534377" cy="259045"/>
    <xdr:sp macro="" textlink="">
      <xdr:nvSpPr>
        <xdr:cNvPr id="691" name="テキスト ボックス 690">
          <a:extLst>
            <a:ext uri="{FF2B5EF4-FFF2-40B4-BE49-F238E27FC236}">
              <a16:creationId xmlns:a16="http://schemas.microsoft.com/office/drawing/2014/main" id="{1D3AD66A-5E88-41A9-9A32-665CD2BC4C7A}"/>
            </a:ext>
          </a:extLst>
        </xdr:cNvPr>
        <xdr:cNvSpPr txBox="1"/>
      </xdr:nvSpPr>
      <xdr:spPr>
        <a:xfrm>
          <a:off x="14325111" y="1646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21396</xdr:rowOff>
    </xdr:from>
    <xdr:to>
      <xdr:col>71</xdr:col>
      <xdr:colOff>177800</xdr:colOff>
      <xdr:row>98</xdr:row>
      <xdr:rowOff>72997</xdr:rowOff>
    </xdr:to>
    <xdr:cxnSp macro="">
      <xdr:nvCxnSpPr>
        <xdr:cNvPr id="692" name="直線コネクタ 691">
          <a:extLst>
            <a:ext uri="{FF2B5EF4-FFF2-40B4-BE49-F238E27FC236}">
              <a16:creationId xmlns:a16="http://schemas.microsoft.com/office/drawing/2014/main" id="{9667B27A-672A-42DA-91B2-8D277D5CB887}"/>
            </a:ext>
          </a:extLst>
        </xdr:cNvPr>
        <xdr:cNvCxnSpPr/>
      </xdr:nvCxnSpPr>
      <xdr:spPr>
        <a:xfrm flipV="1">
          <a:off x="12814300" y="16652046"/>
          <a:ext cx="889000" cy="223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68486</xdr:rowOff>
    </xdr:from>
    <xdr:to>
      <xdr:col>72</xdr:col>
      <xdr:colOff>38100</xdr:colOff>
      <xdr:row>97</xdr:row>
      <xdr:rowOff>170086</xdr:rowOff>
    </xdr:to>
    <xdr:sp macro="" textlink="">
      <xdr:nvSpPr>
        <xdr:cNvPr id="693" name="フローチャート: 判断 692">
          <a:extLst>
            <a:ext uri="{FF2B5EF4-FFF2-40B4-BE49-F238E27FC236}">
              <a16:creationId xmlns:a16="http://schemas.microsoft.com/office/drawing/2014/main" id="{1C4E0A53-3CDE-44FF-AC21-9737D2007717}"/>
            </a:ext>
          </a:extLst>
        </xdr:cNvPr>
        <xdr:cNvSpPr/>
      </xdr:nvSpPr>
      <xdr:spPr>
        <a:xfrm>
          <a:off x="13652500" y="16699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161213</xdr:rowOff>
    </xdr:from>
    <xdr:ext cx="534377" cy="259045"/>
    <xdr:sp macro="" textlink="">
      <xdr:nvSpPr>
        <xdr:cNvPr id="694" name="テキスト ボックス 693">
          <a:extLst>
            <a:ext uri="{FF2B5EF4-FFF2-40B4-BE49-F238E27FC236}">
              <a16:creationId xmlns:a16="http://schemas.microsoft.com/office/drawing/2014/main" id="{8CEF88C3-D9D6-4EF0-9B15-607FB360A5B8}"/>
            </a:ext>
          </a:extLst>
        </xdr:cNvPr>
        <xdr:cNvSpPr txBox="1"/>
      </xdr:nvSpPr>
      <xdr:spPr>
        <a:xfrm>
          <a:off x="13436111" y="16791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84145</xdr:rowOff>
    </xdr:from>
    <xdr:to>
      <xdr:col>67</xdr:col>
      <xdr:colOff>101600</xdr:colOff>
      <xdr:row>98</xdr:row>
      <xdr:rowOff>14295</xdr:rowOff>
    </xdr:to>
    <xdr:sp macro="" textlink="">
      <xdr:nvSpPr>
        <xdr:cNvPr id="695" name="フローチャート: 判断 694">
          <a:extLst>
            <a:ext uri="{FF2B5EF4-FFF2-40B4-BE49-F238E27FC236}">
              <a16:creationId xmlns:a16="http://schemas.microsoft.com/office/drawing/2014/main" id="{D8EF7E42-6995-4954-89C9-000E88CC6F40}"/>
            </a:ext>
          </a:extLst>
        </xdr:cNvPr>
        <xdr:cNvSpPr/>
      </xdr:nvSpPr>
      <xdr:spPr>
        <a:xfrm>
          <a:off x="12763500" y="1671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30822</xdr:rowOff>
    </xdr:from>
    <xdr:ext cx="534377" cy="259045"/>
    <xdr:sp macro="" textlink="">
      <xdr:nvSpPr>
        <xdr:cNvPr id="696" name="テキスト ボックス 695">
          <a:extLst>
            <a:ext uri="{FF2B5EF4-FFF2-40B4-BE49-F238E27FC236}">
              <a16:creationId xmlns:a16="http://schemas.microsoft.com/office/drawing/2014/main" id="{79B55316-5D9B-4E7E-A6C1-E55B089EA640}"/>
            </a:ext>
          </a:extLst>
        </xdr:cNvPr>
        <xdr:cNvSpPr txBox="1"/>
      </xdr:nvSpPr>
      <xdr:spPr>
        <a:xfrm>
          <a:off x="12547111" y="16490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B75CFC68-12A9-4A86-9E26-7671B191ADCB}"/>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3891CCBF-7656-42E1-BC4C-F20F4C8A8EC4}"/>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5E81A03C-9EDB-42E1-A3A9-29AB1DD418DD}"/>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67D6CF99-189A-4CC7-A0E7-DA014D56740C}"/>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7D7B3E54-BC03-4DD5-B6BE-426118E95452}"/>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170728</xdr:rowOff>
    </xdr:from>
    <xdr:to>
      <xdr:col>85</xdr:col>
      <xdr:colOff>177800</xdr:colOff>
      <xdr:row>97</xdr:row>
      <xdr:rowOff>100878</xdr:rowOff>
    </xdr:to>
    <xdr:sp macro="" textlink="">
      <xdr:nvSpPr>
        <xdr:cNvPr id="702" name="楕円 701">
          <a:extLst>
            <a:ext uri="{FF2B5EF4-FFF2-40B4-BE49-F238E27FC236}">
              <a16:creationId xmlns:a16="http://schemas.microsoft.com/office/drawing/2014/main" id="{81BCBB17-D0BA-4FF6-BD8C-269286215E55}"/>
            </a:ext>
          </a:extLst>
        </xdr:cNvPr>
        <xdr:cNvSpPr/>
      </xdr:nvSpPr>
      <xdr:spPr>
        <a:xfrm>
          <a:off x="16268700" y="1662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22155</xdr:rowOff>
    </xdr:from>
    <xdr:ext cx="599010" cy="259045"/>
    <xdr:sp macro="" textlink="">
      <xdr:nvSpPr>
        <xdr:cNvPr id="703" name="公債費該当値テキスト">
          <a:extLst>
            <a:ext uri="{FF2B5EF4-FFF2-40B4-BE49-F238E27FC236}">
              <a16:creationId xmlns:a16="http://schemas.microsoft.com/office/drawing/2014/main" id="{EC31FA13-3D50-47FF-885C-B1B9008E4AA8}"/>
            </a:ext>
          </a:extLst>
        </xdr:cNvPr>
        <xdr:cNvSpPr txBox="1"/>
      </xdr:nvSpPr>
      <xdr:spPr>
        <a:xfrm>
          <a:off x="16370300" y="16481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4380</xdr:rowOff>
    </xdr:from>
    <xdr:to>
      <xdr:col>81</xdr:col>
      <xdr:colOff>101600</xdr:colOff>
      <xdr:row>97</xdr:row>
      <xdr:rowOff>105980</xdr:rowOff>
    </xdr:to>
    <xdr:sp macro="" textlink="">
      <xdr:nvSpPr>
        <xdr:cNvPr id="704" name="楕円 703">
          <a:extLst>
            <a:ext uri="{FF2B5EF4-FFF2-40B4-BE49-F238E27FC236}">
              <a16:creationId xmlns:a16="http://schemas.microsoft.com/office/drawing/2014/main" id="{4354F713-D87F-42DF-8605-2712F73A9A8C}"/>
            </a:ext>
          </a:extLst>
        </xdr:cNvPr>
        <xdr:cNvSpPr/>
      </xdr:nvSpPr>
      <xdr:spPr>
        <a:xfrm>
          <a:off x="15430500" y="16635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122507</xdr:rowOff>
    </xdr:from>
    <xdr:ext cx="599010" cy="259045"/>
    <xdr:sp macro="" textlink="">
      <xdr:nvSpPr>
        <xdr:cNvPr id="705" name="テキスト ボックス 704">
          <a:extLst>
            <a:ext uri="{FF2B5EF4-FFF2-40B4-BE49-F238E27FC236}">
              <a16:creationId xmlns:a16="http://schemas.microsoft.com/office/drawing/2014/main" id="{91107FB8-0A97-4ED8-9ABC-A7469E828A26}"/>
            </a:ext>
          </a:extLst>
        </xdr:cNvPr>
        <xdr:cNvSpPr txBox="1"/>
      </xdr:nvSpPr>
      <xdr:spPr>
        <a:xfrm>
          <a:off x="15181795" y="16410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16514</xdr:rowOff>
    </xdr:from>
    <xdr:to>
      <xdr:col>76</xdr:col>
      <xdr:colOff>165100</xdr:colOff>
      <xdr:row>98</xdr:row>
      <xdr:rowOff>118114</xdr:rowOff>
    </xdr:to>
    <xdr:sp macro="" textlink="">
      <xdr:nvSpPr>
        <xdr:cNvPr id="706" name="楕円 705">
          <a:extLst>
            <a:ext uri="{FF2B5EF4-FFF2-40B4-BE49-F238E27FC236}">
              <a16:creationId xmlns:a16="http://schemas.microsoft.com/office/drawing/2014/main" id="{2CD9840E-0CA5-442C-8268-06090B898B5C}"/>
            </a:ext>
          </a:extLst>
        </xdr:cNvPr>
        <xdr:cNvSpPr/>
      </xdr:nvSpPr>
      <xdr:spPr>
        <a:xfrm>
          <a:off x="14541500" y="16818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109241</xdr:rowOff>
    </xdr:from>
    <xdr:ext cx="534377" cy="259045"/>
    <xdr:sp macro="" textlink="">
      <xdr:nvSpPr>
        <xdr:cNvPr id="707" name="テキスト ボックス 706">
          <a:extLst>
            <a:ext uri="{FF2B5EF4-FFF2-40B4-BE49-F238E27FC236}">
              <a16:creationId xmlns:a16="http://schemas.microsoft.com/office/drawing/2014/main" id="{EF29A802-DDFF-4A8C-A7BF-C9D6D1FA0DB1}"/>
            </a:ext>
          </a:extLst>
        </xdr:cNvPr>
        <xdr:cNvSpPr txBox="1"/>
      </xdr:nvSpPr>
      <xdr:spPr>
        <a:xfrm>
          <a:off x="14325111" y="16911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142046</xdr:rowOff>
    </xdr:from>
    <xdr:to>
      <xdr:col>72</xdr:col>
      <xdr:colOff>38100</xdr:colOff>
      <xdr:row>97</xdr:row>
      <xdr:rowOff>72196</xdr:rowOff>
    </xdr:to>
    <xdr:sp macro="" textlink="">
      <xdr:nvSpPr>
        <xdr:cNvPr id="708" name="楕円 707">
          <a:extLst>
            <a:ext uri="{FF2B5EF4-FFF2-40B4-BE49-F238E27FC236}">
              <a16:creationId xmlns:a16="http://schemas.microsoft.com/office/drawing/2014/main" id="{86223D88-C104-4675-A061-C37E7AE55CAC}"/>
            </a:ext>
          </a:extLst>
        </xdr:cNvPr>
        <xdr:cNvSpPr/>
      </xdr:nvSpPr>
      <xdr:spPr>
        <a:xfrm>
          <a:off x="13652500" y="16601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88723</xdr:rowOff>
    </xdr:from>
    <xdr:ext cx="599010" cy="259045"/>
    <xdr:sp macro="" textlink="">
      <xdr:nvSpPr>
        <xdr:cNvPr id="709" name="テキスト ボックス 708">
          <a:extLst>
            <a:ext uri="{FF2B5EF4-FFF2-40B4-BE49-F238E27FC236}">
              <a16:creationId xmlns:a16="http://schemas.microsoft.com/office/drawing/2014/main" id="{86AEE665-2AB4-4355-A8D4-F2FBD12AA8EA}"/>
            </a:ext>
          </a:extLst>
        </xdr:cNvPr>
        <xdr:cNvSpPr txBox="1"/>
      </xdr:nvSpPr>
      <xdr:spPr>
        <a:xfrm>
          <a:off x="13403795" y="16376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22197</xdr:rowOff>
    </xdr:from>
    <xdr:to>
      <xdr:col>67</xdr:col>
      <xdr:colOff>101600</xdr:colOff>
      <xdr:row>98</xdr:row>
      <xdr:rowOff>123797</xdr:rowOff>
    </xdr:to>
    <xdr:sp macro="" textlink="">
      <xdr:nvSpPr>
        <xdr:cNvPr id="710" name="楕円 709">
          <a:extLst>
            <a:ext uri="{FF2B5EF4-FFF2-40B4-BE49-F238E27FC236}">
              <a16:creationId xmlns:a16="http://schemas.microsoft.com/office/drawing/2014/main" id="{89B6405F-BC9B-40B7-B95A-2FE68FCCC8B1}"/>
            </a:ext>
          </a:extLst>
        </xdr:cNvPr>
        <xdr:cNvSpPr/>
      </xdr:nvSpPr>
      <xdr:spPr>
        <a:xfrm>
          <a:off x="12763500" y="16824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114924</xdr:rowOff>
    </xdr:from>
    <xdr:ext cx="534377" cy="259045"/>
    <xdr:sp macro="" textlink="">
      <xdr:nvSpPr>
        <xdr:cNvPr id="711" name="テキスト ボックス 710">
          <a:extLst>
            <a:ext uri="{FF2B5EF4-FFF2-40B4-BE49-F238E27FC236}">
              <a16:creationId xmlns:a16="http://schemas.microsoft.com/office/drawing/2014/main" id="{11D28E8C-82AF-4CD4-85EF-FEF788E2E641}"/>
            </a:ext>
          </a:extLst>
        </xdr:cNvPr>
        <xdr:cNvSpPr txBox="1"/>
      </xdr:nvSpPr>
      <xdr:spPr>
        <a:xfrm>
          <a:off x="12547111" y="16917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E7EE89A2-5ED6-4B45-AF52-785F6575348A}"/>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989A3C23-07F6-41FE-9EA9-7CB81F2DD1DA}"/>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94F83F45-A125-41A4-A4F9-6845F98063A2}"/>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F6B724DE-4A0D-43DD-935B-13C1ABB408E8}"/>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C74EEC72-2DA8-4142-AD2D-5D881AF9DC58}"/>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C06769C9-4943-4254-8F28-85911DAFDF57}"/>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4353F197-A215-4A1A-8FD2-BB0E9FE8ADE5}"/>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9566A57E-1E0B-47A9-8A77-C502C5A4F54C}"/>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FA410EBD-61BF-43E7-AA11-3F1D8CC02ABB}"/>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CB14C19A-BAA7-40F8-986F-CF1AB879FEB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2" name="直線コネクタ 721">
          <a:extLst>
            <a:ext uri="{FF2B5EF4-FFF2-40B4-BE49-F238E27FC236}">
              <a16:creationId xmlns:a16="http://schemas.microsoft.com/office/drawing/2014/main" id="{40DEE399-5ABE-43AC-BDC7-F4B44259243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3" name="テキスト ボックス 722">
          <a:extLst>
            <a:ext uri="{FF2B5EF4-FFF2-40B4-BE49-F238E27FC236}">
              <a16:creationId xmlns:a16="http://schemas.microsoft.com/office/drawing/2014/main" id="{20141A38-59C8-4ABF-A451-558AD713BC9B}"/>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4" name="直線コネクタ 723">
          <a:extLst>
            <a:ext uri="{FF2B5EF4-FFF2-40B4-BE49-F238E27FC236}">
              <a16:creationId xmlns:a16="http://schemas.microsoft.com/office/drawing/2014/main" id="{76982C41-A43D-4C5F-A64F-99C21CF28BA6}"/>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5" name="テキスト ボックス 724">
          <a:extLst>
            <a:ext uri="{FF2B5EF4-FFF2-40B4-BE49-F238E27FC236}">
              <a16:creationId xmlns:a16="http://schemas.microsoft.com/office/drawing/2014/main" id="{B1E2FC2E-3818-4345-974C-6FF343322922}"/>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a:extLst>
            <a:ext uri="{FF2B5EF4-FFF2-40B4-BE49-F238E27FC236}">
              <a16:creationId xmlns:a16="http://schemas.microsoft.com/office/drawing/2014/main" id="{1636BE5B-F9C9-4D23-8A08-09414E2E6149}"/>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7" name="テキスト ボックス 726">
          <a:extLst>
            <a:ext uri="{FF2B5EF4-FFF2-40B4-BE49-F238E27FC236}">
              <a16:creationId xmlns:a16="http://schemas.microsoft.com/office/drawing/2014/main" id="{B8A9AE7B-9B25-4F98-B021-16AC26E238ED}"/>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8" name="直線コネクタ 727">
          <a:extLst>
            <a:ext uri="{FF2B5EF4-FFF2-40B4-BE49-F238E27FC236}">
              <a16:creationId xmlns:a16="http://schemas.microsoft.com/office/drawing/2014/main" id="{D5A16309-6FC7-4B33-8CF2-A8D3FDC85E3A}"/>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9" name="テキスト ボックス 728">
          <a:extLst>
            <a:ext uri="{FF2B5EF4-FFF2-40B4-BE49-F238E27FC236}">
              <a16:creationId xmlns:a16="http://schemas.microsoft.com/office/drawing/2014/main" id="{7EA906D2-2A9A-45AA-A822-920A7D6219AC}"/>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0" name="直線コネクタ 729">
          <a:extLst>
            <a:ext uri="{FF2B5EF4-FFF2-40B4-BE49-F238E27FC236}">
              <a16:creationId xmlns:a16="http://schemas.microsoft.com/office/drawing/2014/main" id="{7CEDE94B-B95A-4ED1-8A6C-6B8EAACAE47D}"/>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1" name="テキスト ボックス 730">
          <a:extLst>
            <a:ext uri="{FF2B5EF4-FFF2-40B4-BE49-F238E27FC236}">
              <a16:creationId xmlns:a16="http://schemas.microsoft.com/office/drawing/2014/main" id="{7BBEC460-6B5E-4193-9D59-68F85219490F}"/>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29026DBC-86C0-4A9E-9543-98657E839B26}"/>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68EC2D16-B5BE-43A4-9906-7BB4C4AE9306}"/>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諸支出金グラフ枠">
          <a:extLst>
            <a:ext uri="{FF2B5EF4-FFF2-40B4-BE49-F238E27FC236}">
              <a16:creationId xmlns:a16="http://schemas.microsoft.com/office/drawing/2014/main" id="{55A68697-B6AE-4FA3-A9B4-8824D63C183C}"/>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96266</xdr:rowOff>
    </xdr:from>
    <xdr:to>
      <xdr:col>116</xdr:col>
      <xdr:colOff>62864</xdr:colOff>
      <xdr:row>39</xdr:row>
      <xdr:rowOff>44450</xdr:rowOff>
    </xdr:to>
    <xdr:cxnSp macro="">
      <xdr:nvCxnSpPr>
        <xdr:cNvPr id="735" name="直線コネクタ 734">
          <a:extLst>
            <a:ext uri="{FF2B5EF4-FFF2-40B4-BE49-F238E27FC236}">
              <a16:creationId xmlns:a16="http://schemas.microsoft.com/office/drawing/2014/main" id="{13645D9B-4E5C-4046-A749-75CB9A0DFFB0}"/>
            </a:ext>
          </a:extLst>
        </xdr:cNvPr>
        <xdr:cNvCxnSpPr/>
      </xdr:nvCxnSpPr>
      <xdr:spPr>
        <a:xfrm flipV="1">
          <a:off x="22159595" y="5239766"/>
          <a:ext cx="1269" cy="1491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6" name="諸支出金最小値テキスト">
          <a:extLst>
            <a:ext uri="{FF2B5EF4-FFF2-40B4-BE49-F238E27FC236}">
              <a16:creationId xmlns:a16="http://schemas.microsoft.com/office/drawing/2014/main" id="{9FA0D943-D4A8-400B-8A0A-27EEC3DC7D55}"/>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7" name="直線コネクタ 736">
          <a:extLst>
            <a:ext uri="{FF2B5EF4-FFF2-40B4-BE49-F238E27FC236}">
              <a16:creationId xmlns:a16="http://schemas.microsoft.com/office/drawing/2014/main" id="{93E272E8-7AF5-464B-AB1C-B59B3648C741}"/>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42943</xdr:rowOff>
    </xdr:from>
    <xdr:ext cx="534377" cy="259045"/>
    <xdr:sp macro="" textlink="">
      <xdr:nvSpPr>
        <xdr:cNvPr id="738" name="諸支出金最大値テキスト">
          <a:extLst>
            <a:ext uri="{FF2B5EF4-FFF2-40B4-BE49-F238E27FC236}">
              <a16:creationId xmlns:a16="http://schemas.microsoft.com/office/drawing/2014/main" id="{9E2DFBE0-8969-4732-9446-D1E404A1E762}"/>
            </a:ext>
          </a:extLst>
        </xdr:cNvPr>
        <xdr:cNvSpPr txBox="1"/>
      </xdr:nvSpPr>
      <xdr:spPr>
        <a:xfrm>
          <a:off x="22212300" y="5014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11,742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96266</xdr:rowOff>
    </xdr:from>
    <xdr:to>
      <xdr:col>116</xdr:col>
      <xdr:colOff>152400</xdr:colOff>
      <xdr:row>30</xdr:row>
      <xdr:rowOff>96266</xdr:rowOff>
    </xdr:to>
    <xdr:cxnSp macro="">
      <xdr:nvCxnSpPr>
        <xdr:cNvPr id="739" name="直線コネクタ 738">
          <a:extLst>
            <a:ext uri="{FF2B5EF4-FFF2-40B4-BE49-F238E27FC236}">
              <a16:creationId xmlns:a16="http://schemas.microsoft.com/office/drawing/2014/main" id="{9BFEBD2D-DAE5-4D1F-B955-B85660023378}"/>
            </a:ext>
          </a:extLst>
        </xdr:cNvPr>
        <xdr:cNvCxnSpPr/>
      </xdr:nvCxnSpPr>
      <xdr:spPr>
        <a:xfrm>
          <a:off x="22072600" y="5239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0" name="直線コネクタ 739">
          <a:extLst>
            <a:ext uri="{FF2B5EF4-FFF2-40B4-BE49-F238E27FC236}">
              <a16:creationId xmlns:a16="http://schemas.microsoft.com/office/drawing/2014/main" id="{4C004E1C-7F5A-4E8B-A3DA-6A57CA193DF6}"/>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134129</xdr:rowOff>
    </xdr:from>
    <xdr:ext cx="378565" cy="259045"/>
    <xdr:sp macro="" textlink="">
      <xdr:nvSpPr>
        <xdr:cNvPr id="741" name="諸支出金平均値テキスト">
          <a:extLst>
            <a:ext uri="{FF2B5EF4-FFF2-40B4-BE49-F238E27FC236}">
              <a16:creationId xmlns:a16="http://schemas.microsoft.com/office/drawing/2014/main" id="{2F6BB8F3-2A95-437D-918F-A76843954B92}"/>
            </a:ext>
          </a:extLst>
        </xdr:cNvPr>
        <xdr:cNvSpPr txBox="1"/>
      </xdr:nvSpPr>
      <xdr:spPr>
        <a:xfrm>
          <a:off x="22212300" y="64777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111252</xdr:rowOff>
    </xdr:from>
    <xdr:to>
      <xdr:col>116</xdr:col>
      <xdr:colOff>114300</xdr:colOff>
      <xdr:row>39</xdr:row>
      <xdr:rowOff>41402</xdr:rowOff>
    </xdr:to>
    <xdr:sp macro="" textlink="">
      <xdr:nvSpPr>
        <xdr:cNvPr id="742" name="フローチャート: 判断 741">
          <a:extLst>
            <a:ext uri="{FF2B5EF4-FFF2-40B4-BE49-F238E27FC236}">
              <a16:creationId xmlns:a16="http://schemas.microsoft.com/office/drawing/2014/main" id="{2D14C9C1-385F-4B9F-BE7A-51E27F8EFFE4}"/>
            </a:ext>
          </a:extLst>
        </xdr:cNvPr>
        <xdr:cNvSpPr/>
      </xdr:nvSpPr>
      <xdr:spPr>
        <a:xfrm>
          <a:off x="22110700" y="662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3" name="直線コネクタ 742">
          <a:extLst>
            <a:ext uri="{FF2B5EF4-FFF2-40B4-BE49-F238E27FC236}">
              <a16:creationId xmlns:a16="http://schemas.microsoft.com/office/drawing/2014/main" id="{E3DD66AE-E299-41CC-A0A7-EB9B246AB4C8}"/>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106934</xdr:rowOff>
    </xdr:from>
    <xdr:to>
      <xdr:col>112</xdr:col>
      <xdr:colOff>38100</xdr:colOff>
      <xdr:row>39</xdr:row>
      <xdr:rowOff>37084</xdr:rowOff>
    </xdr:to>
    <xdr:sp macro="" textlink="">
      <xdr:nvSpPr>
        <xdr:cNvPr id="744" name="フローチャート: 判断 743">
          <a:extLst>
            <a:ext uri="{FF2B5EF4-FFF2-40B4-BE49-F238E27FC236}">
              <a16:creationId xmlns:a16="http://schemas.microsoft.com/office/drawing/2014/main" id="{9DF07708-7144-4332-9E0E-FB1292A606AB}"/>
            </a:ext>
          </a:extLst>
        </xdr:cNvPr>
        <xdr:cNvSpPr/>
      </xdr:nvSpPr>
      <xdr:spPr>
        <a:xfrm>
          <a:off x="21272500" y="66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53611</xdr:rowOff>
    </xdr:from>
    <xdr:ext cx="378565" cy="259045"/>
    <xdr:sp macro="" textlink="">
      <xdr:nvSpPr>
        <xdr:cNvPr id="745" name="テキスト ボックス 744">
          <a:extLst>
            <a:ext uri="{FF2B5EF4-FFF2-40B4-BE49-F238E27FC236}">
              <a16:creationId xmlns:a16="http://schemas.microsoft.com/office/drawing/2014/main" id="{0416E74B-118A-4C1C-83E6-016841E77334}"/>
            </a:ext>
          </a:extLst>
        </xdr:cNvPr>
        <xdr:cNvSpPr txBox="1"/>
      </xdr:nvSpPr>
      <xdr:spPr>
        <a:xfrm>
          <a:off x="21134017" y="63972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6" name="直線コネクタ 745">
          <a:extLst>
            <a:ext uri="{FF2B5EF4-FFF2-40B4-BE49-F238E27FC236}">
              <a16:creationId xmlns:a16="http://schemas.microsoft.com/office/drawing/2014/main" id="{2ECCC27C-850D-464E-AA6A-16E261D5B429}"/>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121539</xdr:rowOff>
    </xdr:from>
    <xdr:to>
      <xdr:col>107</xdr:col>
      <xdr:colOff>101600</xdr:colOff>
      <xdr:row>39</xdr:row>
      <xdr:rowOff>51689</xdr:rowOff>
    </xdr:to>
    <xdr:sp macro="" textlink="">
      <xdr:nvSpPr>
        <xdr:cNvPr id="747" name="フローチャート: 判断 746">
          <a:extLst>
            <a:ext uri="{FF2B5EF4-FFF2-40B4-BE49-F238E27FC236}">
              <a16:creationId xmlns:a16="http://schemas.microsoft.com/office/drawing/2014/main" id="{56D6FCA4-21BA-415B-9E72-B2379F942B40}"/>
            </a:ext>
          </a:extLst>
        </xdr:cNvPr>
        <xdr:cNvSpPr/>
      </xdr:nvSpPr>
      <xdr:spPr>
        <a:xfrm>
          <a:off x="20383500" y="6636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68216</xdr:rowOff>
    </xdr:from>
    <xdr:ext cx="378565" cy="259045"/>
    <xdr:sp macro="" textlink="">
      <xdr:nvSpPr>
        <xdr:cNvPr id="748" name="テキスト ボックス 747">
          <a:extLst>
            <a:ext uri="{FF2B5EF4-FFF2-40B4-BE49-F238E27FC236}">
              <a16:creationId xmlns:a16="http://schemas.microsoft.com/office/drawing/2014/main" id="{A48F2E05-46F6-479D-A04F-91445BE709F8}"/>
            </a:ext>
          </a:extLst>
        </xdr:cNvPr>
        <xdr:cNvSpPr txBox="1"/>
      </xdr:nvSpPr>
      <xdr:spPr>
        <a:xfrm>
          <a:off x="20245017" y="64118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9" name="直線コネクタ 748">
          <a:extLst>
            <a:ext uri="{FF2B5EF4-FFF2-40B4-BE49-F238E27FC236}">
              <a16:creationId xmlns:a16="http://schemas.microsoft.com/office/drawing/2014/main" id="{77B86A6E-AE5B-4D9C-A33C-CE56FF6F5152}"/>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81153</xdr:rowOff>
    </xdr:from>
    <xdr:to>
      <xdr:col>102</xdr:col>
      <xdr:colOff>165100</xdr:colOff>
      <xdr:row>39</xdr:row>
      <xdr:rowOff>11303</xdr:rowOff>
    </xdr:to>
    <xdr:sp macro="" textlink="">
      <xdr:nvSpPr>
        <xdr:cNvPr id="750" name="フローチャート: 判断 749">
          <a:extLst>
            <a:ext uri="{FF2B5EF4-FFF2-40B4-BE49-F238E27FC236}">
              <a16:creationId xmlns:a16="http://schemas.microsoft.com/office/drawing/2014/main" id="{FBAC4899-1BF2-40E4-B6AA-75B094D4EC90}"/>
            </a:ext>
          </a:extLst>
        </xdr:cNvPr>
        <xdr:cNvSpPr/>
      </xdr:nvSpPr>
      <xdr:spPr>
        <a:xfrm>
          <a:off x="19494500" y="6596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27830</xdr:rowOff>
    </xdr:from>
    <xdr:ext cx="378565" cy="259045"/>
    <xdr:sp macro="" textlink="">
      <xdr:nvSpPr>
        <xdr:cNvPr id="751" name="テキスト ボックス 750">
          <a:extLst>
            <a:ext uri="{FF2B5EF4-FFF2-40B4-BE49-F238E27FC236}">
              <a16:creationId xmlns:a16="http://schemas.microsoft.com/office/drawing/2014/main" id="{F137116F-3D86-4822-8DEC-045A17077217}"/>
            </a:ext>
          </a:extLst>
        </xdr:cNvPr>
        <xdr:cNvSpPr txBox="1"/>
      </xdr:nvSpPr>
      <xdr:spPr>
        <a:xfrm>
          <a:off x="19356017" y="63714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118364</xdr:rowOff>
    </xdr:from>
    <xdr:to>
      <xdr:col>98</xdr:col>
      <xdr:colOff>38100</xdr:colOff>
      <xdr:row>39</xdr:row>
      <xdr:rowOff>48514</xdr:rowOff>
    </xdr:to>
    <xdr:sp macro="" textlink="">
      <xdr:nvSpPr>
        <xdr:cNvPr id="752" name="フローチャート: 判断 751">
          <a:extLst>
            <a:ext uri="{FF2B5EF4-FFF2-40B4-BE49-F238E27FC236}">
              <a16:creationId xmlns:a16="http://schemas.microsoft.com/office/drawing/2014/main" id="{D170ED5E-1900-41FF-97E6-19992C550616}"/>
            </a:ext>
          </a:extLst>
        </xdr:cNvPr>
        <xdr:cNvSpPr/>
      </xdr:nvSpPr>
      <xdr:spPr>
        <a:xfrm>
          <a:off x="18605500" y="663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65041</xdr:rowOff>
    </xdr:from>
    <xdr:ext cx="378565" cy="259045"/>
    <xdr:sp macro="" textlink="">
      <xdr:nvSpPr>
        <xdr:cNvPr id="753" name="テキスト ボックス 752">
          <a:extLst>
            <a:ext uri="{FF2B5EF4-FFF2-40B4-BE49-F238E27FC236}">
              <a16:creationId xmlns:a16="http://schemas.microsoft.com/office/drawing/2014/main" id="{744CBC37-D085-46D0-9E1B-B52FC6AE8E7F}"/>
            </a:ext>
          </a:extLst>
        </xdr:cNvPr>
        <xdr:cNvSpPr txBox="1"/>
      </xdr:nvSpPr>
      <xdr:spPr>
        <a:xfrm>
          <a:off x="18467017" y="64086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2949FA96-1719-438E-96B1-BECD49D76ABF}"/>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D24776BE-BBEC-450F-989C-D4708824D64F}"/>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21260A3C-40C7-4394-AD2A-61D8F2BFB1A9}"/>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B5CFF123-EE85-4DE3-849F-17DDF33E9D77}"/>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85BCCF66-3F57-41D9-944E-FE4E14FD7BEE}"/>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9" name="楕円 758">
          <a:extLst>
            <a:ext uri="{FF2B5EF4-FFF2-40B4-BE49-F238E27FC236}">
              <a16:creationId xmlns:a16="http://schemas.microsoft.com/office/drawing/2014/main" id="{74EA5DDB-0AE9-4A66-ACC1-35F839DBF341}"/>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89679</xdr:rowOff>
    </xdr:from>
    <xdr:ext cx="249299" cy="259045"/>
    <xdr:sp macro="" textlink="">
      <xdr:nvSpPr>
        <xdr:cNvPr id="760" name="諸支出金該当値テキスト">
          <a:extLst>
            <a:ext uri="{FF2B5EF4-FFF2-40B4-BE49-F238E27FC236}">
              <a16:creationId xmlns:a16="http://schemas.microsoft.com/office/drawing/2014/main" id="{0A746F91-774C-48F4-8368-A7FAC3254474}"/>
            </a:ext>
          </a:extLst>
        </xdr:cNvPr>
        <xdr:cNvSpPr txBox="1"/>
      </xdr:nvSpPr>
      <xdr:spPr>
        <a:xfrm>
          <a:off x="22212300" y="66047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1" name="楕円 760">
          <a:extLst>
            <a:ext uri="{FF2B5EF4-FFF2-40B4-BE49-F238E27FC236}">
              <a16:creationId xmlns:a16="http://schemas.microsoft.com/office/drawing/2014/main" id="{D31C3F20-3568-47BE-AB7D-968177570C47}"/>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2" name="テキスト ボックス 761">
          <a:extLst>
            <a:ext uri="{FF2B5EF4-FFF2-40B4-BE49-F238E27FC236}">
              <a16:creationId xmlns:a16="http://schemas.microsoft.com/office/drawing/2014/main" id="{5CC3DB37-0948-4534-A0B4-A9891FCCE79F}"/>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3" name="楕円 762">
          <a:extLst>
            <a:ext uri="{FF2B5EF4-FFF2-40B4-BE49-F238E27FC236}">
              <a16:creationId xmlns:a16="http://schemas.microsoft.com/office/drawing/2014/main" id="{F9E35411-A876-4DEA-8D2B-BABA607B8A56}"/>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8A2A63A8-F213-4DB3-B71F-603348BF5E01}"/>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5" name="楕円 764">
          <a:extLst>
            <a:ext uri="{FF2B5EF4-FFF2-40B4-BE49-F238E27FC236}">
              <a16:creationId xmlns:a16="http://schemas.microsoft.com/office/drawing/2014/main" id="{FC3D8BAD-1D42-4F8B-9466-11D8E796705C}"/>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5CBA9B5E-024A-4FB6-AD7B-0D004881E152}"/>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楕円 766">
          <a:extLst>
            <a:ext uri="{FF2B5EF4-FFF2-40B4-BE49-F238E27FC236}">
              <a16:creationId xmlns:a16="http://schemas.microsoft.com/office/drawing/2014/main" id="{0D8F9BA1-22DD-4E64-A557-00306AE1260D}"/>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875D884E-1922-49D9-9484-7FCD84EC2BE6}"/>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C153B703-6C69-423F-9958-88B33294EA09}"/>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E3000C9F-5E39-4D08-A1CF-E3E88B4E1C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F70792E2-02CA-4E52-AD72-748C2F9572C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FFA39A9D-3214-43E8-8D3E-C916615DE05B}"/>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4975775-3180-4426-A187-CE4B16F7B89C}"/>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B8E03A20-E297-40F5-B2C6-700D2B81A0C4}"/>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8403ADE6-8165-4ADF-9576-8F48893C3F5D}"/>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27952CDE-C9EB-4FD5-A079-490057D70521}"/>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6746B40E-97CE-4B62-B555-13872F44D901}"/>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B60C3D92-5C19-46A5-8CEF-F601AE66D2CE}"/>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a16="http://schemas.microsoft.com/office/drawing/2014/main" id="{48473496-EC94-4D64-ADCD-F023E7B93D66}"/>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0" name="テキスト ボックス 779">
          <a:extLst>
            <a:ext uri="{FF2B5EF4-FFF2-40B4-BE49-F238E27FC236}">
              <a16:creationId xmlns:a16="http://schemas.microsoft.com/office/drawing/2014/main" id="{05A098B6-E195-4023-A190-39B142665A5A}"/>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56F99176-089E-4826-8383-EF9B1115C9D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2" name="テキスト ボックス 781">
          <a:extLst>
            <a:ext uri="{FF2B5EF4-FFF2-40B4-BE49-F238E27FC236}">
              <a16:creationId xmlns:a16="http://schemas.microsoft.com/office/drawing/2014/main" id="{476E4C18-CEB3-488C-B369-67A5602E3DE9}"/>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前年度繰上充用金グラフ枠">
          <a:extLst>
            <a:ext uri="{FF2B5EF4-FFF2-40B4-BE49-F238E27FC236}">
              <a16:creationId xmlns:a16="http://schemas.microsoft.com/office/drawing/2014/main" id="{4D84A009-70C4-4516-9442-DA0B4A7E2E1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4" name="直線コネクタ 783">
          <a:extLst>
            <a:ext uri="{FF2B5EF4-FFF2-40B4-BE49-F238E27FC236}">
              <a16:creationId xmlns:a16="http://schemas.microsoft.com/office/drawing/2014/main" id="{06E88200-08BC-477F-93FF-6CBC1B0E43EE}"/>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5" name="前年度繰上充用金最小値テキスト">
          <a:extLst>
            <a:ext uri="{FF2B5EF4-FFF2-40B4-BE49-F238E27FC236}">
              <a16:creationId xmlns:a16="http://schemas.microsoft.com/office/drawing/2014/main" id="{736D5EAE-B28A-4757-8A36-D9C78CC943D2}"/>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a:extLst>
            <a:ext uri="{FF2B5EF4-FFF2-40B4-BE49-F238E27FC236}">
              <a16:creationId xmlns:a16="http://schemas.microsoft.com/office/drawing/2014/main" id="{37E805F1-F714-4F22-9367-E127121C8525}"/>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7" name="前年度繰上充用金最大値テキスト">
          <a:extLst>
            <a:ext uri="{FF2B5EF4-FFF2-40B4-BE49-F238E27FC236}">
              <a16:creationId xmlns:a16="http://schemas.microsoft.com/office/drawing/2014/main" id="{1A09A2C1-6DDF-47FC-93F6-9C0EC8564A0D}"/>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D1D60EE6-B17E-401F-80C8-875962E1FC27}"/>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9" name="直線コネクタ 788">
          <a:extLst>
            <a:ext uri="{FF2B5EF4-FFF2-40B4-BE49-F238E27FC236}">
              <a16:creationId xmlns:a16="http://schemas.microsoft.com/office/drawing/2014/main" id="{05E01431-9DA5-4AB7-8FCD-A761B4EAAF4C}"/>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0" name="前年度繰上充用金平均値テキスト">
          <a:extLst>
            <a:ext uri="{FF2B5EF4-FFF2-40B4-BE49-F238E27FC236}">
              <a16:creationId xmlns:a16="http://schemas.microsoft.com/office/drawing/2014/main" id="{0AE8599B-6247-4DF1-BD57-BF1347328B8A}"/>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1" name="フローチャート: 判断 790">
          <a:extLst>
            <a:ext uri="{FF2B5EF4-FFF2-40B4-BE49-F238E27FC236}">
              <a16:creationId xmlns:a16="http://schemas.microsoft.com/office/drawing/2014/main" id="{8D0DDFCE-3B79-4043-AF0B-C64DBE1C2B58}"/>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2" name="直線コネクタ 791">
          <a:extLst>
            <a:ext uri="{FF2B5EF4-FFF2-40B4-BE49-F238E27FC236}">
              <a16:creationId xmlns:a16="http://schemas.microsoft.com/office/drawing/2014/main" id="{64F2009A-9B0E-4F3D-AB36-A44B9894F4D6}"/>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3" name="フローチャート: 判断 792">
          <a:extLst>
            <a:ext uri="{FF2B5EF4-FFF2-40B4-BE49-F238E27FC236}">
              <a16:creationId xmlns:a16="http://schemas.microsoft.com/office/drawing/2014/main" id="{F490F215-3556-4376-B709-A6849B62B31F}"/>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AB541FF9-AA92-406E-98FD-B8213C61CF67}"/>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5" name="直線コネクタ 794">
          <a:extLst>
            <a:ext uri="{FF2B5EF4-FFF2-40B4-BE49-F238E27FC236}">
              <a16:creationId xmlns:a16="http://schemas.microsoft.com/office/drawing/2014/main" id="{3B8DDF27-5740-4972-81B7-353EA90F71E3}"/>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6" name="フローチャート: 判断 795">
          <a:extLst>
            <a:ext uri="{FF2B5EF4-FFF2-40B4-BE49-F238E27FC236}">
              <a16:creationId xmlns:a16="http://schemas.microsoft.com/office/drawing/2014/main" id="{B1A7ED87-324E-473E-9CC3-F40C2098346D}"/>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47D113CA-BB9F-45ED-A932-F3CDE356600D}"/>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8" name="直線コネクタ 797">
          <a:extLst>
            <a:ext uri="{FF2B5EF4-FFF2-40B4-BE49-F238E27FC236}">
              <a16:creationId xmlns:a16="http://schemas.microsoft.com/office/drawing/2014/main" id="{2DB92B72-4C13-44C8-A3FB-F8A50FFE8F5F}"/>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9" name="フローチャート: 判断 798">
          <a:extLst>
            <a:ext uri="{FF2B5EF4-FFF2-40B4-BE49-F238E27FC236}">
              <a16:creationId xmlns:a16="http://schemas.microsoft.com/office/drawing/2014/main" id="{DE40BFDA-E9BC-4696-BDDA-44F3D3A3BD19}"/>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3357A9C-9FC7-4441-BBF5-B4BDBD22059A}"/>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1" name="フローチャート: 判断 800">
          <a:extLst>
            <a:ext uri="{FF2B5EF4-FFF2-40B4-BE49-F238E27FC236}">
              <a16:creationId xmlns:a16="http://schemas.microsoft.com/office/drawing/2014/main" id="{918D6219-094F-41DE-AB09-868468EB5C84}"/>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384E3849-AE63-4650-8734-D1A16B7C49CE}"/>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7005E02C-D9E0-441D-82BD-D7B84D2681B2}"/>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7D1AE731-4CC5-4674-BFA2-E978D8B7CC8D}"/>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B6F1AC6E-4D2A-4EAB-892C-E04D00B0B8F3}"/>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FFC6EAC2-046B-4573-BA31-076E1AA65F81}"/>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9E4970AA-EEFE-447F-8E7F-BE4B5A850802}"/>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楕円 807">
          <a:extLst>
            <a:ext uri="{FF2B5EF4-FFF2-40B4-BE49-F238E27FC236}">
              <a16:creationId xmlns:a16="http://schemas.microsoft.com/office/drawing/2014/main" id="{A7D16B93-C450-489C-AFC1-073930AE1FB5}"/>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9" name="前年度繰上充用金該当値テキスト">
          <a:extLst>
            <a:ext uri="{FF2B5EF4-FFF2-40B4-BE49-F238E27FC236}">
              <a16:creationId xmlns:a16="http://schemas.microsoft.com/office/drawing/2014/main" id="{5A9408B2-0F39-4411-B65A-58726BAA4FDD}"/>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0" name="楕円 809">
          <a:extLst>
            <a:ext uri="{FF2B5EF4-FFF2-40B4-BE49-F238E27FC236}">
              <a16:creationId xmlns:a16="http://schemas.microsoft.com/office/drawing/2014/main" id="{97CBBB98-63BC-4CA3-AE04-040213244FBD}"/>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2D619EA0-CE28-4453-8D5A-DF99EA37A9D6}"/>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2" name="楕円 811">
          <a:extLst>
            <a:ext uri="{FF2B5EF4-FFF2-40B4-BE49-F238E27FC236}">
              <a16:creationId xmlns:a16="http://schemas.microsoft.com/office/drawing/2014/main" id="{28DF6790-1282-419B-91EC-F1829D805395}"/>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E91BD727-2C00-45AE-A4DA-A2A98B8DE9F1}"/>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4" name="楕円 813">
          <a:extLst>
            <a:ext uri="{FF2B5EF4-FFF2-40B4-BE49-F238E27FC236}">
              <a16:creationId xmlns:a16="http://schemas.microsoft.com/office/drawing/2014/main" id="{B3EA3521-43AA-4B0D-929C-C424700D3138}"/>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F538BB33-46CD-41E5-8A64-D40C2F0B984E}"/>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楕円 815">
          <a:extLst>
            <a:ext uri="{FF2B5EF4-FFF2-40B4-BE49-F238E27FC236}">
              <a16:creationId xmlns:a16="http://schemas.microsoft.com/office/drawing/2014/main" id="{94965E68-935A-4664-A5C4-82859E53E154}"/>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C1E2151D-E702-48C8-819F-D2B0266C4728}"/>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8" name="正方形/長方形 817">
          <a:extLst>
            <a:ext uri="{FF2B5EF4-FFF2-40B4-BE49-F238E27FC236}">
              <a16:creationId xmlns:a16="http://schemas.microsoft.com/office/drawing/2014/main" id="{8AFCA00C-1092-44FD-ACA7-3CF214A72A84}"/>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9" name="正方形/長方形 818">
          <a:extLst>
            <a:ext uri="{FF2B5EF4-FFF2-40B4-BE49-F238E27FC236}">
              <a16:creationId xmlns:a16="http://schemas.microsoft.com/office/drawing/2014/main" id="{02B1D6F7-644A-4E4F-820D-C0C21418DE8D}"/>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0" name="テキスト ボックス 819">
          <a:extLst>
            <a:ext uri="{FF2B5EF4-FFF2-40B4-BE49-F238E27FC236}">
              <a16:creationId xmlns:a16="http://schemas.microsoft.com/office/drawing/2014/main" id="{82ADF130-1C52-486F-BE71-9438E83F49C8}"/>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・総務費について、新庁舎建設事業が令和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年度で完了したことから、決算額が大きく減少し、類似団体を下回る数値となった。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・土木費について、現在国が整備を進めている新国道バイパスへのアクセス道路整備事業に取り組んでいることから、令和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年度以降、類似団体平均を上回る数値となっている。</a:t>
          </a:r>
        </a:p>
        <a:p>
          <a:r>
            <a:rPr kumimoji="1" lang="ja-JP" altLang="en-US" sz="1300">
              <a:latin typeface="ＭＳ Ｐゴシック" panose="020B0600070205080204" pitchFamily="50" charset="-128"/>
              <a:ea typeface="ＭＳ Ｐゴシック" panose="020B0600070205080204" pitchFamily="50" charset="-128"/>
            </a:rPr>
            <a:t>・教育費について、山吹ふれあいセンター移転令和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年度で完了したことから、類似団体を下回る数値となった。</a:t>
          </a:r>
        </a:p>
        <a:p>
          <a:r>
            <a:rPr kumimoji="1" lang="ja-JP" altLang="en-US" sz="1300">
              <a:latin typeface="ＭＳ Ｐゴシック" panose="020B0600070205080204" pitchFamily="50" charset="-128"/>
              <a:ea typeface="ＭＳ Ｐゴシック" panose="020B0600070205080204" pitchFamily="50" charset="-128"/>
            </a:rPr>
            <a:t>・消防費について、同報系防災行政無線の整備などの防災対策に関する普通建設事業が令和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年度で完了したことから、決算額が大きく減少し、類似団体平均を下回る数値となった。</a:t>
          </a:r>
        </a:p>
        <a:p>
          <a:r>
            <a:rPr kumimoji="1" lang="ja-JP" altLang="en-US" sz="1300">
              <a:latin typeface="ＭＳ Ｐゴシック" panose="020B0600070205080204" pitchFamily="50" charset="-128"/>
              <a:ea typeface="ＭＳ Ｐゴシック" panose="020B0600070205080204" pitchFamily="50" charset="-128"/>
            </a:rPr>
            <a:t>・公債費について、令和５年度に引き続き繰上償還を行ったことから、前年度と同程度の水準となった。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1DACDFF6-ECF4-4FFF-8E4F-A5F924948C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41C36E23-28C6-408A-A138-94D75EA11E95}"/>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58C696F-B9CA-47B5-8246-D884312EC2F3}"/>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7A5E44A8-E999-4695-A9F4-D80EFCBC133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51574EB3-6848-4F3F-AD23-FD1132581CBF}"/>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11F0A60A-EDAC-488D-8BB2-74700A32FB94}"/>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1FDCFA56-97A1-44DD-B157-D50CC9E8B92A}"/>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6FBB3841-5683-4E39-B1C1-4EC91B523B6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3283582F-9F7C-488F-8B59-FAD52FF6FD66}"/>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FCBD0F58-A3B4-4D6D-A7C5-096F4488B4CC}"/>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B1BC681E-D8DA-448A-99B0-B9CF32B801A3}"/>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京都府井手町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3B7921D7-CA97-44B3-AEDC-BBB4F38D3977}"/>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C27B74DE-9197-45B1-8DB6-22A8469A4FB2}"/>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全体的に、昨年度と同様に安定した財政運営が行われている。今後も引き続き、適正な財政運営に努める。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D4F8C7C7-1DF1-40D9-A095-9011BDC600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84BE4100-7E54-44A2-9BEF-299F9E1EE73C}"/>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8A4E2631-9D1F-4FA6-835F-86B72025206F}"/>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1AD257C1-D862-470A-8BD0-51001D0342A3}"/>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244C3101-687F-4594-BB1A-F1567C4AACD6}"/>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6F46181D-2AF5-4A29-A4A3-3149C927FE16}"/>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C7855F35-350C-4DCC-ABF3-3C2714E11487}"/>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京都府井手町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3FF7A878-C89F-43FB-A7CB-B4FC9C45EB48}"/>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B3977A3F-C022-4B49-A700-BD92E882AA2D}"/>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年度は、健全な財政運営を行った結果、全ての会計で黒字決算となった。引き続き、全ての会計で黒字決算となるように事業運営に取り組む。</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2C366E22-FB09-48B7-A7A8-C6270180694D}"/>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9BEC9A9B-4C55-4DEB-BA47-6062E597C3B7}"/>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A869995A-9356-451F-9F1E-7C685650C2B6}"/>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2D4CB7D8-8219-49E4-B951-3014A79340A4}"/>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36F1B32C-B3A7-42CB-BC0B-19931B34C069}"/>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487C084C-567F-4E0C-ABFD-F75CBF835A42}"/>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9E4C6485-776E-48FF-B61D-54D054ADD2D1}"/>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5A5FCDFD-3E0E-4E9C-BB8D-281363A9E065}"/>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59D2A656-E79C-46C3-BA44-4B82176FEF51}"/>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8424EA06-FBAF-4CBB-B6A7-68385DA65F6A}"/>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D4D7DD74-40AC-49C0-8BCB-A44ABC623993}"/>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4CD65C61-0206-4ECA-B639-665190DF7D74}"/>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88F02ADB-0484-4C6F-B8A3-4149B1632FA6}"/>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京都府井手町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319DCBF4-85A2-49D6-821B-DE52DD8C93C2}"/>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7555698E-F66C-44E8-98D6-D3A270C90256}"/>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A9183C8F-2BD9-4026-87CA-C8D4989C81E2}"/>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1C36C623-124D-4CC8-9579-259D0462A4F3}"/>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A43F9B68-179B-4156-8CCA-1965EDF258F3}"/>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4D5D5A6F-FB1C-4FBB-99D3-17D4C435704C}"/>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EF936066-7451-4FFB-9F08-DC0ED8C4456F}"/>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EFD48FBE-C348-4116-A66D-6102E2EFE30D}"/>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786024C2-FABC-47AE-A79D-044EAFF6C5B2}"/>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F59CBAE7-7236-4313-8D2F-4DA9E3D540FA}"/>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5C091508-E74D-4DAB-B048-34110B581744}"/>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12570517-A81C-4136-ACAC-06FAEBC998C3}"/>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A3C49F83-D4B7-4216-BB7A-737596847CE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1036F13A-248F-4489-A81E-0D54DEFB38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B6073F75-8CA7-4DC1-877D-C029BBE850E3}"/>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B2656A20-F47A-4480-909B-14E5BB63A5DB}"/>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算入公債費については、近年の税収の増加等により臨時財政対策債発行可能額が減少傾向であることから、前年度に比べると減少しているが、交付税措置のある有利な起債のみを活用するという従来の方針により、元利償還金を上回る水準となっている。</a:t>
          </a:r>
        </a:p>
        <a:p>
          <a:r>
            <a:rPr kumimoji="1" lang="ja-JP" altLang="en-US" sz="1400">
              <a:latin typeface="ＭＳ ゴシック" pitchFamily="49" charset="-128"/>
              <a:ea typeface="ＭＳ ゴシック" pitchFamily="49" charset="-128"/>
            </a:rPr>
            <a:t>ただ、元利償還金については、今後、令和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年度にかけて実施した庁舎及び山吹ふれあいセンターの建替えに際し借り入れた地方債の元金償還が始まると元利償還金が大幅に増加することから、引き続き、繰上償還等による公債費抑制に努めていく。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C986A474-CCAF-49D9-A85C-122756B497FC}"/>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3CEC7C0E-2D8B-4F13-9D44-9361891A8CF5}"/>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6A5EDB00-D336-4542-BBCA-29B22547545C}"/>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48F85D1F-19F2-4E7C-B4C7-0A571DD62625}"/>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89C72066-16AE-45DE-AAD7-3890333AE76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BBE9DEA8-48B3-4061-8687-3C6D2F14AFF7}"/>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DB7321CD-0E79-4E48-A1D7-1A3B19F1092C}"/>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563909F3-CF5F-4472-A3C1-67294DE7791D}"/>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57AACBA-1258-4A57-84C4-789E5E105CD3}"/>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832F10C9-D3C7-434F-AF47-D0A3F8419725}"/>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53812F70-A833-44E9-BE69-A6BFEC0F15EA}"/>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9B84FF7B-84D8-41A0-8B9D-B33E9CF8916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65FA0CD3-DA44-4ED1-8D43-44D9828F95F9}"/>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28D11209-6A76-4E9D-B6A0-55745A40862A}"/>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262F8199-15E4-4B8C-9583-0D84B986BCEB}"/>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FD9D540-C1D4-4501-A3CE-B802BD724F84}"/>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2D30A70C-F8DE-44D2-B898-F34B9CDF577A}"/>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92E58A55-AA1A-4033-910E-255EFE98B509}"/>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7F134DA7-7082-4E74-A161-455BA64F8CDA}"/>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5FC71169-DB1C-4DA2-8B3D-89B7D6998704}"/>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43AA56DA-5624-4201-BE00-09CAF7D63169}"/>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AF910C2A-6992-4964-81AF-A601C4CFAA85}"/>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312CEBDC-395C-4BFB-B16E-43A85D2CB28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京都府井手町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B6E403F9-A349-471C-BBDC-54BD4051D8DE}"/>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F895C7EC-0432-4D68-827E-D6E3A2ADE032}"/>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E1456757-BC41-4018-9458-854FCC657254}"/>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一般会計等に係る地方債の現在高については、庁舎建設事業等に関する地方債の借入により、令和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年度に大きく増加したが、令和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年度に行った繰上償還により、若干の減となった。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また、交付税措置のある地方債の活用などの取組の成果もあり、基準財政需要額算入見込額が高い水準にあることから、将来負担比率の分子は低い水準を維持できている。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9A159384-C73C-495B-856F-E492EBDDBE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4B1234F5-A492-4F62-9A34-AF7E1D8B23AB}"/>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70E6526D-A70E-4361-9863-D417C30BCA6D}"/>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9B5DF0FE-CE18-4B5C-917E-8C42E70FDBC3}"/>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7ADA4A36-35BE-4DCA-BE30-126A9D01CE01}"/>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54BC4C9C-C06A-4CAF-8F28-CB27E7C90A5E}"/>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20DF8208-8C45-407E-BA46-6BAA3DB4C212}"/>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京都府井手町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643A9515-C2E1-48EB-8B2E-0DCD67D27949}"/>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1EA258E5-0342-48A8-B80D-BB1A27F88CA8}"/>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F0E93933-9049-4D8F-BED6-6CFD92830EBF}"/>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F7394C12-E7E7-40A9-AFDB-A17F788256D9}"/>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地方債の繰上償還の財源とするため、減債基金から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百万円の取崩しを行った。一方で、各基金の運用により生じた利子等を積み立てるとともに、年度末において、将来の財政需要を見据え、減債基金に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百万円、教育施設整備基金に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百万円を積み立てたため、全体としては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財政状況等や主要施策の進捗状況を勘案しながら基金の活用を検討する。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493F4C76-BDA2-4091-B88B-71D4533CF8B4}"/>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85C61E1C-EF60-4816-9B65-B10AAA502D8D}"/>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331F6266-23D0-4822-8EBE-33FBF6DA934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・都市開発基金：井手町における都市開発事業の円滑かつ効率的な執行を図るもの。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・教育施設整備基金：教育施設整備の円滑かつ効率的な執行を図るもの。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・庁舎等整備基金：新庁舎等の整備事業の円滑かつ効率的な執行を図るもの。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・社会福祉基金：社会福祉資金の交付に関する事務を円滑かつ効率的な執行を図るもの。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・消防防災施設等整備基金：消防防災施設等の整備充実を図るもの。</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・教育施設整備基金：将来的な財政需要に備え、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百万円の積み立てを行った。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・その他：運用利子等の積み立てを行った。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財政状況等や主要施策の進捗状況を勘案しながら基金の活用を検討する。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A46E87B6-7FFD-4913-9493-AAE0514BAC3E}"/>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CA614A7-E636-4BED-AF01-29987131D373}"/>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F5FC7475-24FC-4686-8F88-0D3E038BE9F1}"/>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運用利子等の積み立てにより、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財政状況等や主要施策の進捗状況を勘案しながら基金の活用を検討する。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89E223AB-84A6-462A-97BD-0524E24639CE}"/>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2363B6FE-67D8-41F8-9F71-139272C0BB23}"/>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12B1489A-62D3-4A30-ABC8-7BF7A5F94FDB}"/>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繰上償還の財源とするために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百万円の取崩しを行ったものの、運用により生じた利子等を積み立てるとともに、年度末においては、将来の公債費の増加に備え、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百万円の積み立てを行ったため、前年度に比べ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財政状況等や主要施策の進捗状況を勘案しながら基金の活用を検討する。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1A3D8B78-E82C-4356-92E3-56D0CD2F6F11}"/>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京都府井手町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6,958
6,679
18.04
6,254,244
5,824,762
361,861
2,856,017
4,641,916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0000000-0008-0000-0000-00001A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0000000-0008-0000-0000-00001B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0000000-0008-0000-0000-00001C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0000000-0008-0000-0000-00001E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0000000-0008-0000-0000-00001F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0000000-0008-0000-0000-000020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0000000-0008-0000-0000-000021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0000000-0008-0000-0000-000022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0000000-0008-0000-0000-000023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0000000-0008-0000-0000-000024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0000000-0008-0000-0000-000025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0000000-0008-0000-0000-000026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0000000-0008-0000-0000-000027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0000000-0008-0000-0000-000028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0000000-0008-0000-0000-00002C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0000000-0008-0000-0000-00002D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000-000032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0000000-0008-0000-0000-000033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0000000-0008-0000-0000-000034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0000000-0008-0000-0000-000035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0000000-0008-0000-0000-000036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0000000-0008-0000-0000-000037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0000000-0008-0000-0000-000038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0000000-0008-0000-0000-000039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0000000-0008-0000-0000-00003A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これまでは類似団体に比べ、各施設の建設時期が早かったことから、類似団体平均を上回っていたが、令和５年度に庁舎及び山吹ふれあいセンター移転事業が完了し、有形固定資産減価償却率が大幅に減少したことから、類似団体内平均を下回ることとなった。</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00000000-0008-0000-0000-000042000000}"/>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00000000-0008-0000-0000-000044000000}"/>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00000000-0008-0000-0000-000045000000}"/>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00000000-0008-0000-0000-000046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71" name="テキスト ボックス 70">
          <a:extLst>
            <a:ext uri="{FF2B5EF4-FFF2-40B4-BE49-F238E27FC236}">
              <a16:creationId xmlns:a16="http://schemas.microsoft.com/office/drawing/2014/main" id="{00000000-0008-0000-0000-000047000000}"/>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00000000-0008-0000-0000-000048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128778</xdr:rowOff>
    </xdr:from>
    <xdr:to>
      <xdr:col>23</xdr:col>
      <xdr:colOff>85090</xdr:colOff>
      <xdr:row>34</xdr:row>
      <xdr:rowOff>34036</xdr:rowOff>
    </xdr:to>
    <xdr:cxnSp macro="">
      <xdr:nvCxnSpPr>
        <xdr:cNvPr id="73" name="直線コネクタ 72">
          <a:extLst>
            <a:ext uri="{FF2B5EF4-FFF2-40B4-BE49-F238E27FC236}">
              <a16:creationId xmlns:a16="http://schemas.microsoft.com/office/drawing/2014/main" id="{00000000-0008-0000-0000-000049000000}"/>
            </a:ext>
          </a:extLst>
        </xdr:cNvPr>
        <xdr:cNvCxnSpPr/>
      </xdr:nvCxnSpPr>
      <xdr:spPr>
        <a:xfrm flipV="1">
          <a:off x="4760595" y="5529453"/>
          <a:ext cx="1270" cy="1105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37863</xdr:rowOff>
    </xdr:from>
    <xdr:ext cx="405111" cy="259045"/>
    <xdr:sp macro="" textlink="">
      <xdr:nvSpPr>
        <xdr:cNvPr id="74" name="有形固定資産減価償却率最小値テキスト">
          <a:extLst>
            <a:ext uri="{FF2B5EF4-FFF2-40B4-BE49-F238E27FC236}">
              <a16:creationId xmlns:a16="http://schemas.microsoft.com/office/drawing/2014/main" id="{00000000-0008-0000-0000-00004A000000}"/>
            </a:ext>
          </a:extLst>
        </xdr:cNvPr>
        <xdr:cNvSpPr txBox="1"/>
      </xdr:nvSpPr>
      <xdr:spPr>
        <a:xfrm>
          <a:off x="4813300" y="6638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34036</xdr:rowOff>
    </xdr:from>
    <xdr:to>
      <xdr:col>23</xdr:col>
      <xdr:colOff>174625</xdr:colOff>
      <xdr:row>34</xdr:row>
      <xdr:rowOff>34036</xdr:rowOff>
    </xdr:to>
    <xdr:cxnSp macro="">
      <xdr:nvCxnSpPr>
        <xdr:cNvPr id="75" name="直線コネクタ 74">
          <a:extLst>
            <a:ext uri="{FF2B5EF4-FFF2-40B4-BE49-F238E27FC236}">
              <a16:creationId xmlns:a16="http://schemas.microsoft.com/office/drawing/2014/main" id="{00000000-0008-0000-0000-00004B000000}"/>
            </a:ext>
          </a:extLst>
        </xdr:cNvPr>
        <xdr:cNvCxnSpPr/>
      </xdr:nvCxnSpPr>
      <xdr:spPr>
        <a:xfrm>
          <a:off x="4673600" y="6634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75455</xdr:rowOff>
    </xdr:from>
    <xdr:ext cx="405111" cy="259045"/>
    <xdr:sp macro="" textlink="">
      <xdr:nvSpPr>
        <xdr:cNvPr id="76" name="有形固定資産減価償却率最大値テキスト">
          <a:extLst>
            <a:ext uri="{FF2B5EF4-FFF2-40B4-BE49-F238E27FC236}">
              <a16:creationId xmlns:a16="http://schemas.microsoft.com/office/drawing/2014/main" id="{00000000-0008-0000-0000-00004C000000}"/>
            </a:ext>
          </a:extLst>
        </xdr:cNvPr>
        <xdr:cNvSpPr txBox="1"/>
      </xdr:nvSpPr>
      <xdr:spPr>
        <a:xfrm>
          <a:off x="4813300" y="5304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128778</xdr:rowOff>
    </xdr:from>
    <xdr:to>
      <xdr:col>23</xdr:col>
      <xdr:colOff>174625</xdr:colOff>
      <xdr:row>27</xdr:row>
      <xdr:rowOff>128778</xdr:rowOff>
    </xdr:to>
    <xdr:cxnSp macro="">
      <xdr:nvCxnSpPr>
        <xdr:cNvPr id="77" name="直線コネクタ 76">
          <a:extLst>
            <a:ext uri="{FF2B5EF4-FFF2-40B4-BE49-F238E27FC236}">
              <a16:creationId xmlns:a16="http://schemas.microsoft.com/office/drawing/2014/main" id="{00000000-0008-0000-0000-00004D000000}"/>
            </a:ext>
          </a:extLst>
        </xdr:cNvPr>
        <xdr:cNvCxnSpPr/>
      </xdr:nvCxnSpPr>
      <xdr:spPr>
        <a:xfrm>
          <a:off x="4673600" y="5529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4462</xdr:rowOff>
    </xdr:from>
    <xdr:ext cx="405111" cy="259045"/>
    <xdr:sp macro="" textlink="">
      <xdr:nvSpPr>
        <xdr:cNvPr id="78" name="有形固定資産減価償却率平均値テキスト">
          <a:extLst>
            <a:ext uri="{FF2B5EF4-FFF2-40B4-BE49-F238E27FC236}">
              <a16:creationId xmlns:a16="http://schemas.microsoft.com/office/drawing/2014/main" id="{00000000-0008-0000-0000-00004E000000}"/>
            </a:ext>
          </a:extLst>
        </xdr:cNvPr>
        <xdr:cNvSpPr txBox="1"/>
      </xdr:nvSpPr>
      <xdr:spPr>
        <a:xfrm>
          <a:off x="4813300" y="62623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26035</xdr:rowOff>
    </xdr:from>
    <xdr:to>
      <xdr:col>23</xdr:col>
      <xdr:colOff>136525</xdr:colOff>
      <xdr:row>32</xdr:row>
      <xdr:rowOff>127635</xdr:rowOff>
    </xdr:to>
    <xdr:sp macro="" textlink="">
      <xdr:nvSpPr>
        <xdr:cNvPr id="79" name="フローチャート: 判断 78">
          <a:extLst>
            <a:ext uri="{FF2B5EF4-FFF2-40B4-BE49-F238E27FC236}">
              <a16:creationId xmlns:a16="http://schemas.microsoft.com/office/drawing/2014/main" id="{00000000-0008-0000-0000-00004F000000}"/>
            </a:ext>
          </a:extLst>
        </xdr:cNvPr>
        <xdr:cNvSpPr/>
      </xdr:nvSpPr>
      <xdr:spPr>
        <a:xfrm>
          <a:off x="47117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26035</xdr:rowOff>
    </xdr:from>
    <xdr:to>
      <xdr:col>19</xdr:col>
      <xdr:colOff>187325</xdr:colOff>
      <xdr:row>32</xdr:row>
      <xdr:rowOff>127635</xdr:rowOff>
    </xdr:to>
    <xdr:sp macro="" textlink="">
      <xdr:nvSpPr>
        <xdr:cNvPr id="80" name="フローチャート: 判断 79">
          <a:extLst>
            <a:ext uri="{FF2B5EF4-FFF2-40B4-BE49-F238E27FC236}">
              <a16:creationId xmlns:a16="http://schemas.microsoft.com/office/drawing/2014/main" id="{00000000-0008-0000-0000-000050000000}"/>
            </a:ext>
          </a:extLst>
        </xdr:cNvPr>
        <xdr:cNvSpPr/>
      </xdr:nvSpPr>
      <xdr:spPr>
        <a:xfrm>
          <a:off x="40005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6604</xdr:rowOff>
    </xdr:from>
    <xdr:to>
      <xdr:col>15</xdr:col>
      <xdr:colOff>187325</xdr:colOff>
      <xdr:row>32</xdr:row>
      <xdr:rowOff>108204</xdr:rowOff>
    </xdr:to>
    <xdr:sp macro="" textlink="">
      <xdr:nvSpPr>
        <xdr:cNvPr id="81" name="フローチャート: 判断 80">
          <a:extLst>
            <a:ext uri="{FF2B5EF4-FFF2-40B4-BE49-F238E27FC236}">
              <a16:creationId xmlns:a16="http://schemas.microsoft.com/office/drawing/2014/main" id="{00000000-0008-0000-0000-000051000000}"/>
            </a:ext>
          </a:extLst>
        </xdr:cNvPr>
        <xdr:cNvSpPr/>
      </xdr:nvSpPr>
      <xdr:spPr>
        <a:xfrm>
          <a:off x="3238500" y="626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169418</xdr:rowOff>
    </xdr:from>
    <xdr:to>
      <xdr:col>11</xdr:col>
      <xdr:colOff>187325</xdr:colOff>
      <xdr:row>32</xdr:row>
      <xdr:rowOff>99568</xdr:rowOff>
    </xdr:to>
    <xdr:sp macro="" textlink="">
      <xdr:nvSpPr>
        <xdr:cNvPr id="82" name="フローチャート: 判断 81">
          <a:extLst>
            <a:ext uri="{FF2B5EF4-FFF2-40B4-BE49-F238E27FC236}">
              <a16:creationId xmlns:a16="http://schemas.microsoft.com/office/drawing/2014/main" id="{00000000-0008-0000-0000-000052000000}"/>
            </a:ext>
          </a:extLst>
        </xdr:cNvPr>
        <xdr:cNvSpPr/>
      </xdr:nvSpPr>
      <xdr:spPr>
        <a:xfrm>
          <a:off x="2476500" y="6255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32</xdr:row>
      <xdr:rowOff>26035</xdr:rowOff>
    </xdr:from>
    <xdr:to>
      <xdr:col>7</xdr:col>
      <xdr:colOff>187325</xdr:colOff>
      <xdr:row>32</xdr:row>
      <xdr:rowOff>127635</xdr:rowOff>
    </xdr:to>
    <xdr:sp macro="" textlink="">
      <xdr:nvSpPr>
        <xdr:cNvPr id="83" name="フローチャート: 判断 82">
          <a:extLst>
            <a:ext uri="{FF2B5EF4-FFF2-40B4-BE49-F238E27FC236}">
              <a16:creationId xmlns:a16="http://schemas.microsoft.com/office/drawing/2014/main" id="{00000000-0008-0000-0000-000053000000}"/>
            </a:ext>
          </a:extLst>
        </xdr:cNvPr>
        <xdr:cNvSpPr/>
      </xdr:nvSpPr>
      <xdr:spPr>
        <a:xfrm>
          <a:off x="17145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00000000-0008-0000-0000-000054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00000000-0008-0000-0000-000055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0000000-0008-0000-0000-000056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00000000-0008-0000-0000-000057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000-000058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100330</xdr:rowOff>
    </xdr:from>
    <xdr:to>
      <xdr:col>23</xdr:col>
      <xdr:colOff>136525</xdr:colOff>
      <xdr:row>32</xdr:row>
      <xdr:rowOff>30480</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4711700" y="6186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123207</xdr:rowOff>
    </xdr:from>
    <xdr:ext cx="405111" cy="259045"/>
    <xdr:sp macro="" textlink="">
      <xdr:nvSpPr>
        <xdr:cNvPr id="90" name="有形固定資産減価償却率該当値テキスト">
          <a:extLst>
            <a:ext uri="{FF2B5EF4-FFF2-40B4-BE49-F238E27FC236}">
              <a16:creationId xmlns:a16="http://schemas.microsoft.com/office/drawing/2014/main" id="{00000000-0008-0000-0000-00005A000000}"/>
            </a:ext>
          </a:extLst>
        </xdr:cNvPr>
        <xdr:cNvSpPr txBox="1"/>
      </xdr:nvSpPr>
      <xdr:spPr>
        <a:xfrm>
          <a:off x="4813300" y="6038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55880</xdr:rowOff>
    </xdr:from>
    <xdr:to>
      <xdr:col>19</xdr:col>
      <xdr:colOff>187325</xdr:colOff>
      <xdr:row>30</xdr:row>
      <xdr:rowOff>157480</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4000500" y="5970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106680</xdr:rowOff>
    </xdr:from>
    <xdr:to>
      <xdr:col>23</xdr:col>
      <xdr:colOff>85725</xdr:colOff>
      <xdr:row>31</xdr:row>
      <xdr:rowOff>151130</xdr:rowOff>
    </xdr:to>
    <xdr:cxnSp macro="">
      <xdr:nvCxnSpPr>
        <xdr:cNvPr id="92" name="直線コネクタ 91">
          <a:extLst>
            <a:ext uri="{FF2B5EF4-FFF2-40B4-BE49-F238E27FC236}">
              <a16:creationId xmlns:a16="http://schemas.microsoft.com/office/drawing/2014/main" id="{00000000-0008-0000-0000-00005C000000}"/>
            </a:ext>
          </a:extLst>
        </xdr:cNvPr>
        <xdr:cNvCxnSpPr/>
      </xdr:nvCxnSpPr>
      <xdr:spPr>
        <a:xfrm>
          <a:off x="4051300" y="6021705"/>
          <a:ext cx="711200" cy="21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97282</xdr:rowOff>
    </xdr:from>
    <xdr:to>
      <xdr:col>15</xdr:col>
      <xdr:colOff>187325</xdr:colOff>
      <xdr:row>33</xdr:row>
      <xdr:rowOff>27432</xdr:rowOff>
    </xdr:to>
    <xdr:sp macro="" textlink="">
      <xdr:nvSpPr>
        <xdr:cNvPr id="93" name="楕円 92">
          <a:extLst>
            <a:ext uri="{FF2B5EF4-FFF2-40B4-BE49-F238E27FC236}">
              <a16:creationId xmlns:a16="http://schemas.microsoft.com/office/drawing/2014/main" id="{00000000-0008-0000-0000-00005D000000}"/>
            </a:ext>
          </a:extLst>
        </xdr:cNvPr>
        <xdr:cNvSpPr/>
      </xdr:nvSpPr>
      <xdr:spPr>
        <a:xfrm>
          <a:off x="3238500" y="6355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106680</xdr:rowOff>
    </xdr:from>
    <xdr:to>
      <xdr:col>19</xdr:col>
      <xdr:colOff>136525</xdr:colOff>
      <xdr:row>32</xdr:row>
      <xdr:rowOff>148082</xdr:rowOff>
    </xdr:to>
    <xdr:cxnSp macro="">
      <xdr:nvCxnSpPr>
        <xdr:cNvPr id="94" name="直線コネクタ 93">
          <a:extLst>
            <a:ext uri="{FF2B5EF4-FFF2-40B4-BE49-F238E27FC236}">
              <a16:creationId xmlns:a16="http://schemas.microsoft.com/office/drawing/2014/main" id="{00000000-0008-0000-0000-00005E000000}"/>
            </a:ext>
          </a:extLst>
        </xdr:cNvPr>
        <xdr:cNvCxnSpPr/>
      </xdr:nvCxnSpPr>
      <xdr:spPr>
        <a:xfrm flipV="1">
          <a:off x="3289300" y="6021705"/>
          <a:ext cx="762000" cy="384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110236</xdr:rowOff>
    </xdr:from>
    <xdr:to>
      <xdr:col>11</xdr:col>
      <xdr:colOff>187325</xdr:colOff>
      <xdr:row>33</xdr:row>
      <xdr:rowOff>40386</xdr:rowOff>
    </xdr:to>
    <xdr:sp macro="" textlink="">
      <xdr:nvSpPr>
        <xdr:cNvPr id="95" name="楕円 94">
          <a:extLst>
            <a:ext uri="{FF2B5EF4-FFF2-40B4-BE49-F238E27FC236}">
              <a16:creationId xmlns:a16="http://schemas.microsoft.com/office/drawing/2014/main" id="{00000000-0008-0000-0000-00005F000000}"/>
            </a:ext>
          </a:extLst>
        </xdr:cNvPr>
        <xdr:cNvSpPr/>
      </xdr:nvSpPr>
      <xdr:spPr>
        <a:xfrm>
          <a:off x="2476500" y="6368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148082</xdr:rowOff>
    </xdr:from>
    <xdr:to>
      <xdr:col>15</xdr:col>
      <xdr:colOff>136525</xdr:colOff>
      <xdr:row>32</xdr:row>
      <xdr:rowOff>161036</xdr:rowOff>
    </xdr:to>
    <xdr:cxnSp macro="">
      <xdr:nvCxnSpPr>
        <xdr:cNvPr id="96" name="直線コネクタ 95">
          <a:extLst>
            <a:ext uri="{FF2B5EF4-FFF2-40B4-BE49-F238E27FC236}">
              <a16:creationId xmlns:a16="http://schemas.microsoft.com/office/drawing/2014/main" id="{00000000-0008-0000-0000-000060000000}"/>
            </a:ext>
          </a:extLst>
        </xdr:cNvPr>
        <xdr:cNvCxnSpPr/>
      </xdr:nvCxnSpPr>
      <xdr:spPr>
        <a:xfrm flipV="1">
          <a:off x="2527300" y="6406007"/>
          <a:ext cx="7620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92964</xdr:rowOff>
    </xdr:from>
    <xdr:to>
      <xdr:col>7</xdr:col>
      <xdr:colOff>187325</xdr:colOff>
      <xdr:row>33</xdr:row>
      <xdr:rowOff>23114</xdr:rowOff>
    </xdr:to>
    <xdr:sp macro="" textlink="">
      <xdr:nvSpPr>
        <xdr:cNvPr id="97" name="楕円 96">
          <a:extLst>
            <a:ext uri="{FF2B5EF4-FFF2-40B4-BE49-F238E27FC236}">
              <a16:creationId xmlns:a16="http://schemas.microsoft.com/office/drawing/2014/main" id="{00000000-0008-0000-0000-000061000000}"/>
            </a:ext>
          </a:extLst>
        </xdr:cNvPr>
        <xdr:cNvSpPr/>
      </xdr:nvSpPr>
      <xdr:spPr>
        <a:xfrm>
          <a:off x="1714500" y="6350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143764</xdr:rowOff>
    </xdr:from>
    <xdr:to>
      <xdr:col>11</xdr:col>
      <xdr:colOff>136525</xdr:colOff>
      <xdr:row>32</xdr:row>
      <xdr:rowOff>161036</xdr:rowOff>
    </xdr:to>
    <xdr:cxnSp macro="">
      <xdr:nvCxnSpPr>
        <xdr:cNvPr id="98" name="直線コネクタ 97">
          <a:extLst>
            <a:ext uri="{FF2B5EF4-FFF2-40B4-BE49-F238E27FC236}">
              <a16:creationId xmlns:a16="http://schemas.microsoft.com/office/drawing/2014/main" id="{00000000-0008-0000-0000-000062000000}"/>
            </a:ext>
          </a:extLst>
        </xdr:cNvPr>
        <xdr:cNvCxnSpPr/>
      </xdr:nvCxnSpPr>
      <xdr:spPr>
        <a:xfrm>
          <a:off x="1765300" y="6401689"/>
          <a:ext cx="762000" cy="17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118762</xdr:rowOff>
    </xdr:from>
    <xdr:ext cx="405111" cy="259045"/>
    <xdr:sp macro="" textlink="">
      <xdr:nvSpPr>
        <xdr:cNvPr id="99" name="n_1aveValue有形固定資産減価償却率">
          <a:extLst>
            <a:ext uri="{FF2B5EF4-FFF2-40B4-BE49-F238E27FC236}">
              <a16:creationId xmlns:a16="http://schemas.microsoft.com/office/drawing/2014/main" id="{00000000-0008-0000-0000-000063000000}"/>
            </a:ext>
          </a:extLst>
        </xdr:cNvPr>
        <xdr:cNvSpPr txBox="1"/>
      </xdr:nvSpPr>
      <xdr:spPr>
        <a:xfrm>
          <a:off x="3836044" y="6376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124731</xdr:rowOff>
    </xdr:from>
    <xdr:ext cx="405111" cy="259045"/>
    <xdr:sp macro="" textlink="">
      <xdr:nvSpPr>
        <xdr:cNvPr id="100" name="n_2aveValue有形固定資産減価償却率">
          <a:extLst>
            <a:ext uri="{FF2B5EF4-FFF2-40B4-BE49-F238E27FC236}">
              <a16:creationId xmlns:a16="http://schemas.microsoft.com/office/drawing/2014/main" id="{00000000-0008-0000-0000-000064000000}"/>
            </a:ext>
          </a:extLst>
        </xdr:cNvPr>
        <xdr:cNvSpPr txBox="1"/>
      </xdr:nvSpPr>
      <xdr:spPr>
        <a:xfrm>
          <a:off x="3086744" y="6039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116095</xdr:rowOff>
    </xdr:from>
    <xdr:ext cx="405111" cy="259045"/>
    <xdr:sp macro="" textlink="">
      <xdr:nvSpPr>
        <xdr:cNvPr id="101" name="n_3aveValue有形固定資産減価償却率">
          <a:extLst>
            <a:ext uri="{FF2B5EF4-FFF2-40B4-BE49-F238E27FC236}">
              <a16:creationId xmlns:a16="http://schemas.microsoft.com/office/drawing/2014/main" id="{00000000-0008-0000-0000-000065000000}"/>
            </a:ext>
          </a:extLst>
        </xdr:cNvPr>
        <xdr:cNvSpPr txBox="1"/>
      </xdr:nvSpPr>
      <xdr:spPr>
        <a:xfrm>
          <a:off x="2324744" y="6031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144162</xdr:rowOff>
    </xdr:from>
    <xdr:ext cx="405111" cy="259045"/>
    <xdr:sp macro="" textlink="">
      <xdr:nvSpPr>
        <xdr:cNvPr id="102" name="n_4aveValue有形固定資産減価償却率">
          <a:extLst>
            <a:ext uri="{FF2B5EF4-FFF2-40B4-BE49-F238E27FC236}">
              <a16:creationId xmlns:a16="http://schemas.microsoft.com/office/drawing/2014/main" id="{00000000-0008-0000-0000-000066000000}"/>
            </a:ext>
          </a:extLst>
        </xdr:cNvPr>
        <xdr:cNvSpPr txBox="1"/>
      </xdr:nvSpPr>
      <xdr:spPr>
        <a:xfrm>
          <a:off x="1562744" y="6059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2557</xdr:rowOff>
    </xdr:from>
    <xdr:ext cx="405111" cy="259045"/>
    <xdr:sp macro="" textlink="">
      <xdr:nvSpPr>
        <xdr:cNvPr id="103" name="n_1mainValue有形固定資産減価償却率">
          <a:extLst>
            <a:ext uri="{FF2B5EF4-FFF2-40B4-BE49-F238E27FC236}">
              <a16:creationId xmlns:a16="http://schemas.microsoft.com/office/drawing/2014/main" id="{00000000-0008-0000-0000-000067000000}"/>
            </a:ext>
          </a:extLst>
        </xdr:cNvPr>
        <xdr:cNvSpPr txBox="1"/>
      </xdr:nvSpPr>
      <xdr:spPr>
        <a:xfrm>
          <a:off x="3836044" y="574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18559</xdr:rowOff>
    </xdr:from>
    <xdr:ext cx="405111" cy="259045"/>
    <xdr:sp macro="" textlink="">
      <xdr:nvSpPr>
        <xdr:cNvPr id="104" name="n_2mainValue有形固定資産減価償却率">
          <a:extLst>
            <a:ext uri="{FF2B5EF4-FFF2-40B4-BE49-F238E27FC236}">
              <a16:creationId xmlns:a16="http://schemas.microsoft.com/office/drawing/2014/main" id="{00000000-0008-0000-0000-000068000000}"/>
            </a:ext>
          </a:extLst>
        </xdr:cNvPr>
        <xdr:cNvSpPr txBox="1"/>
      </xdr:nvSpPr>
      <xdr:spPr>
        <a:xfrm>
          <a:off x="3086744" y="6447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31513</xdr:rowOff>
    </xdr:from>
    <xdr:ext cx="405111" cy="259045"/>
    <xdr:sp macro="" textlink="">
      <xdr:nvSpPr>
        <xdr:cNvPr id="105" name="n_3mainValue有形固定資産減価償却率">
          <a:extLst>
            <a:ext uri="{FF2B5EF4-FFF2-40B4-BE49-F238E27FC236}">
              <a16:creationId xmlns:a16="http://schemas.microsoft.com/office/drawing/2014/main" id="{00000000-0008-0000-0000-000069000000}"/>
            </a:ext>
          </a:extLst>
        </xdr:cNvPr>
        <xdr:cNvSpPr txBox="1"/>
      </xdr:nvSpPr>
      <xdr:spPr>
        <a:xfrm>
          <a:off x="2324744" y="6460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33</xdr:row>
      <xdr:rowOff>14241</xdr:rowOff>
    </xdr:from>
    <xdr:ext cx="405111" cy="259045"/>
    <xdr:sp macro="" textlink="">
      <xdr:nvSpPr>
        <xdr:cNvPr id="106" name="n_4mainValue有形固定資産減価償却率">
          <a:extLst>
            <a:ext uri="{FF2B5EF4-FFF2-40B4-BE49-F238E27FC236}">
              <a16:creationId xmlns:a16="http://schemas.microsoft.com/office/drawing/2014/main" id="{00000000-0008-0000-0000-00006A000000}"/>
            </a:ext>
          </a:extLst>
        </xdr:cNvPr>
        <xdr:cNvSpPr txBox="1"/>
      </xdr:nvSpPr>
      <xdr:spPr>
        <a:xfrm>
          <a:off x="1562744" y="6443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3943816" y="4607971"/>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00000000-0008-0000-0000-000071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00000000-0008-0000-0000-000072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00000000-0008-0000-0000-000073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00000000-0008-0000-0000-000074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00000000-0008-0000-0000-000075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00000000-0008-0000-0000-000076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00000000-0008-0000-0000-000077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従前から、交付税措置のある有利な地方債の活用や、繰上償還、地方債発行抑制等による公債費適正化に取り組んできたことから、類似団体平均を大きく下回っている。今後も必要に応じ繰上償還を実施するとともに、地方債発行抑制等、公債費適正化の取組を行っていく。</a:t>
          </a: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00000000-0008-0000-0000-00008200000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00000000-0008-0000-0000-00008400000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00000000-0008-0000-0000-00008600000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00000000-0008-0000-0000-000087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00000000-0008-0000-0000-000088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35</xdr:row>
      <xdr:rowOff>26156</xdr:rowOff>
    </xdr:to>
    <xdr:cxnSp macro="">
      <xdr:nvCxnSpPr>
        <xdr:cNvPr id="137" name="直線コネクタ 136">
          <a:extLst>
            <a:ext uri="{FF2B5EF4-FFF2-40B4-BE49-F238E27FC236}">
              <a16:creationId xmlns:a16="http://schemas.microsoft.com/office/drawing/2014/main" id="{00000000-0008-0000-0000-000089000000}"/>
            </a:ext>
          </a:extLst>
        </xdr:cNvPr>
        <xdr:cNvCxnSpPr/>
      </xdr:nvCxnSpPr>
      <xdr:spPr>
        <a:xfrm flipV="1">
          <a:off x="14793595" y="5261428"/>
          <a:ext cx="1269" cy="15370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29983</xdr:rowOff>
    </xdr:from>
    <xdr:ext cx="560923" cy="259045"/>
    <xdr:sp macro="" textlink="">
      <xdr:nvSpPr>
        <xdr:cNvPr id="138" name="債務償還比率最小値テキスト">
          <a:extLst>
            <a:ext uri="{FF2B5EF4-FFF2-40B4-BE49-F238E27FC236}">
              <a16:creationId xmlns:a16="http://schemas.microsoft.com/office/drawing/2014/main" id="{00000000-0008-0000-0000-00008A000000}"/>
            </a:ext>
          </a:extLst>
        </xdr:cNvPr>
        <xdr:cNvSpPr txBox="1"/>
      </xdr:nvSpPr>
      <xdr:spPr>
        <a:xfrm>
          <a:off x="14846300" y="680225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26156</xdr:rowOff>
    </xdr:from>
    <xdr:to>
      <xdr:col>76</xdr:col>
      <xdr:colOff>111125</xdr:colOff>
      <xdr:row>35</xdr:row>
      <xdr:rowOff>26156</xdr:rowOff>
    </xdr:to>
    <xdr:cxnSp macro="">
      <xdr:nvCxnSpPr>
        <xdr:cNvPr id="139" name="直線コネクタ 138">
          <a:extLst>
            <a:ext uri="{FF2B5EF4-FFF2-40B4-BE49-F238E27FC236}">
              <a16:creationId xmlns:a16="http://schemas.microsoft.com/office/drawing/2014/main" id="{00000000-0008-0000-0000-00008B000000}"/>
            </a:ext>
          </a:extLst>
        </xdr:cNvPr>
        <xdr:cNvCxnSpPr/>
      </xdr:nvCxnSpPr>
      <xdr:spPr>
        <a:xfrm>
          <a:off x="14706600" y="67984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00000000-0008-0000-0000-00008C000000}"/>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00000000-0008-0000-0000-00008D00000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146878</xdr:rowOff>
    </xdr:from>
    <xdr:ext cx="469744" cy="259045"/>
    <xdr:sp macro="" textlink="">
      <xdr:nvSpPr>
        <xdr:cNvPr id="142" name="債務償還比率平均値テキスト">
          <a:extLst>
            <a:ext uri="{FF2B5EF4-FFF2-40B4-BE49-F238E27FC236}">
              <a16:creationId xmlns:a16="http://schemas.microsoft.com/office/drawing/2014/main" id="{00000000-0008-0000-0000-00008E000000}"/>
            </a:ext>
          </a:extLst>
        </xdr:cNvPr>
        <xdr:cNvSpPr txBox="1"/>
      </xdr:nvSpPr>
      <xdr:spPr>
        <a:xfrm>
          <a:off x="14846300" y="55475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168451</xdr:rowOff>
    </xdr:from>
    <xdr:to>
      <xdr:col>76</xdr:col>
      <xdr:colOff>73025</xdr:colOff>
      <xdr:row>28</xdr:row>
      <xdr:rowOff>98601</xdr:rowOff>
    </xdr:to>
    <xdr:sp macro="" textlink="">
      <xdr:nvSpPr>
        <xdr:cNvPr id="143" name="フローチャート: 判断 142">
          <a:extLst>
            <a:ext uri="{FF2B5EF4-FFF2-40B4-BE49-F238E27FC236}">
              <a16:creationId xmlns:a16="http://schemas.microsoft.com/office/drawing/2014/main" id="{00000000-0008-0000-0000-00008F000000}"/>
            </a:ext>
          </a:extLst>
        </xdr:cNvPr>
        <xdr:cNvSpPr/>
      </xdr:nvSpPr>
      <xdr:spPr>
        <a:xfrm>
          <a:off x="14744700" y="5569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161665</xdr:rowOff>
    </xdr:from>
    <xdr:to>
      <xdr:col>72</xdr:col>
      <xdr:colOff>123825</xdr:colOff>
      <xdr:row>28</xdr:row>
      <xdr:rowOff>91815</xdr:rowOff>
    </xdr:to>
    <xdr:sp macro="" textlink="">
      <xdr:nvSpPr>
        <xdr:cNvPr id="144" name="フローチャート: 判断 143">
          <a:extLst>
            <a:ext uri="{FF2B5EF4-FFF2-40B4-BE49-F238E27FC236}">
              <a16:creationId xmlns:a16="http://schemas.microsoft.com/office/drawing/2014/main" id="{00000000-0008-0000-0000-000090000000}"/>
            </a:ext>
          </a:extLst>
        </xdr:cNvPr>
        <xdr:cNvSpPr/>
      </xdr:nvSpPr>
      <xdr:spPr>
        <a:xfrm>
          <a:off x="14033500" y="556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166291</xdr:rowOff>
    </xdr:from>
    <xdr:to>
      <xdr:col>68</xdr:col>
      <xdr:colOff>123825</xdr:colOff>
      <xdr:row>28</xdr:row>
      <xdr:rowOff>96441</xdr:rowOff>
    </xdr:to>
    <xdr:sp macro="" textlink="">
      <xdr:nvSpPr>
        <xdr:cNvPr id="145" name="フローチャート: 判断 144">
          <a:extLst>
            <a:ext uri="{FF2B5EF4-FFF2-40B4-BE49-F238E27FC236}">
              <a16:creationId xmlns:a16="http://schemas.microsoft.com/office/drawing/2014/main" id="{00000000-0008-0000-0000-000091000000}"/>
            </a:ext>
          </a:extLst>
        </xdr:cNvPr>
        <xdr:cNvSpPr/>
      </xdr:nvSpPr>
      <xdr:spPr>
        <a:xfrm>
          <a:off x="13271500" y="5566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163104</xdr:rowOff>
    </xdr:from>
    <xdr:to>
      <xdr:col>64</xdr:col>
      <xdr:colOff>123825</xdr:colOff>
      <xdr:row>28</xdr:row>
      <xdr:rowOff>93254</xdr:rowOff>
    </xdr:to>
    <xdr:sp macro="" textlink="">
      <xdr:nvSpPr>
        <xdr:cNvPr id="146" name="フローチャート: 判断 145">
          <a:extLst>
            <a:ext uri="{FF2B5EF4-FFF2-40B4-BE49-F238E27FC236}">
              <a16:creationId xmlns:a16="http://schemas.microsoft.com/office/drawing/2014/main" id="{00000000-0008-0000-0000-000092000000}"/>
            </a:ext>
          </a:extLst>
        </xdr:cNvPr>
        <xdr:cNvSpPr/>
      </xdr:nvSpPr>
      <xdr:spPr>
        <a:xfrm>
          <a:off x="12509500" y="5563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87678</xdr:rowOff>
    </xdr:from>
    <xdr:to>
      <xdr:col>60</xdr:col>
      <xdr:colOff>123825</xdr:colOff>
      <xdr:row>29</xdr:row>
      <xdr:rowOff>17828</xdr:rowOff>
    </xdr:to>
    <xdr:sp macro="" textlink="">
      <xdr:nvSpPr>
        <xdr:cNvPr id="147" name="フローチャート: 判断 146">
          <a:extLst>
            <a:ext uri="{FF2B5EF4-FFF2-40B4-BE49-F238E27FC236}">
              <a16:creationId xmlns:a16="http://schemas.microsoft.com/office/drawing/2014/main" id="{00000000-0008-0000-0000-000093000000}"/>
            </a:ext>
          </a:extLst>
        </xdr:cNvPr>
        <xdr:cNvSpPr/>
      </xdr:nvSpPr>
      <xdr:spPr>
        <a:xfrm>
          <a:off x="11747500" y="565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0000000-0008-0000-0000-000094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00000000-0008-0000-0000-000095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0000000-0008-0000-0000-000096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00000000-0008-0000-0000-000097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0000000-0008-0000-0000-000098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108342</xdr:rowOff>
    </xdr:from>
    <xdr:ext cx="469744" cy="259045"/>
    <xdr:sp macro="" textlink="">
      <xdr:nvSpPr>
        <xdr:cNvPr id="153" name="n_1aveValue債務償還比率">
          <a:extLst>
            <a:ext uri="{FF2B5EF4-FFF2-40B4-BE49-F238E27FC236}">
              <a16:creationId xmlns:a16="http://schemas.microsoft.com/office/drawing/2014/main" id="{00000000-0008-0000-0000-000099000000}"/>
            </a:ext>
          </a:extLst>
        </xdr:cNvPr>
        <xdr:cNvSpPr txBox="1"/>
      </xdr:nvSpPr>
      <xdr:spPr>
        <a:xfrm>
          <a:off x="13836727" y="533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112968</xdr:rowOff>
    </xdr:from>
    <xdr:ext cx="469744" cy="259045"/>
    <xdr:sp macro="" textlink="">
      <xdr:nvSpPr>
        <xdr:cNvPr id="154" name="n_2aveValue債務償還比率">
          <a:extLst>
            <a:ext uri="{FF2B5EF4-FFF2-40B4-BE49-F238E27FC236}">
              <a16:creationId xmlns:a16="http://schemas.microsoft.com/office/drawing/2014/main" id="{00000000-0008-0000-0000-00009A000000}"/>
            </a:ext>
          </a:extLst>
        </xdr:cNvPr>
        <xdr:cNvSpPr txBox="1"/>
      </xdr:nvSpPr>
      <xdr:spPr>
        <a:xfrm>
          <a:off x="13087427" y="5342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109781</xdr:rowOff>
    </xdr:from>
    <xdr:ext cx="469744" cy="259045"/>
    <xdr:sp macro="" textlink="">
      <xdr:nvSpPr>
        <xdr:cNvPr id="155" name="n_3aveValue債務償還比率">
          <a:extLst>
            <a:ext uri="{FF2B5EF4-FFF2-40B4-BE49-F238E27FC236}">
              <a16:creationId xmlns:a16="http://schemas.microsoft.com/office/drawing/2014/main" id="{00000000-0008-0000-0000-00009B000000}"/>
            </a:ext>
          </a:extLst>
        </xdr:cNvPr>
        <xdr:cNvSpPr txBox="1"/>
      </xdr:nvSpPr>
      <xdr:spPr>
        <a:xfrm>
          <a:off x="12325427" y="5339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34355</xdr:rowOff>
    </xdr:from>
    <xdr:ext cx="469744" cy="259045"/>
    <xdr:sp macro="" textlink="">
      <xdr:nvSpPr>
        <xdr:cNvPr id="156" name="n_4aveValue債務償還比率">
          <a:extLst>
            <a:ext uri="{FF2B5EF4-FFF2-40B4-BE49-F238E27FC236}">
              <a16:creationId xmlns:a16="http://schemas.microsoft.com/office/drawing/2014/main" id="{00000000-0008-0000-0000-00009C000000}"/>
            </a:ext>
          </a:extLst>
        </xdr:cNvPr>
        <xdr:cNvSpPr txBox="1"/>
      </xdr:nvSpPr>
      <xdr:spPr>
        <a:xfrm>
          <a:off x="11563427" y="5435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7" name="正方形/長方形 156">
          <a:extLst>
            <a:ext uri="{FF2B5EF4-FFF2-40B4-BE49-F238E27FC236}">
              <a16:creationId xmlns:a16="http://schemas.microsoft.com/office/drawing/2014/main" id="{00000000-0008-0000-0000-00009D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8" name="正方形/長方形 157">
          <a:extLst>
            <a:ext uri="{FF2B5EF4-FFF2-40B4-BE49-F238E27FC236}">
              <a16:creationId xmlns:a16="http://schemas.microsoft.com/office/drawing/2014/main" id="{00000000-0008-0000-0000-00009E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59" name="テキスト ボックス 158">
          <a:extLst>
            <a:ext uri="{FF2B5EF4-FFF2-40B4-BE49-F238E27FC236}">
              <a16:creationId xmlns:a16="http://schemas.microsoft.com/office/drawing/2014/main" id="{00000000-0008-0000-0000-00009F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0" name="テキスト ボックス 159">
          <a:extLst>
            <a:ext uri="{FF2B5EF4-FFF2-40B4-BE49-F238E27FC236}">
              <a16:creationId xmlns:a16="http://schemas.microsoft.com/office/drawing/2014/main" id="{00000000-0008-0000-0000-0000A0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1" name="テキスト ボックス 160">
          <a:extLst>
            <a:ext uri="{FF2B5EF4-FFF2-40B4-BE49-F238E27FC236}">
              <a16:creationId xmlns:a16="http://schemas.microsoft.com/office/drawing/2014/main" id="{00000000-0008-0000-0000-0000A1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2" name="テキスト ボックス 161">
          <a:extLst>
            <a:ext uri="{FF2B5EF4-FFF2-40B4-BE49-F238E27FC236}">
              <a16:creationId xmlns:a16="http://schemas.microsoft.com/office/drawing/2014/main" id="{00000000-0008-0000-0000-0000A2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京都府井手町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6,958
6,679
18.04
6,254,244
5,824,762
361,861
2,856,017
4,641,916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169545</xdr:rowOff>
    </xdr:from>
    <xdr:to>
      <xdr:col>24</xdr:col>
      <xdr:colOff>62865</xdr:colOff>
      <xdr:row>41</xdr:row>
      <xdr:rowOff>142875</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634865" y="5827395"/>
          <a:ext cx="0" cy="134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146702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673600"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142875</xdr:rowOff>
    </xdr:from>
    <xdr:to>
      <xdr:col>24</xdr:col>
      <xdr:colOff>152400</xdr:colOff>
      <xdr:row>41</xdr:row>
      <xdr:rowOff>142875</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71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116222</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673600" y="5602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169545</xdr:rowOff>
    </xdr:from>
    <xdr:to>
      <xdr:col>24</xdr:col>
      <xdr:colOff>152400</xdr:colOff>
      <xdr:row>33</xdr:row>
      <xdr:rowOff>169545</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58273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74947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673600" y="6418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52070</xdr:rowOff>
    </xdr:from>
    <xdr:to>
      <xdr:col>24</xdr:col>
      <xdr:colOff>114300</xdr:colOff>
      <xdr:row>38</xdr:row>
      <xdr:rowOff>153670</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58470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13970</xdr:rowOff>
    </xdr:from>
    <xdr:to>
      <xdr:col>15</xdr:col>
      <xdr:colOff>101600</xdr:colOff>
      <xdr:row>38</xdr:row>
      <xdr:rowOff>115570</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857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164465</xdr:rowOff>
    </xdr:from>
    <xdr:to>
      <xdr:col>10</xdr:col>
      <xdr:colOff>165100</xdr:colOff>
      <xdr:row>38</xdr:row>
      <xdr:rowOff>94615</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968500" y="650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10160</xdr:rowOff>
    </xdr:from>
    <xdr:to>
      <xdr:col>6</xdr:col>
      <xdr:colOff>38100</xdr:colOff>
      <xdr:row>38</xdr:row>
      <xdr:rowOff>111760</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79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124460</xdr:rowOff>
    </xdr:from>
    <xdr:to>
      <xdr:col>24</xdr:col>
      <xdr:colOff>114300</xdr:colOff>
      <xdr:row>39</xdr:row>
      <xdr:rowOff>54610</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584700" y="663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102887</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673600"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13970</xdr:rowOff>
    </xdr:from>
    <xdr:to>
      <xdr:col>20</xdr:col>
      <xdr:colOff>38100</xdr:colOff>
      <xdr:row>38</xdr:row>
      <xdr:rowOff>115570</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746500" y="652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64770</xdr:rowOff>
    </xdr:from>
    <xdr:to>
      <xdr:col>24</xdr:col>
      <xdr:colOff>63500</xdr:colOff>
      <xdr:row>39</xdr:row>
      <xdr:rowOff>3810</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3797300" y="6579870"/>
          <a:ext cx="838200"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63500</xdr:rowOff>
    </xdr:from>
    <xdr:to>
      <xdr:col>15</xdr:col>
      <xdr:colOff>101600</xdr:colOff>
      <xdr:row>38</xdr:row>
      <xdr:rowOff>165100</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857500" y="657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64770</xdr:rowOff>
    </xdr:from>
    <xdr:to>
      <xdr:col>19</xdr:col>
      <xdr:colOff>177800</xdr:colOff>
      <xdr:row>38</xdr:row>
      <xdr:rowOff>114300</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flipV="1">
          <a:off x="2908300" y="657987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90170</xdr:rowOff>
    </xdr:from>
    <xdr:to>
      <xdr:col>10</xdr:col>
      <xdr:colOff>165100</xdr:colOff>
      <xdr:row>39</xdr:row>
      <xdr:rowOff>20320</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968500" y="660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114300</xdr:rowOff>
    </xdr:from>
    <xdr:to>
      <xdr:col>15</xdr:col>
      <xdr:colOff>50800</xdr:colOff>
      <xdr:row>38</xdr:row>
      <xdr:rowOff>140970</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flipV="1">
          <a:off x="2019300" y="662940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74930</xdr:rowOff>
    </xdr:from>
    <xdr:to>
      <xdr:col>6</xdr:col>
      <xdr:colOff>38100</xdr:colOff>
      <xdr:row>39</xdr:row>
      <xdr:rowOff>5080</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079500" y="659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125730</xdr:rowOff>
    </xdr:from>
    <xdr:to>
      <xdr:col>10</xdr:col>
      <xdr:colOff>114300</xdr:colOff>
      <xdr:row>38</xdr:row>
      <xdr:rowOff>140970</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1130300" y="664083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58204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132097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705744" y="630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111142</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816744" y="628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128287</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927744" y="630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132097</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582044" y="630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156227</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705744" y="667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11447</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816744" y="669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167657</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927744" y="668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08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00000000-0008-0000-0100-000071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00000000-0008-0000-0100-000072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00000000-0008-0000-0100-000073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2090</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flipV="1">
          <a:off x="10476865" y="5831390"/>
          <a:ext cx="0" cy="1418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道路】&#10;一人当たり延長最小値テキスト">
          <a:extLst>
            <a:ext uri="{FF2B5EF4-FFF2-40B4-BE49-F238E27FC236}">
              <a16:creationId xmlns:a16="http://schemas.microsoft.com/office/drawing/2014/main" id="{00000000-0008-0000-0100-000075000000}"/>
            </a:ext>
          </a:extLst>
        </xdr:cNvPr>
        <xdr:cNvSpPr txBox="1"/>
      </xdr:nvSpPr>
      <xdr:spPr>
        <a:xfrm>
          <a:off x="10515600" y="725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a:off x="10388600" y="7249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120217</xdr:rowOff>
    </xdr:from>
    <xdr:ext cx="599010" cy="259045"/>
    <xdr:sp macro="" textlink="">
      <xdr:nvSpPr>
        <xdr:cNvPr id="119" name="【道路】&#10;一人当たり延長最大値テキスト">
          <a:extLst>
            <a:ext uri="{FF2B5EF4-FFF2-40B4-BE49-F238E27FC236}">
              <a16:creationId xmlns:a16="http://schemas.microsoft.com/office/drawing/2014/main" id="{00000000-0008-0000-0100-000077000000}"/>
            </a:ext>
          </a:extLst>
        </xdr:cNvPr>
        <xdr:cNvSpPr txBox="1"/>
      </xdr:nvSpPr>
      <xdr:spPr>
        <a:xfrm>
          <a:off x="10515600" y="5606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2090</xdr:rowOff>
    </xdr:from>
    <xdr:to>
      <xdr:col>55</xdr:col>
      <xdr:colOff>88900</xdr:colOff>
      <xdr:row>34</xdr:row>
      <xdr:rowOff>2090</xdr:rowOff>
    </xdr:to>
    <xdr:cxnSp macro="">
      <xdr:nvCxnSpPr>
        <xdr:cNvPr id="120" name="直線コネクタ 119">
          <a:extLst>
            <a:ext uri="{FF2B5EF4-FFF2-40B4-BE49-F238E27FC236}">
              <a16:creationId xmlns:a16="http://schemas.microsoft.com/office/drawing/2014/main" id="{00000000-0008-0000-0100-000078000000}"/>
            </a:ext>
          </a:extLst>
        </xdr:cNvPr>
        <xdr:cNvCxnSpPr/>
      </xdr:nvCxnSpPr>
      <xdr:spPr>
        <a:xfrm>
          <a:off x="10388600" y="5831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37413</xdr:rowOff>
    </xdr:from>
    <xdr:ext cx="534377" cy="259045"/>
    <xdr:sp macro="" textlink="">
      <xdr:nvSpPr>
        <xdr:cNvPr id="121" name="【道路】&#10;一人当たり延長平均値テキスト">
          <a:extLst>
            <a:ext uri="{FF2B5EF4-FFF2-40B4-BE49-F238E27FC236}">
              <a16:creationId xmlns:a16="http://schemas.microsoft.com/office/drawing/2014/main" id="{00000000-0008-0000-0100-000079000000}"/>
            </a:ext>
          </a:extLst>
        </xdr:cNvPr>
        <xdr:cNvSpPr txBox="1"/>
      </xdr:nvSpPr>
      <xdr:spPr>
        <a:xfrm>
          <a:off x="10515600" y="67239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14536</xdr:rowOff>
    </xdr:from>
    <xdr:to>
      <xdr:col>55</xdr:col>
      <xdr:colOff>50800</xdr:colOff>
      <xdr:row>40</xdr:row>
      <xdr:rowOff>116136</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10426700" y="6872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23516</xdr:rowOff>
    </xdr:from>
    <xdr:to>
      <xdr:col>50</xdr:col>
      <xdr:colOff>165100</xdr:colOff>
      <xdr:row>40</xdr:row>
      <xdr:rowOff>125116</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9588500" y="688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26978</xdr:rowOff>
    </xdr:from>
    <xdr:to>
      <xdr:col>46</xdr:col>
      <xdr:colOff>38100</xdr:colOff>
      <xdr:row>40</xdr:row>
      <xdr:rowOff>128578</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8699500" y="6884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34316</xdr:rowOff>
    </xdr:from>
    <xdr:to>
      <xdr:col>41</xdr:col>
      <xdr:colOff>101600</xdr:colOff>
      <xdr:row>40</xdr:row>
      <xdr:rowOff>135916</xdr:rowOff>
    </xdr:to>
    <xdr:sp macro="" textlink="">
      <xdr:nvSpPr>
        <xdr:cNvPr id="125" name="フローチャート: 判断 124">
          <a:extLst>
            <a:ext uri="{FF2B5EF4-FFF2-40B4-BE49-F238E27FC236}">
              <a16:creationId xmlns:a16="http://schemas.microsoft.com/office/drawing/2014/main" id="{00000000-0008-0000-0100-00007D000000}"/>
            </a:ext>
          </a:extLst>
        </xdr:cNvPr>
        <xdr:cNvSpPr/>
      </xdr:nvSpPr>
      <xdr:spPr>
        <a:xfrm>
          <a:off x="7810500" y="689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15232</xdr:rowOff>
    </xdr:from>
    <xdr:to>
      <xdr:col>36</xdr:col>
      <xdr:colOff>165100</xdr:colOff>
      <xdr:row>40</xdr:row>
      <xdr:rowOff>116832</xdr:rowOff>
    </xdr:to>
    <xdr:sp macro="" textlink="">
      <xdr:nvSpPr>
        <xdr:cNvPr id="126" name="フローチャート: 判断 125">
          <a:extLst>
            <a:ext uri="{FF2B5EF4-FFF2-40B4-BE49-F238E27FC236}">
              <a16:creationId xmlns:a16="http://schemas.microsoft.com/office/drawing/2014/main" id="{00000000-0008-0000-0100-00007E000000}"/>
            </a:ext>
          </a:extLst>
        </xdr:cNvPr>
        <xdr:cNvSpPr/>
      </xdr:nvSpPr>
      <xdr:spPr>
        <a:xfrm>
          <a:off x="6921500" y="6873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100-000082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0000000-0008-0000-0100-000083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157542</xdr:rowOff>
    </xdr:from>
    <xdr:to>
      <xdr:col>55</xdr:col>
      <xdr:colOff>50800</xdr:colOff>
      <xdr:row>41</xdr:row>
      <xdr:rowOff>87692</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10426700" y="7015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135969</xdr:rowOff>
    </xdr:from>
    <xdr:ext cx="534377" cy="259045"/>
    <xdr:sp macro="" textlink="">
      <xdr:nvSpPr>
        <xdr:cNvPr id="133" name="【道路】&#10;一人当たり延長該当値テキスト">
          <a:extLst>
            <a:ext uri="{FF2B5EF4-FFF2-40B4-BE49-F238E27FC236}">
              <a16:creationId xmlns:a16="http://schemas.microsoft.com/office/drawing/2014/main" id="{00000000-0008-0000-0100-000085000000}"/>
            </a:ext>
          </a:extLst>
        </xdr:cNvPr>
        <xdr:cNvSpPr txBox="1"/>
      </xdr:nvSpPr>
      <xdr:spPr>
        <a:xfrm>
          <a:off x="10515600" y="6993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158772</xdr:rowOff>
    </xdr:from>
    <xdr:to>
      <xdr:col>50</xdr:col>
      <xdr:colOff>165100</xdr:colOff>
      <xdr:row>41</xdr:row>
      <xdr:rowOff>88922</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9588500" y="701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36892</xdr:rowOff>
    </xdr:from>
    <xdr:to>
      <xdr:col>55</xdr:col>
      <xdr:colOff>0</xdr:colOff>
      <xdr:row>41</xdr:row>
      <xdr:rowOff>38122</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9639300" y="7066342"/>
          <a:ext cx="838200" cy="1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159425</xdr:rowOff>
    </xdr:from>
    <xdr:to>
      <xdr:col>46</xdr:col>
      <xdr:colOff>38100</xdr:colOff>
      <xdr:row>41</xdr:row>
      <xdr:rowOff>89575</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8699500" y="7017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38122</xdr:rowOff>
    </xdr:from>
    <xdr:to>
      <xdr:col>50</xdr:col>
      <xdr:colOff>114300</xdr:colOff>
      <xdr:row>41</xdr:row>
      <xdr:rowOff>38775</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8750300" y="7067572"/>
          <a:ext cx="8890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159076</xdr:rowOff>
    </xdr:from>
    <xdr:to>
      <xdr:col>41</xdr:col>
      <xdr:colOff>101600</xdr:colOff>
      <xdr:row>41</xdr:row>
      <xdr:rowOff>89226</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7810500" y="701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38426</xdr:rowOff>
    </xdr:from>
    <xdr:to>
      <xdr:col>45</xdr:col>
      <xdr:colOff>177800</xdr:colOff>
      <xdr:row>41</xdr:row>
      <xdr:rowOff>38775</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a:off x="7861300" y="7067876"/>
          <a:ext cx="889000" cy="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163801</xdr:rowOff>
    </xdr:from>
    <xdr:to>
      <xdr:col>36</xdr:col>
      <xdr:colOff>165100</xdr:colOff>
      <xdr:row>41</xdr:row>
      <xdr:rowOff>93951</xdr:rowOff>
    </xdr:to>
    <xdr:sp macro="" textlink="">
      <xdr:nvSpPr>
        <xdr:cNvPr id="140" name="楕円 139">
          <a:extLst>
            <a:ext uri="{FF2B5EF4-FFF2-40B4-BE49-F238E27FC236}">
              <a16:creationId xmlns:a16="http://schemas.microsoft.com/office/drawing/2014/main" id="{00000000-0008-0000-0100-00008C000000}"/>
            </a:ext>
          </a:extLst>
        </xdr:cNvPr>
        <xdr:cNvSpPr/>
      </xdr:nvSpPr>
      <xdr:spPr>
        <a:xfrm>
          <a:off x="6921500" y="7021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38426</xdr:rowOff>
    </xdr:from>
    <xdr:to>
      <xdr:col>41</xdr:col>
      <xdr:colOff>50800</xdr:colOff>
      <xdr:row>41</xdr:row>
      <xdr:rowOff>43151</xdr:rowOff>
    </xdr:to>
    <xdr:cxnSp macro="">
      <xdr:nvCxnSpPr>
        <xdr:cNvPr id="141" name="直線コネクタ 140">
          <a:extLst>
            <a:ext uri="{FF2B5EF4-FFF2-40B4-BE49-F238E27FC236}">
              <a16:creationId xmlns:a16="http://schemas.microsoft.com/office/drawing/2014/main" id="{00000000-0008-0000-0100-00008D000000}"/>
            </a:ext>
          </a:extLst>
        </xdr:cNvPr>
        <xdr:cNvCxnSpPr/>
      </xdr:nvCxnSpPr>
      <xdr:spPr>
        <a:xfrm flipV="1">
          <a:off x="6972300" y="7067876"/>
          <a:ext cx="889000" cy="4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141643</xdr:rowOff>
    </xdr:from>
    <xdr:ext cx="534377" cy="259045"/>
    <xdr:sp macro="" textlink="">
      <xdr:nvSpPr>
        <xdr:cNvPr id="142" name="n_1aveValue【道路】&#10;一人当たり延長">
          <a:extLst>
            <a:ext uri="{FF2B5EF4-FFF2-40B4-BE49-F238E27FC236}">
              <a16:creationId xmlns:a16="http://schemas.microsoft.com/office/drawing/2014/main" id="{00000000-0008-0000-0100-00008E000000}"/>
            </a:ext>
          </a:extLst>
        </xdr:cNvPr>
        <xdr:cNvSpPr txBox="1"/>
      </xdr:nvSpPr>
      <xdr:spPr>
        <a:xfrm>
          <a:off x="9359411" y="6656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145105</xdr:rowOff>
    </xdr:from>
    <xdr:ext cx="534377" cy="259045"/>
    <xdr:sp macro="" textlink="">
      <xdr:nvSpPr>
        <xdr:cNvPr id="143" name="n_2aveValue【道路】&#10;一人当たり延長">
          <a:extLst>
            <a:ext uri="{FF2B5EF4-FFF2-40B4-BE49-F238E27FC236}">
              <a16:creationId xmlns:a16="http://schemas.microsoft.com/office/drawing/2014/main" id="{00000000-0008-0000-0100-00008F000000}"/>
            </a:ext>
          </a:extLst>
        </xdr:cNvPr>
        <xdr:cNvSpPr txBox="1"/>
      </xdr:nvSpPr>
      <xdr:spPr>
        <a:xfrm>
          <a:off x="8483111" y="6660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152443</xdr:rowOff>
    </xdr:from>
    <xdr:ext cx="534377" cy="259045"/>
    <xdr:sp macro="" textlink="">
      <xdr:nvSpPr>
        <xdr:cNvPr id="144" name="n_3aveValue【道路】&#10;一人当たり延長">
          <a:extLst>
            <a:ext uri="{FF2B5EF4-FFF2-40B4-BE49-F238E27FC236}">
              <a16:creationId xmlns:a16="http://schemas.microsoft.com/office/drawing/2014/main" id="{00000000-0008-0000-0100-000090000000}"/>
            </a:ext>
          </a:extLst>
        </xdr:cNvPr>
        <xdr:cNvSpPr txBox="1"/>
      </xdr:nvSpPr>
      <xdr:spPr>
        <a:xfrm>
          <a:off x="7594111" y="6667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133359</xdr:rowOff>
    </xdr:from>
    <xdr:ext cx="534377" cy="259045"/>
    <xdr:sp macro="" textlink="">
      <xdr:nvSpPr>
        <xdr:cNvPr id="145" name="n_4aveValue【道路】&#10;一人当たり延長">
          <a:extLst>
            <a:ext uri="{FF2B5EF4-FFF2-40B4-BE49-F238E27FC236}">
              <a16:creationId xmlns:a16="http://schemas.microsoft.com/office/drawing/2014/main" id="{00000000-0008-0000-0100-000091000000}"/>
            </a:ext>
          </a:extLst>
        </xdr:cNvPr>
        <xdr:cNvSpPr txBox="1"/>
      </xdr:nvSpPr>
      <xdr:spPr>
        <a:xfrm>
          <a:off x="6705111" y="6648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80049</xdr:rowOff>
    </xdr:from>
    <xdr:ext cx="534377" cy="259045"/>
    <xdr:sp macro="" textlink="">
      <xdr:nvSpPr>
        <xdr:cNvPr id="146" name="n_1mainValue【道路】&#10;一人当たり延長">
          <a:extLst>
            <a:ext uri="{FF2B5EF4-FFF2-40B4-BE49-F238E27FC236}">
              <a16:creationId xmlns:a16="http://schemas.microsoft.com/office/drawing/2014/main" id="{00000000-0008-0000-0100-000092000000}"/>
            </a:ext>
          </a:extLst>
        </xdr:cNvPr>
        <xdr:cNvSpPr txBox="1"/>
      </xdr:nvSpPr>
      <xdr:spPr>
        <a:xfrm>
          <a:off x="9359411" y="7109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80702</xdr:rowOff>
    </xdr:from>
    <xdr:ext cx="534377" cy="259045"/>
    <xdr:sp macro="" textlink="">
      <xdr:nvSpPr>
        <xdr:cNvPr id="147" name="n_2mainValue【道路】&#10;一人当たり延長">
          <a:extLst>
            <a:ext uri="{FF2B5EF4-FFF2-40B4-BE49-F238E27FC236}">
              <a16:creationId xmlns:a16="http://schemas.microsoft.com/office/drawing/2014/main" id="{00000000-0008-0000-0100-000093000000}"/>
            </a:ext>
          </a:extLst>
        </xdr:cNvPr>
        <xdr:cNvSpPr txBox="1"/>
      </xdr:nvSpPr>
      <xdr:spPr>
        <a:xfrm>
          <a:off x="8483111" y="7110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80353</xdr:rowOff>
    </xdr:from>
    <xdr:ext cx="534377" cy="259045"/>
    <xdr:sp macro="" textlink="">
      <xdr:nvSpPr>
        <xdr:cNvPr id="148" name="n_3mainValue【道路】&#10;一人当たり延長">
          <a:extLst>
            <a:ext uri="{FF2B5EF4-FFF2-40B4-BE49-F238E27FC236}">
              <a16:creationId xmlns:a16="http://schemas.microsoft.com/office/drawing/2014/main" id="{00000000-0008-0000-0100-000094000000}"/>
            </a:ext>
          </a:extLst>
        </xdr:cNvPr>
        <xdr:cNvSpPr txBox="1"/>
      </xdr:nvSpPr>
      <xdr:spPr>
        <a:xfrm>
          <a:off x="7594111" y="7109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85078</xdr:rowOff>
    </xdr:from>
    <xdr:ext cx="534377" cy="259045"/>
    <xdr:sp macro="" textlink="">
      <xdr:nvSpPr>
        <xdr:cNvPr id="149" name="n_4mainValue【道路】&#10;一人当たり延長">
          <a:extLst>
            <a:ext uri="{FF2B5EF4-FFF2-40B4-BE49-F238E27FC236}">
              <a16:creationId xmlns:a16="http://schemas.microsoft.com/office/drawing/2014/main" id="{00000000-0008-0000-0100-000095000000}"/>
            </a:ext>
          </a:extLst>
        </xdr:cNvPr>
        <xdr:cNvSpPr txBox="1"/>
      </xdr:nvSpPr>
      <xdr:spPr>
        <a:xfrm>
          <a:off x="6705111" y="7114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00000000-0008-0000-0100-00009C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00000000-0008-0000-0100-00009D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00000000-0008-0000-0100-0000AC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00000000-0008-0000-0100-0000AE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96338</xdr:rowOff>
    </xdr:from>
    <xdr:to>
      <xdr:col>24</xdr:col>
      <xdr:colOff>62865</xdr:colOff>
      <xdr:row>64</xdr:row>
      <xdr:rowOff>31024</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flipV="1">
          <a:off x="4634865" y="9526088"/>
          <a:ext cx="0" cy="14777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34851</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00000000-0008-0000-0100-0000B0000000}"/>
            </a:ext>
          </a:extLst>
        </xdr:cNvPr>
        <xdr:cNvSpPr txBox="1"/>
      </xdr:nvSpPr>
      <xdr:spPr>
        <a:xfrm>
          <a:off x="4673600" y="11007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31024</xdr:rowOff>
    </xdr:from>
    <xdr:to>
      <xdr:col>24</xdr:col>
      <xdr:colOff>152400</xdr:colOff>
      <xdr:row>64</xdr:row>
      <xdr:rowOff>31024</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a:off x="4546600" y="11003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43015</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00000000-0008-0000-0100-0000B2000000}"/>
            </a:ext>
          </a:extLst>
        </xdr:cNvPr>
        <xdr:cNvSpPr txBox="1"/>
      </xdr:nvSpPr>
      <xdr:spPr>
        <a:xfrm>
          <a:off x="4673600" y="930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96338</xdr:rowOff>
    </xdr:from>
    <xdr:to>
      <xdr:col>24</xdr:col>
      <xdr:colOff>152400</xdr:colOff>
      <xdr:row>55</xdr:row>
      <xdr:rowOff>96338</xdr:rowOff>
    </xdr:to>
    <xdr:cxnSp macro="">
      <xdr:nvCxnSpPr>
        <xdr:cNvPr id="179" name="直線コネクタ 178">
          <a:extLst>
            <a:ext uri="{FF2B5EF4-FFF2-40B4-BE49-F238E27FC236}">
              <a16:creationId xmlns:a16="http://schemas.microsoft.com/office/drawing/2014/main" id="{00000000-0008-0000-0100-0000B3000000}"/>
            </a:ext>
          </a:extLst>
        </xdr:cNvPr>
        <xdr:cNvCxnSpPr/>
      </xdr:nvCxnSpPr>
      <xdr:spPr>
        <a:xfrm>
          <a:off x="4546600" y="952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71318</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00000000-0008-0000-0100-0000B4000000}"/>
            </a:ext>
          </a:extLst>
        </xdr:cNvPr>
        <xdr:cNvSpPr txBox="1"/>
      </xdr:nvSpPr>
      <xdr:spPr>
        <a:xfrm>
          <a:off x="4673600" y="105297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92891</xdr:rowOff>
    </xdr:from>
    <xdr:to>
      <xdr:col>24</xdr:col>
      <xdr:colOff>114300</xdr:colOff>
      <xdr:row>62</xdr:row>
      <xdr:rowOff>23041</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4584700" y="10551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79828</xdr:rowOff>
    </xdr:from>
    <xdr:to>
      <xdr:col>20</xdr:col>
      <xdr:colOff>38100</xdr:colOff>
      <xdr:row>62</xdr:row>
      <xdr:rowOff>9978</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3746500" y="10538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76563</xdr:rowOff>
    </xdr:from>
    <xdr:to>
      <xdr:col>15</xdr:col>
      <xdr:colOff>101600</xdr:colOff>
      <xdr:row>62</xdr:row>
      <xdr:rowOff>6713</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2857500" y="1053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68399</xdr:rowOff>
    </xdr:from>
    <xdr:to>
      <xdr:col>10</xdr:col>
      <xdr:colOff>165100</xdr:colOff>
      <xdr:row>61</xdr:row>
      <xdr:rowOff>169999</xdr:rowOff>
    </xdr:to>
    <xdr:sp macro="" textlink="">
      <xdr:nvSpPr>
        <xdr:cNvPr id="184" name="フローチャート: 判断 183">
          <a:extLst>
            <a:ext uri="{FF2B5EF4-FFF2-40B4-BE49-F238E27FC236}">
              <a16:creationId xmlns:a16="http://schemas.microsoft.com/office/drawing/2014/main" id="{00000000-0008-0000-0100-0000B8000000}"/>
            </a:ext>
          </a:extLst>
        </xdr:cNvPr>
        <xdr:cNvSpPr/>
      </xdr:nvSpPr>
      <xdr:spPr>
        <a:xfrm>
          <a:off x="19685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128815</xdr:rowOff>
    </xdr:from>
    <xdr:to>
      <xdr:col>6</xdr:col>
      <xdr:colOff>38100</xdr:colOff>
      <xdr:row>61</xdr:row>
      <xdr:rowOff>58965</xdr:rowOff>
    </xdr:to>
    <xdr:sp macro="" textlink="">
      <xdr:nvSpPr>
        <xdr:cNvPr id="185" name="フローチャート: 判断 184">
          <a:extLst>
            <a:ext uri="{FF2B5EF4-FFF2-40B4-BE49-F238E27FC236}">
              <a16:creationId xmlns:a16="http://schemas.microsoft.com/office/drawing/2014/main" id="{00000000-0008-0000-0100-0000B9000000}"/>
            </a:ext>
          </a:extLst>
        </xdr:cNvPr>
        <xdr:cNvSpPr/>
      </xdr:nvSpPr>
      <xdr:spPr>
        <a:xfrm>
          <a:off x="1079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100-0000BD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00000000-0008-0000-0100-0000BE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74930</xdr:rowOff>
    </xdr:from>
    <xdr:to>
      <xdr:col>24</xdr:col>
      <xdr:colOff>114300</xdr:colOff>
      <xdr:row>59</xdr:row>
      <xdr:rowOff>5080</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4584700" y="1001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97807</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00000000-0008-0000-0100-0000C0000000}"/>
            </a:ext>
          </a:extLst>
        </xdr:cNvPr>
        <xdr:cNvSpPr txBox="1"/>
      </xdr:nvSpPr>
      <xdr:spPr>
        <a:xfrm>
          <a:off x="4673600" y="987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47172</xdr:rowOff>
    </xdr:from>
    <xdr:to>
      <xdr:col>20</xdr:col>
      <xdr:colOff>38100</xdr:colOff>
      <xdr:row>58</xdr:row>
      <xdr:rowOff>148772</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3746500" y="999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97972</xdr:rowOff>
    </xdr:from>
    <xdr:to>
      <xdr:col>24</xdr:col>
      <xdr:colOff>63500</xdr:colOff>
      <xdr:row>58</xdr:row>
      <xdr:rowOff>125730</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3797300" y="10042072"/>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21046</xdr:rowOff>
    </xdr:from>
    <xdr:to>
      <xdr:col>15</xdr:col>
      <xdr:colOff>101600</xdr:colOff>
      <xdr:row>58</xdr:row>
      <xdr:rowOff>122646</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2857500" y="9965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71846</xdr:rowOff>
    </xdr:from>
    <xdr:to>
      <xdr:col>19</xdr:col>
      <xdr:colOff>177800</xdr:colOff>
      <xdr:row>58</xdr:row>
      <xdr:rowOff>97972</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2908300" y="10015946"/>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164737</xdr:rowOff>
    </xdr:from>
    <xdr:to>
      <xdr:col>10</xdr:col>
      <xdr:colOff>165100</xdr:colOff>
      <xdr:row>58</xdr:row>
      <xdr:rowOff>94887</xdr:rowOff>
    </xdr:to>
    <xdr:sp macro="" textlink="">
      <xdr:nvSpPr>
        <xdr:cNvPr id="197" name="楕円 196">
          <a:extLst>
            <a:ext uri="{FF2B5EF4-FFF2-40B4-BE49-F238E27FC236}">
              <a16:creationId xmlns:a16="http://schemas.microsoft.com/office/drawing/2014/main" id="{00000000-0008-0000-0100-0000C5000000}"/>
            </a:ext>
          </a:extLst>
        </xdr:cNvPr>
        <xdr:cNvSpPr/>
      </xdr:nvSpPr>
      <xdr:spPr>
        <a:xfrm>
          <a:off x="1968500" y="9937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44087</xdr:rowOff>
    </xdr:from>
    <xdr:to>
      <xdr:col>15</xdr:col>
      <xdr:colOff>50800</xdr:colOff>
      <xdr:row>58</xdr:row>
      <xdr:rowOff>71846</xdr:rowOff>
    </xdr:to>
    <xdr:cxnSp macro="">
      <xdr:nvCxnSpPr>
        <xdr:cNvPr id="198" name="直線コネクタ 197">
          <a:extLst>
            <a:ext uri="{FF2B5EF4-FFF2-40B4-BE49-F238E27FC236}">
              <a16:creationId xmlns:a16="http://schemas.microsoft.com/office/drawing/2014/main" id="{00000000-0008-0000-0100-0000C6000000}"/>
            </a:ext>
          </a:extLst>
        </xdr:cNvPr>
        <xdr:cNvCxnSpPr/>
      </xdr:nvCxnSpPr>
      <xdr:spPr>
        <a:xfrm>
          <a:off x="2019300" y="9988187"/>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143510</xdr:rowOff>
    </xdr:from>
    <xdr:to>
      <xdr:col>6</xdr:col>
      <xdr:colOff>38100</xdr:colOff>
      <xdr:row>58</xdr:row>
      <xdr:rowOff>73660</xdr:rowOff>
    </xdr:to>
    <xdr:sp macro="" textlink="">
      <xdr:nvSpPr>
        <xdr:cNvPr id="199" name="楕円 198">
          <a:extLst>
            <a:ext uri="{FF2B5EF4-FFF2-40B4-BE49-F238E27FC236}">
              <a16:creationId xmlns:a16="http://schemas.microsoft.com/office/drawing/2014/main" id="{00000000-0008-0000-0100-0000C7000000}"/>
            </a:ext>
          </a:extLst>
        </xdr:cNvPr>
        <xdr:cNvSpPr/>
      </xdr:nvSpPr>
      <xdr:spPr>
        <a:xfrm>
          <a:off x="1079500" y="991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22860</xdr:rowOff>
    </xdr:from>
    <xdr:to>
      <xdr:col>10</xdr:col>
      <xdr:colOff>114300</xdr:colOff>
      <xdr:row>58</xdr:row>
      <xdr:rowOff>44087</xdr:rowOff>
    </xdr:to>
    <xdr:cxnSp macro="">
      <xdr:nvCxnSpPr>
        <xdr:cNvPr id="200" name="直線コネクタ 199">
          <a:extLst>
            <a:ext uri="{FF2B5EF4-FFF2-40B4-BE49-F238E27FC236}">
              <a16:creationId xmlns:a16="http://schemas.microsoft.com/office/drawing/2014/main" id="{00000000-0008-0000-0100-0000C8000000}"/>
            </a:ext>
          </a:extLst>
        </xdr:cNvPr>
        <xdr:cNvCxnSpPr/>
      </xdr:nvCxnSpPr>
      <xdr:spPr>
        <a:xfrm>
          <a:off x="1130300" y="9966960"/>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1105</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3582044" y="10631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169290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2705744" y="1062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161126</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1816744" y="10619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50092</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927744" y="1050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165299</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3582044" y="9766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139173</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2705744" y="9740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111414</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00000000-0008-0000-0100-0000CF000000}"/>
            </a:ext>
          </a:extLst>
        </xdr:cNvPr>
        <xdr:cNvSpPr txBox="1"/>
      </xdr:nvSpPr>
      <xdr:spPr>
        <a:xfrm>
          <a:off x="1816744" y="9712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90187</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00000000-0008-0000-0100-0000D0000000}"/>
            </a:ext>
          </a:extLst>
        </xdr:cNvPr>
        <xdr:cNvSpPr txBox="1"/>
      </xdr:nvSpPr>
      <xdr:spPr>
        <a:xfrm>
          <a:off x="927744" y="969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00000000-0008-0000-0100-0000D7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00000000-0008-0000-0100-0000D8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00000000-0008-0000-0100-0000D9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00000000-0008-0000-0100-0000DA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00000000-0008-0000-0100-0000E4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0000000-0008-0000-0100-0000E5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00000000-0008-0000-0100-0000E6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00000000-0008-0000-0100-0000E7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97900</xdr:rowOff>
    </xdr:from>
    <xdr:to>
      <xdr:col>54</xdr:col>
      <xdr:colOff>189865</xdr:colOff>
      <xdr:row>64</xdr:row>
      <xdr:rowOff>75663</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flipV="1">
          <a:off x="10476865" y="9527650"/>
          <a:ext cx="0" cy="1520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79490</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00000000-0008-0000-0100-0000E9000000}"/>
            </a:ext>
          </a:extLst>
        </xdr:cNvPr>
        <xdr:cNvSpPr txBox="1"/>
      </xdr:nvSpPr>
      <xdr:spPr>
        <a:xfrm>
          <a:off x="10515600" y="11052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75663</xdr:rowOff>
    </xdr:from>
    <xdr:to>
      <xdr:col>55</xdr:col>
      <xdr:colOff>88900</xdr:colOff>
      <xdr:row>64</xdr:row>
      <xdr:rowOff>75663</xdr:rowOff>
    </xdr:to>
    <xdr:cxnSp macro="">
      <xdr:nvCxnSpPr>
        <xdr:cNvPr id="234" name="直線コネクタ 233">
          <a:extLst>
            <a:ext uri="{FF2B5EF4-FFF2-40B4-BE49-F238E27FC236}">
              <a16:creationId xmlns:a16="http://schemas.microsoft.com/office/drawing/2014/main" id="{00000000-0008-0000-0100-0000EA000000}"/>
            </a:ext>
          </a:extLst>
        </xdr:cNvPr>
        <xdr:cNvCxnSpPr/>
      </xdr:nvCxnSpPr>
      <xdr:spPr>
        <a:xfrm>
          <a:off x="10388600" y="11048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44577</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00000000-0008-0000-0100-0000EB000000}"/>
            </a:ext>
          </a:extLst>
        </xdr:cNvPr>
        <xdr:cNvSpPr txBox="1"/>
      </xdr:nvSpPr>
      <xdr:spPr>
        <a:xfrm>
          <a:off x="10515600" y="930287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97900</xdr:rowOff>
    </xdr:from>
    <xdr:to>
      <xdr:col>55</xdr:col>
      <xdr:colOff>88900</xdr:colOff>
      <xdr:row>55</xdr:row>
      <xdr:rowOff>97900</xdr:rowOff>
    </xdr:to>
    <xdr:cxnSp macro="">
      <xdr:nvCxnSpPr>
        <xdr:cNvPr id="236" name="直線コネクタ 235">
          <a:extLst>
            <a:ext uri="{FF2B5EF4-FFF2-40B4-BE49-F238E27FC236}">
              <a16:creationId xmlns:a16="http://schemas.microsoft.com/office/drawing/2014/main" id="{00000000-0008-0000-0100-0000EC000000}"/>
            </a:ext>
          </a:extLst>
        </xdr:cNvPr>
        <xdr:cNvCxnSpPr/>
      </xdr:nvCxnSpPr>
      <xdr:spPr>
        <a:xfrm>
          <a:off x="10388600" y="952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9389</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00000000-0008-0000-0100-0000ED000000}"/>
            </a:ext>
          </a:extLst>
        </xdr:cNvPr>
        <xdr:cNvSpPr txBox="1"/>
      </xdr:nvSpPr>
      <xdr:spPr>
        <a:xfrm>
          <a:off x="10515600" y="10639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157962</xdr:rowOff>
    </xdr:from>
    <xdr:to>
      <xdr:col>55</xdr:col>
      <xdr:colOff>50800</xdr:colOff>
      <xdr:row>63</xdr:row>
      <xdr:rowOff>88112</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10426700" y="1078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159148</xdr:rowOff>
    </xdr:from>
    <xdr:to>
      <xdr:col>50</xdr:col>
      <xdr:colOff>165100</xdr:colOff>
      <xdr:row>63</xdr:row>
      <xdr:rowOff>89298</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9588500" y="10789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615</xdr:rowOff>
    </xdr:from>
    <xdr:to>
      <xdr:col>46</xdr:col>
      <xdr:colOff>38100</xdr:colOff>
      <xdr:row>63</xdr:row>
      <xdr:rowOff>102215</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8699500" y="1080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2864</xdr:rowOff>
    </xdr:from>
    <xdr:to>
      <xdr:col>41</xdr:col>
      <xdr:colOff>101600</xdr:colOff>
      <xdr:row>63</xdr:row>
      <xdr:rowOff>104464</xdr:rowOff>
    </xdr:to>
    <xdr:sp macro="" textlink="">
      <xdr:nvSpPr>
        <xdr:cNvPr id="241" name="フローチャート: 判断 240">
          <a:extLst>
            <a:ext uri="{FF2B5EF4-FFF2-40B4-BE49-F238E27FC236}">
              <a16:creationId xmlns:a16="http://schemas.microsoft.com/office/drawing/2014/main" id="{00000000-0008-0000-0100-0000F1000000}"/>
            </a:ext>
          </a:extLst>
        </xdr:cNvPr>
        <xdr:cNvSpPr/>
      </xdr:nvSpPr>
      <xdr:spPr>
        <a:xfrm>
          <a:off x="7810500" y="10804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146561</xdr:rowOff>
    </xdr:from>
    <xdr:to>
      <xdr:col>36</xdr:col>
      <xdr:colOff>165100</xdr:colOff>
      <xdr:row>63</xdr:row>
      <xdr:rowOff>76711</xdr:rowOff>
    </xdr:to>
    <xdr:sp macro="" textlink="">
      <xdr:nvSpPr>
        <xdr:cNvPr id="242" name="フローチャート: 判断 241">
          <a:extLst>
            <a:ext uri="{FF2B5EF4-FFF2-40B4-BE49-F238E27FC236}">
              <a16:creationId xmlns:a16="http://schemas.microsoft.com/office/drawing/2014/main" id="{00000000-0008-0000-0100-0000F2000000}"/>
            </a:ext>
          </a:extLst>
        </xdr:cNvPr>
        <xdr:cNvSpPr/>
      </xdr:nvSpPr>
      <xdr:spPr>
        <a:xfrm>
          <a:off x="6921500" y="10776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100-0000F6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100-0000F7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72492</xdr:rowOff>
    </xdr:from>
    <xdr:to>
      <xdr:col>55</xdr:col>
      <xdr:colOff>50800</xdr:colOff>
      <xdr:row>64</xdr:row>
      <xdr:rowOff>2642</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10426700" y="10873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158869</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00000000-0008-0000-0100-0000F9000000}"/>
            </a:ext>
          </a:extLst>
        </xdr:cNvPr>
        <xdr:cNvSpPr txBox="1"/>
      </xdr:nvSpPr>
      <xdr:spPr>
        <a:xfrm>
          <a:off x="10515600" y="10788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73044</xdr:rowOff>
    </xdr:from>
    <xdr:to>
      <xdr:col>50</xdr:col>
      <xdr:colOff>165100</xdr:colOff>
      <xdr:row>64</xdr:row>
      <xdr:rowOff>3194</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9588500" y="1087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123292</xdr:rowOff>
    </xdr:from>
    <xdr:to>
      <xdr:col>55</xdr:col>
      <xdr:colOff>0</xdr:colOff>
      <xdr:row>63</xdr:row>
      <xdr:rowOff>123844</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9639300" y="10924642"/>
          <a:ext cx="838200" cy="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73397</xdr:rowOff>
    </xdr:from>
    <xdr:to>
      <xdr:col>46</xdr:col>
      <xdr:colOff>38100</xdr:colOff>
      <xdr:row>64</xdr:row>
      <xdr:rowOff>3547</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8699500" y="10874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123844</xdr:rowOff>
    </xdr:from>
    <xdr:to>
      <xdr:col>50</xdr:col>
      <xdr:colOff>114300</xdr:colOff>
      <xdr:row>63</xdr:row>
      <xdr:rowOff>124197</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8750300" y="10925194"/>
          <a:ext cx="889000" cy="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75865</xdr:rowOff>
    </xdr:from>
    <xdr:to>
      <xdr:col>41</xdr:col>
      <xdr:colOff>101600</xdr:colOff>
      <xdr:row>64</xdr:row>
      <xdr:rowOff>6015</xdr:rowOff>
    </xdr:to>
    <xdr:sp macro="" textlink="">
      <xdr:nvSpPr>
        <xdr:cNvPr id="254" name="楕円 253">
          <a:extLst>
            <a:ext uri="{FF2B5EF4-FFF2-40B4-BE49-F238E27FC236}">
              <a16:creationId xmlns:a16="http://schemas.microsoft.com/office/drawing/2014/main" id="{00000000-0008-0000-0100-0000FE000000}"/>
            </a:ext>
          </a:extLst>
        </xdr:cNvPr>
        <xdr:cNvSpPr/>
      </xdr:nvSpPr>
      <xdr:spPr>
        <a:xfrm>
          <a:off x="7810500" y="1087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124197</xdr:rowOff>
    </xdr:from>
    <xdr:to>
      <xdr:col>45</xdr:col>
      <xdr:colOff>177800</xdr:colOff>
      <xdr:row>63</xdr:row>
      <xdr:rowOff>126665</xdr:rowOff>
    </xdr:to>
    <xdr:cxnSp macro="">
      <xdr:nvCxnSpPr>
        <xdr:cNvPr id="255" name="直線コネクタ 254">
          <a:extLst>
            <a:ext uri="{FF2B5EF4-FFF2-40B4-BE49-F238E27FC236}">
              <a16:creationId xmlns:a16="http://schemas.microsoft.com/office/drawing/2014/main" id="{00000000-0008-0000-0100-0000FF000000}"/>
            </a:ext>
          </a:extLst>
        </xdr:cNvPr>
        <xdr:cNvCxnSpPr/>
      </xdr:nvCxnSpPr>
      <xdr:spPr>
        <a:xfrm flipV="1">
          <a:off x="7861300" y="10925547"/>
          <a:ext cx="889000" cy="2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79906</xdr:rowOff>
    </xdr:from>
    <xdr:to>
      <xdr:col>36</xdr:col>
      <xdr:colOff>165100</xdr:colOff>
      <xdr:row>64</xdr:row>
      <xdr:rowOff>10056</xdr:rowOff>
    </xdr:to>
    <xdr:sp macro="" textlink="">
      <xdr:nvSpPr>
        <xdr:cNvPr id="256" name="楕円 255">
          <a:extLst>
            <a:ext uri="{FF2B5EF4-FFF2-40B4-BE49-F238E27FC236}">
              <a16:creationId xmlns:a16="http://schemas.microsoft.com/office/drawing/2014/main" id="{00000000-0008-0000-0100-000000010000}"/>
            </a:ext>
          </a:extLst>
        </xdr:cNvPr>
        <xdr:cNvSpPr/>
      </xdr:nvSpPr>
      <xdr:spPr>
        <a:xfrm>
          <a:off x="6921500" y="10881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126665</xdr:rowOff>
    </xdr:from>
    <xdr:to>
      <xdr:col>41</xdr:col>
      <xdr:colOff>50800</xdr:colOff>
      <xdr:row>63</xdr:row>
      <xdr:rowOff>130706</xdr:rowOff>
    </xdr:to>
    <xdr:cxnSp macro="">
      <xdr:nvCxnSpPr>
        <xdr:cNvPr id="257" name="直線コネクタ 256">
          <a:extLst>
            <a:ext uri="{FF2B5EF4-FFF2-40B4-BE49-F238E27FC236}">
              <a16:creationId xmlns:a16="http://schemas.microsoft.com/office/drawing/2014/main" id="{00000000-0008-0000-0100-000001010000}"/>
            </a:ext>
          </a:extLst>
        </xdr:cNvPr>
        <xdr:cNvCxnSpPr/>
      </xdr:nvCxnSpPr>
      <xdr:spPr>
        <a:xfrm flipV="1">
          <a:off x="6972300" y="10928015"/>
          <a:ext cx="889000" cy="4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105825</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9327095" y="10564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118742</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8450795" y="10577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120991</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7561795" y="10579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93238</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6672795" y="10551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165771</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9327095" y="10967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166124</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8450795" y="10967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168592</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00000000-0008-0000-0100-000008010000}"/>
            </a:ext>
          </a:extLst>
        </xdr:cNvPr>
        <xdr:cNvSpPr txBox="1"/>
      </xdr:nvSpPr>
      <xdr:spPr>
        <a:xfrm>
          <a:off x="7561795" y="10969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1183</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00000000-0008-0000-0100-000009010000}"/>
            </a:ext>
          </a:extLst>
        </xdr:cNvPr>
        <xdr:cNvSpPr txBox="1"/>
      </xdr:nvSpPr>
      <xdr:spPr>
        <a:xfrm>
          <a:off x="6672795" y="10973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00000000-0008-0000-0100-000010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00000000-0008-0000-0100-000011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00000000-0008-0000-0100-00001E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0000000-0008-0000-0100-00001F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00000000-0008-0000-0100-000020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00000000-0008-0000-0100-000021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00000000-0008-0000-0100-000022010000}"/>
            </a:ext>
          </a:extLst>
        </xdr:cNvPr>
        <xdr:cNvCxnSpPr/>
      </xdr:nvCxnSpPr>
      <xdr:spPr>
        <a:xfrm flipV="1">
          <a:off x="4634865" y="13445489"/>
          <a:ext cx="0" cy="1413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00000000-0008-0000-0100-000023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00000000-0008-0000-0100-000024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00000000-0008-0000-0100-000025010000}"/>
            </a:ext>
          </a:extLst>
        </xdr:cNvPr>
        <xdr:cNvSpPr txBox="1"/>
      </xdr:nvSpPr>
      <xdr:spPr>
        <a:xfrm>
          <a:off x="4673600" y="13220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294" name="直線コネクタ 293">
          <a:extLst>
            <a:ext uri="{FF2B5EF4-FFF2-40B4-BE49-F238E27FC236}">
              <a16:creationId xmlns:a16="http://schemas.microsoft.com/office/drawing/2014/main" id="{00000000-0008-0000-0100-000026010000}"/>
            </a:ext>
          </a:extLst>
        </xdr:cNvPr>
        <xdr:cNvCxnSpPr/>
      </xdr:nvCxnSpPr>
      <xdr:spPr>
        <a:xfrm>
          <a:off x="4546600" y="13445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168291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00000000-0008-0000-0100-000027010000}"/>
            </a:ext>
          </a:extLst>
        </xdr:cNvPr>
        <xdr:cNvSpPr txBox="1"/>
      </xdr:nvSpPr>
      <xdr:spPr>
        <a:xfrm>
          <a:off x="4673600" y="140557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145414</xdr:rowOff>
    </xdr:from>
    <xdr:to>
      <xdr:col>24</xdr:col>
      <xdr:colOff>114300</xdr:colOff>
      <xdr:row>83</xdr:row>
      <xdr:rowOff>75564</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4584700" y="14204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126364</xdr:rowOff>
    </xdr:from>
    <xdr:to>
      <xdr:col>20</xdr:col>
      <xdr:colOff>38100</xdr:colOff>
      <xdr:row>83</xdr:row>
      <xdr:rowOff>56514</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3746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124461</xdr:rowOff>
    </xdr:from>
    <xdr:to>
      <xdr:col>15</xdr:col>
      <xdr:colOff>101600</xdr:colOff>
      <xdr:row>83</xdr:row>
      <xdr:rowOff>54611</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2857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103505</xdr:rowOff>
    </xdr:from>
    <xdr:to>
      <xdr:col>10</xdr:col>
      <xdr:colOff>165100</xdr:colOff>
      <xdr:row>83</xdr:row>
      <xdr:rowOff>33655</xdr:rowOff>
    </xdr:to>
    <xdr:sp macro="" textlink="">
      <xdr:nvSpPr>
        <xdr:cNvPr id="299" name="フローチャート: 判断 298">
          <a:extLst>
            <a:ext uri="{FF2B5EF4-FFF2-40B4-BE49-F238E27FC236}">
              <a16:creationId xmlns:a16="http://schemas.microsoft.com/office/drawing/2014/main" id="{00000000-0008-0000-0100-00002B010000}"/>
            </a:ext>
          </a:extLst>
        </xdr:cNvPr>
        <xdr:cNvSpPr/>
      </xdr:nvSpPr>
      <xdr:spPr>
        <a:xfrm>
          <a:off x="19685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300" name="フローチャート: 判断 299">
          <a:extLst>
            <a:ext uri="{FF2B5EF4-FFF2-40B4-BE49-F238E27FC236}">
              <a16:creationId xmlns:a16="http://schemas.microsoft.com/office/drawing/2014/main" id="{00000000-0008-0000-0100-00002C010000}"/>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100-000030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0000000-0008-0000-0100-000031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42545</xdr:rowOff>
    </xdr:from>
    <xdr:to>
      <xdr:col>24</xdr:col>
      <xdr:colOff>114300</xdr:colOff>
      <xdr:row>84</xdr:row>
      <xdr:rowOff>144145</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4584700" y="1444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20972</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00000000-0008-0000-0100-000033010000}"/>
            </a:ext>
          </a:extLst>
        </xdr:cNvPr>
        <xdr:cNvSpPr txBox="1"/>
      </xdr:nvSpPr>
      <xdr:spPr>
        <a:xfrm>
          <a:off x="4673600" y="1442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50164</xdr:rowOff>
    </xdr:from>
    <xdr:to>
      <xdr:col>20</xdr:col>
      <xdr:colOff>38100</xdr:colOff>
      <xdr:row>84</xdr:row>
      <xdr:rowOff>151764</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3746500" y="14451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93345</xdr:rowOff>
    </xdr:from>
    <xdr:to>
      <xdr:col>24</xdr:col>
      <xdr:colOff>63500</xdr:colOff>
      <xdr:row>84</xdr:row>
      <xdr:rowOff>100964</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flipV="1">
          <a:off x="3797300" y="14495145"/>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10161</xdr:rowOff>
    </xdr:from>
    <xdr:to>
      <xdr:col>15</xdr:col>
      <xdr:colOff>101600</xdr:colOff>
      <xdr:row>84</xdr:row>
      <xdr:rowOff>111761</xdr:rowOff>
    </xdr:to>
    <xdr:sp macro="" textlink="">
      <xdr:nvSpPr>
        <xdr:cNvPr id="310" name="楕円 309">
          <a:extLst>
            <a:ext uri="{FF2B5EF4-FFF2-40B4-BE49-F238E27FC236}">
              <a16:creationId xmlns:a16="http://schemas.microsoft.com/office/drawing/2014/main" id="{00000000-0008-0000-0100-000036010000}"/>
            </a:ext>
          </a:extLst>
        </xdr:cNvPr>
        <xdr:cNvSpPr/>
      </xdr:nvSpPr>
      <xdr:spPr>
        <a:xfrm>
          <a:off x="2857500" y="1441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60961</xdr:rowOff>
    </xdr:from>
    <xdr:to>
      <xdr:col>19</xdr:col>
      <xdr:colOff>177800</xdr:colOff>
      <xdr:row>84</xdr:row>
      <xdr:rowOff>100964</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a:off x="2908300" y="14462761"/>
          <a:ext cx="8890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15875</xdr:rowOff>
    </xdr:from>
    <xdr:to>
      <xdr:col>10</xdr:col>
      <xdr:colOff>165100</xdr:colOff>
      <xdr:row>85</xdr:row>
      <xdr:rowOff>117475</xdr:rowOff>
    </xdr:to>
    <xdr:sp macro="" textlink="">
      <xdr:nvSpPr>
        <xdr:cNvPr id="312" name="楕円 311">
          <a:extLst>
            <a:ext uri="{FF2B5EF4-FFF2-40B4-BE49-F238E27FC236}">
              <a16:creationId xmlns:a16="http://schemas.microsoft.com/office/drawing/2014/main" id="{00000000-0008-0000-0100-000038010000}"/>
            </a:ext>
          </a:extLst>
        </xdr:cNvPr>
        <xdr:cNvSpPr/>
      </xdr:nvSpPr>
      <xdr:spPr>
        <a:xfrm>
          <a:off x="1968500" y="14589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60961</xdr:rowOff>
    </xdr:from>
    <xdr:to>
      <xdr:col>15</xdr:col>
      <xdr:colOff>50800</xdr:colOff>
      <xdr:row>85</xdr:row>
      <xdr:rowOff>66675</xdr:rowOff>
    </xdr:to>
    <xdr:cxnSp macro="">
      <xdr:nvCxnSpPr>
        <xdr:cNvPr id="313" name="直線コネクタ 312">
          <a:extLst>
            <a:ext uri="{FF2B5EF4-FFF2-40B4-BE49-F238E27FC236}">
              <a16:creationId xmlns:a16="http://schemas.microsoft.com/office/drawing/2014/main" id="{00000000-0008-0000-0100-000039010000}"/>
            </a:ext>
          </a:extLst>
        </xdr:cNvPr>
        <xdr:cNvCxnSpPr/>
      </xdr:nvCxnSpPr>
      <xdr:spPr>
        <a:xfrm flipV="1">
          <a:off x="2019300" y="14462761"/>
          <a:ext cx="889000" cy="177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141605</xdr:rowOff>
    </xdr:from>
    <xdr:to>
      <xdr:col>6</xdr:col>
      <xdr:colOff>38100</xdr:colOff>
      <xdr:row>86</xdr:row>
      <xdr:rowOff>71755</xdr:rowOff>
    </xdr:to>
    <xdr:sp macro="" textlink="">
      <xdr:nvSpPr>
        <xdr:cNvPr id="314" name="楕円 313">
          <a:extLst>
            <a:ext uri="{FF2B5EF4-FFF2-40B4-BE49-F238E27FC236}">
              <a16:creationId xmlns:a16="http://schemas.microsoft.com/office/drawing/2014/main" id="{00000000-0008-0000-0100-00003A010000}"/>
            </a:ext>
          </a:extLst>
        </xdr:cNvPr>
        <xdr:cNvSpPr/>
      </xdr:nvSpPr>
      <xdr:spPr>
        <a:xfrm>
          <a:off x="1079500" y="1471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66675</xdr:rowOff>
    </xdr:from>
    <xdr:to>
      <xdr:col>10</xdr:col>
      <xdr:colOff>114300</xdr:colOff>
      <xdr:row>86</xdr:row>
      <xdr:rowOff>20955</xdr:rowOff>
    </xdr:to>
    <xdr:cxnSp macro="">
      <xdr:nvCxnSpPr>
        <xdr:cNvPr id="315" name="直線コネクタ 314">
          <a:extLst>
            <a:ext uri="{FF2B5EF4-FFF2-40B4-BE49-F238E27FC236}">
              <a16:creationId xmlns:a16="http://schemas.microsoft.com/office/drawing/2014/main" id="{00000000-0008-0000-0100-00003B010000}"/>
            </a:ext>
          </a:extLst>
        </xdr:cNvPr>
        <xdr:cNvCxnSpPr/>
      </xdr:nvCxnSpPr>
      <xdr:spPr>
        <a:xfrm flipV="1">
          <a:off x="1130300" y="14639925"/>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73041</xdr:rowOff>
    </xdr:from>
    <xdr:ext cx="405111" cy="259045"/>
    <xdr:sp macro="" textlink="">
      <xdr:nvSpPr>
        <xdr:cNvPr id="316" name="n_1aveValue【公営住宅】&#10;有形固定資産減価償却率">
          <a:extLst>
            <a:ext uri="{FF2B5EF4-FFF2-40B4-BE49-F238E27FC236}">
              <a16:creationId xmlns:a16="http://schemas.microsoft.com/office/drawing/2014/main" id="{00000000-0008-0000-0100-00003C010000}"/>
            </a:ext>
          </a:extLst>
        </xdr:cNvPr>
        <xdr:cNvSpPr txBox="1"/>
      </xdr:nvSpPr>
      <xdr:spPr>
        <a:xfrm>
          <a:off x="3582044" y="1396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71138</xdr:rowOff>
    </xdr:from>
    <xdr:ext cx="405111" cy="259045"/>
    <xdr:sp macro="" textlink="">
      <xdr:nvSpPr>
        <xdr:cNvPr id="317" name="n_2aveValue【公営住宅】&#10;有形固定資産減価償却率">
          <a:extLst>
            <a:ext uri="{FF2B5EF4-FFF2-40B4-BE49-F238E27FC236}">
              <a16:creationId xmlns:a16="http://schemas.microsoft.com/office/drawing/2014/main" id="{00000000-0008-0000-0100-00003D010000}"/>
            </a:ext>
          </a:extLst>
        </xdr:cNvPr>
        <xdr:cNvSpPr txBox="1"/>
      </xdr:nvSpPr>
      <xdr:spPr>
        <a:xfrm>
          <a:off x="2705744" y="13958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50182</xdr:rowOff>
    </xdr:from>
    <xdr:ext cx="405111" cy="259045"/>
    <xdr:sp macro="" textlink="">
      <xdr:nvSpPr>
        <xdr:cNvPr id="318" name="n_3aveValue【公営住宅】&#10;有形固定資産減価償却率">
          <a:extLst>
            <a:ext uri="{FF2B5EF4-FFF2-40B4-BE49-F238E27FC236}">
              <a16:creationId xmlns:a16="http://schemas.microsoft.com/office/drawing/2014/main" id="{00000000-0008-0000-0100-00003E010000}"/>
            </a:ext>
          </a:extLst>
        </xdr:cNvPr>
        <xdr:cNvSpPr txBox="1"/>
      </xdr:nvSpPr>
      <xdr:spPr>
        <a:xfrm>
          <a:off x="1816744" y="1393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19" name="n_4aveValue【公営住宅】&#10;有形固定資産減価償却率">
          <a:extLst>
            <a:ext uri="{FF2B5EF4-FFF2-40B4-BE49-F238E27FC236}">
              <a16:creationId xmlns:a16="http://schemas.microsoft.com/office/drawing/2014/main" id="{00000000-0008-0000-0100-00003F010000}"/>
            </a:ext>
          </a:extLst>
        </xdr:cNvPr>
        <xdr:cNvSpPr txBox="1"/>
      </xdr:nvSpPr>
      <xdr:spPr>
        <a:xfrm>
          <a:off x="927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142891</xdr:rowOff>
    </xdr:from>
    <xdr:ext cx="405111" cy="259045"/>
    <xdr:sp macro="" textlink="">
      <xdr:nvSpPr>
        <xdr:cNvPr id="320" name="n_1mainValue【公営住宅】&#10;有形固定資産減価償却率">
          <a:extLst>
            <a:ext uri="{FF2B5EF4-FFF2-40B4-BE49-F238E27FC236}">
              <a16:creationId xmlns:a16="http://schemas.microsoft.com/office/drawing/2014/main" id="{00000000-0008-0000-0100-000040010000}"/>
            </a:ext>
          </a:extLst>
        </xdr:cNvPr>
        <xdr:cNvSpPr txBox="1"/>
      </xdr:nvSpPr>
      <xdr:spPr>
        <a:xfrm>
          <a:off x="3582044" y="14544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102888</xdr:rowOff>
    </xdr:from>
    <xdr:ext cx="405111" cy="259045"/>
    <xdr:sp macro="" textlink="">
      <xdr:nvSpPr>
        <xdr:cNvPr id="321" name="n_2mainValue【公営住宅】&#10;有形固定資産減価償却率">
          <a:extLst>
            <a:ext uri="{FF2B5EF4-FFF2-40B4-BE49-F238E27FC236}">
              <a16:creationId xmlns:a16="http://schemas.microsoft.com/office/drawing/2014/main" id="{00000000-0008-0000-0100-000041010000}"/>
            </a:ext>
          </a:extLst>
        </xdr:cNvPr>
        <xdr:cNvSpPr txBox="1"/>
      </xdr:nvSpPr>
      <xdr:spPr>
        <a:xfrm>
          <a:off x="2705744" y="14504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108602</xdr:rowOff>
    </xdr:from>
    <xdr:ext cx="405111" cy="259045"/>
    <xdr:sp macro="" textlink="">
      <xdr:nvSpPr>
        <xdr:cNvPr id="322" name="n_3mainValue【公営住宅】&#10;有形固定資産減価償却率">
          <a:extLst>
            <a:ext uri="{FF2B5EF4-FFF2-40B4-BE49-F238E27FC236}">
              <a16:creationId xmlns:a16="http://schemas.microsoft.com/office/drawing/2014/main" id="{00000000-0008-0000-0100-000042010000}"/>
            </a:ext>
          </a:extLst>
        </xdr:cNvPr>
        <xdr:cNvSpPr txBox="1"/>
      </xdr:nvSpPr>
      <xdr:spPr>
        <a:xfrm>
          <a:off x="1816744" y="14681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62882</xdr:rowOff>
    </xdr:from>
    <xdr:ext cx="405111" cy="259045"/>
    <xdr:sp macro="" textlink="">
      <xdr:nvSpPr>
        <xdr:cNvPr id="323" name="n_4mainValue【公営住宅】&#10;有形固定資産減価償却率">
          <a:extLst>
            <a:ext uri="{FF2B5EF4-FFF2-40B4-BE49-F238E27FC236}">
              <a16:creationId xmlns:a16="http://schemas.microsoft.com/office/drawing/2014/main" id="{00000000-0008-0000-0100-000043010000}"/>
            </a:ext>
          </a:extLst>
        </xdr:cNvPr>
        <xdr:cNvSpPr txBox="1"/>
      </xdr:nvSpPr>
      <xdr:spPr>
        <a:xfrm>
          <a:off x="927744" y="1480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00000000-0008-0000-0100-00004A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00000000-0008-0000-0100-00004B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00000000-0008-0000-0100-00004C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00000000-0008-0000-0100-00004D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00000000-0008-0000-0100-000054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00000000-0008-0000-0100-000055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00000000-0008-0000-0100-000057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00000000-0008-0000-0100-000058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5" name="テキスト ボックス 344">
          <a:extLst>
            <a:ext uri="{FF2B5EF4-FFF2-40B4-BE49-F238E27FC236}">
              <a16:creationId xmlns:a16="http://schemas.microsoft.com/office/drawing/2014/main" id="{00000000-0008-0000-0100-000059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00000000-0008-0000-0100-00005A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123444</xdr:rowOff>
    </xdr:from>
    <xdr:to>
      <xdr:col>54</xdr:col>
      <xdr:colOff>189865</xdr:colOff>
      <xdr:row>86</xdr:row>
      <xdr:rowOff>107442</xdr:rowOff>
    </xdr:to>
    <xdr:cxnSp macro="">
      <xdr:nvCxnSpPr>
        <xdr:cNvPr id="347" name="直線コネクタ 346">
          <a:extLst>
            <a:ext uri="{FF2B5EF4-FFF2-40B4-BE49-F238E27FC236}">
              <a16:creationId xmlns:a16="http://schemas.microsoft.com/office/drawing/2014/main" id="{00000000-0008-0000-0100-00005B010000}"/>
            </a:ext>
          </a:extLst>
        </xdr:cNvPr>
        <xdr:cNvCxnSpPr/>
      </xdr:nvCxnSpPr>
      <xdr:spPr>
        <a:xfrm flipV="1">
          <a:off x="10476865" y="13325094"/>
          <a:ext cx="0" cy="1527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111269</xdr:rowOff>
    </xdr:from>
    <xdr:ext cx="469744" cy="259045"/>
    <xdr:sp macro="" textlink="">
      <xdr:nvSpPr>
        <xdr:cNvPr id="348" name="【公営住宅】&#10;一人当たり面積最小値テキスト">
          <a:extLst>
            <a:ext uri="{FF2B5EF4-FFF2-40B4-BE49-F238E27FC236}">
              <a16:creationId xmlns:a16="http://schemas.microsoft.com/office/drawing/2014/main" id="{00000000-0008-0000-0100-00005C010000}"/>
            </a:ext>
          </a:extLst>
        </xdr:cNvPr>
        <xdr:cNvSpPr txBox="1"/>
      </xdr:nvSpPr>
      <xdr:spPr>
        <a:xfrm>
          <a:off x="10515600" y="14855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107442</xdr:rowOff>
    </xdr:from>
    <xdr:to>
      <xdr:col>55</xdr:col>
      <xdr:colOff>88900</xdr:colOff>
      <xdr:row>86</xdr:row>
      <xdr:rowOff>107442</xdr:rowOff>
    </xdr:to>
    <xdr:cxnSp macro="">
      <xdr:nvCxnSpPr>
        <xdr:cNvPr id="349" name="直線コネクタ 348">
          <a:extLst>
            <a:ext uri="{FF2B5EF4-FFF2-40B4-BE49-F238E27FC236}">
              <a16:creationId xmlns:a16="http://schemas.microsoft.com/office/drawing/2014/main" id="{00000000-0008-0000-0100-00005D010000}"/>
            </a:ext>
          </a:extLst>
        </xdr:cNvPr>
        <xdr:cNvCxnSpPr/>
      </xdr:nvCxnSpPr>
      <xdr:spPr>
        <a:xfrm>
          <a:off x="10388600" y="14852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70121</xdr:rowOff>
    </xdr:from>
    <xdr:ext cx="469744" cy="259045"/>
    <xdr:sp macro="" textlink="">
      <xdr:nvSpPr>
        <xdr:cNvPr id="350" name="【公営住宅】&#10;一人当たり面積最大値テキスト">
          <a:extLst>
            <a:ext uri="{FF2B5EF4-FFF2-40B4-BE49-F238E27FC236}">
              <a16:creationId xmlns:a16="http://schemas.microsoft.com/office/drawing/2014/main" id="{00000000-0008-0000-0100-00005E010000}"/>
            </a:ext>
          </a:extLst>
        </xdr:cNvPr>
        <xdr:cNvSpPr txBox="1"/>
      </xdr:nvSpPr>
      <xdr:spPr>
        <a:xfrm>
          <a:off x="10515600" y="13100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123444</xdr:rowOff>
    </xdr:from>
    <xdr:to>
      <xdr:col>55</xdr:col>
      <xdr:colOff>88900</xdr:colOff>
      <xdr:row>77</xdr:row>
      <xdr:rowOff>123444</xdr:rowOff>
    </xdr:to>
    <xdr:cxnSp macro="">
      <xdr:nvCxnSpPr>
        <xdr:cNvPr id="351" name="直線コネクタ 350">
          <a:extLst>
            <a:ext uri="{FF2B5EF4-FFF2-40B4-BE49-F238E27FC236}">
              <a16:creationId xmlns:a16="http://schemas.microsoft.com/office/drawing/2014/main" id="{00000000-0008-0000-0100-00005F010000}"/>
            </a:ext>
          </a:extLst>
        </xdr:cNvPr>
        <xdr:cNvCxnSpPr/>
      </xdr:nvCxnSpPr>
      <xdr:spPr>
        <a:xfrm>
          <a:off x="10388600" y="13325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2494</xdr:rowOff>
    </xdr:from>
    <xdr:ext cx="469744" cy="259045"/>
    <xdr:sp macro="" textlink="">
      <xdr:nvSpPr>
        <xdr:cNvPr id="352" name="【公営住宅】&#10;一人当たり面積平均値テキスト">
          <a:extLst>
            <a:ext uri="{FF2B5EF4-FFF2-40B4-BE49-F238E27FC236}">
              <a16:creationId xmlns:a16="http://schemas.microsoft.com/office/drawing/2014/main" id="{00000000-0008-0000-0100-000060010000}"/>
            </a:ext>
          </a:extLst>
        </xdr:cNvPr>
        <xdr:cNvSpPr txBox="1"/>
      </xdr:nvSpPr>
      <xdr:spPr>
        <a:xfrm>
          <a:off x="10515600" y="144042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24067</xdr:rowOff>
    </xdr:from>
    <xdr:to>
      <xdr:col>55</xdr:col>
      <xdr:colOff>50800</xdr:colOff>
      <xdr:row>84</xdr:row>
      <xdr:rowOff>125667</xdr:rowOff>
    </xdr:to>
    <xdr:sp macro="" textlink="">
      <xdr:nvSpPr>
        <xdr:cNvPr id="353" name="フローチャート: 判断 352">
          <a:extLst>
            <a:ext uri="{FF2B5EF4-FFF2-40B4-BE49-F238E27FC236}">
              <a16:creationId xmlns:a16="http://schemas.microsoft.com/office/drawing/2014/main" id="{00000000-0008-0000-0100-000061010000}"/>
            </a:ext>
          </a:extLst>
        </xdr:cNvPr>
        <xdr:cNvSpPr/>
      </xdr:nvSpPr>
      <xdr:spPr>
        <a:xfrm>
          <a:off x="10426700" y="14425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36640</xdr:rowOff>
    </xdr:from>
    <xdr:to>
      <xdr:col>50</xdr:col>
      <xdr:colOff>165100</xdr:colOff>
      <xdr:row>84</xdr:row>
      <xdr:rowOff>138240</xdr:rowOff>
    </xdr:to>
    <xdr:sp macro="" textlink="">
      <xdr:nvSpPr>
        <xdr:cNvPr id="354" name="フローチャート: 判断 353">
          <a:extLst>
            <a:ext uri="{FF2B5EF4-FFF2-40B4-BE49-F238E27FC236}">
              <a16:creationId xmlns:a16="http://schemas.microsoft.com/office/drawing/2014/main" id="{00000000-0008-0000-0100-000062010000}"/>
            </a:ext>
          </a:extLst>
        </xdr:cNvPr>
        <xdr:cNvSpPr/>
      </xdr:nvSpPr>
      <xdr:spPr>
        <a:xfrm>
          <a:off x="9588500" y="1443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33782</xdr:rowOff>
    </xdr:from>
    <xdr:to>
      <xdr:col>46</xdr:col>
      <xdr:colOff>38100</xdr:colOff>
      <xdr:row>84</xdr:row>
      <xdr:rowOff>135382</xdr:rowOff>
    </xdr:to>
    <xdr:sp macro="" textlink="">
      <xdr:nvSpPr>
        <xdr:cNvPr id="355" name="フローチャート: 判断 354">
          <a:extLst>
            <a:ext uri="{FF2B5EF4-FFF2-40B4-BE49-F238E27FC236}">
              <a16:creationId xmlns:a16="http://schemas.microsoft.com/office/drawing/2014/main" id="{00000000-0008-0000-0100-000063010000}"/>
            </a:ext>
          </a:extLst>
        </xdr:cNvPr>
        <xdr:cNvSpPr/>
      </xdr:nvSpPr>
      <xdr:spPr>
        <a:xfrm>
          <a:off x="8699500" y="14435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36258</xdr:rowOff>
    </xdr:from>
    <xdr:to>
      <xdr:col>41</xdr:col>
      <xdr:colOff>101600</xdr:colOff>
      <xdr:row>84</xdr:row>
      <xdr:rowOff>137858</xdr:rowOff>
    </xdr:to>
    <xdr:sp macro="" textlink="">
      <xdr:nvSpPr>
        <xdr:cNvPr id="356" name="フローチャート: 判断 355">
          <a:extLst>
            <a:ext uri="{FF2B5EF4-FFF2-40B4-BE49-F238E27FC236}">
              <a16:creationId xmlns:a16="http://schemas.microsoft.com/office/drawing/2014/main" id="{00000000-0008-0000-0100-000064010000}"/>
            </a:ext>
          </a:extLst>
        </xdr:cNvPr>
        <xdr:cNvSpPr/>
      </xdr:nvSpPr>
      <xdr:spPr>
        <a:xfrm>
          <a:off x="7810500" y="14438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129412</xdr:rowOff>
    </xdr:from>
    <xdr:to>
      <xdr:col>36</xdr:col>
      <xdr:colOff>165100</xdr:colOff>
      <xdr:row>85</xdr:row>
      <xdr:rowOff>59562</xdr:rowOff>
    </xdr:to>
    <xdr:sp macro="" textlink="">
      <xdr:nvSpPr>
        <xdr:cNvPr id="357" name="フローチャート: 判断 356">
          <a:extLst>
            <a:ext uri="{FF2B5EF4-FFF2-40B4-BE49-F238E27FC236}">
              <a16:creationId xmlns:a16="http://schemas.microsoft.com/office/drawing/2014/main" id="{00000000-0008-0000-0100-000065010000}"/>
            </a:ext>
          </a:extLst>
        </xdr:cNvPr>
        <xdr:cNvSpPr/>
      </xdr:nvSpPr>
      <xdr:spPr>
        <a:xfrm>
          <a:off x="6921500" y="14531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100-000066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100-000067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100-000068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100-000069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100-00006A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135319</xdr:rowOff>
    </xdr:from>
    <xdr:to>
      <xdr:col>55</xdr:col>
      <xdr:colOff>50800</xdr:colOff>
      <xdr:row>84</xdr:row>
      <xdr:rowOff>65469</xdr:rowOff>
    </xdr:to>
    <xdr:sp macro="" textlink="">
      <xdr:nvSpPr>
        <xdr:cNvPr id="363" name="楕円 362">
          <a:extLst>
            <a:ext uri="{FF2B5EF4-FFF2-40B4-BE49-F238E27FC236}">
              <a16:creationId xmlns:a16="http://schemas.microsoft.com/office/drawing/2014/main" id="{00000000-0008-0000-0100-00006B010000}"/>
            </a:ext>
          </a:extLst>
        </xdr:cNvPr>
        <xdr:cNvSpPr/>
      </xdr:nvSpPr>
      <xdr:spPr>
        <a:xfrm>
          <a:off x="10426700" y="14365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158196</xdr:rowOff>
    </xdr:from>
    <xdr:ext cx="469744" cy="259045"/>
    <xdr:sp macro="" textlink="">
      <xdr:nvSpPr>
        <xdr:cNvPr id="364" name="【公営住宅】&#10;一人当たり面積該当値テキスト">
          <a:extLst>
            <a:ext uri="{FF2B5EF4-FFF2-40B4-BE49-F238E27FC236}">
              <a16:creationId xmlns:a16="http://schemas.microsoft.com/office/drawing/2014/main" id="{00000000-0008-0000-0100-00006C010000}"/>
            </a:ext>
          </a:extLst>
        </xdr:cNvPr>
        <xdr:cNvSpPr txBox="1"/>
      </xdr:nvSpPr>
      <xdr:spPr>
        <a:xfrm>
          <a:off x="10515600" y="14217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161226</xdr:rowOff>
    </xdr:from>
    <xdr:to>
      <xdr:col>50</xdr:col>
      <xdr:colOff>165100</xdr:colOff>
      <xdr:row>84</xdr:row>
      <xdr:rowOff>91376</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9588500" y="14391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14669</xdr:rowOff>
    </xdr:from>
    <xdr:to>
      <xdr:col>55</xdr:col>
      <xdr:colOff>0</xdr:colOff>
      <xdr:row>84</xdr:row>
      <xdr:rowOff>40576</xdr:rowOff>
    </xdr:to>
    <xdr:cxnSp macro="">
      <xdr:nvCxnSpPr>
        <xdr:cNvPr id="366" name="直線コネクタ 365">
          <a:extLst>
            <a:ext uri="{FF2B5EF4-FFF2-40B4-BE49-F238E27FC236}">
              <a16:creationId xmlns:a16="http://schemas.microsoft.com/office/drawing/2014/main" id="{00000000-0008-0000-0100-00006E010000}"/>
            </a:ext>
          </a:extLst>
        </xdr:cNvPr>
        <xdr:cNvCxnSpPr/>
      </xdr:nvCxnSpPr>
      <xdr:spPr>
        <a:xfrm flipV="1">
          <a:off x="9639300" y="14416469"/>
          <a:ext cx="838200" cy="25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162370</xdr:rowOff>
    </xdr:from>
    <xdr:to>
      <xdr:col>46</xdr:col>
      <xdr:colOff>38100</xdr:colOff>
      <xdr:row>84</xdr:row>
      <xdr:rowOff>92520</xdr:rowOff>
    </xdr:to>
    <xdr:sp macro="" textlink="">
      <xdr:nvSpPr>
        <xdr:cNvPr id="367" name="楕円 366">
          <a:extLst>
            <a:ext uri="{FF2B5EF4-FFF2-40B4-BE49-F238E27FC236}">
              <a16:creationId xmlns:a16="http://schemas.microsoft.com/office/drawing/2014/main" id="{00000000-0008-0000-0100-00006F010000}"/>
            </a:ext>
          </a:extLst>
        </xdr:cNvPr>
        <xdr:cNvSpPr/>
      </xdr:nvSpPr>
      <xdr:spPr>
        <a:xfrm>
          <a:off x="8699500" y="1439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40576</xdr:rowOff>
    </xdr:from>
    <xdr:to>
      <xdr:col>50</xdr:col>
      <xdr:colOff>114300</xdr:colOff>
      <xdr:row>84</xdr:row>
      <xdr:rowOff>41720</xdr:rowOff>
    </xdr:to>
    <xdr:cxnSp macro="">
      <xdr:nvCxnSpPr>
        <xdr:cNvPr id="368" name="直線コネクタ 367">
          <a:extLst>
            <a:ext uri="{FF2B5EF4-FFF2-40B4-BE49-F238E27FC236}">
              <a16:creationId xmlns:a16="http://schemas.microsoft.com/office/drawing/2014/main" id="{00000000-0008-0000-0100-000070010000}"/>
            </a:ext>
          </a:extLst>
        </xdr:cNvPr>
        <xdr:cNvCxnSpPr/>
      </xdr:nvCxnSpPr>
      <xdr:spPr>
        <a:xfrm flipV="1">
          <a:off x="8750300" y="14442376"/>
          <a:ext cx="88900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161417</xdr:rowOff>
    </xdr:from>
    <xdr:to>
      <xdr:col>41</xdr:col>
      <xdr:colOff>101600</xdr:colOff>
      <xdr:row>84</xdr:row>
      <xdr:rowOff>91567</xdr:rowOff>
    </xdr:to>
    <xdr:sp macro="" textlink="">
      <xdr:nvSpPr>
        <xdr:cNvPr id="369" name="楕円 368">
          <a:extLst>
            <a:ext uri="{FF2B5EF4-FFF2-40B4-BE49-F238E27FC236}">
              <a16:creationId xmlns:a16="http://schemas.microsoft.com/office/drawing/2014/main" id="{00000000-0008-0000-0100-000071010000}"/>
            </a:ext>
          </a:extLst>
        </xdr:cNvPr>
        <xdr:cNvSpPr/>
      </xdr:nvSpPr>
      <xdr:spPr>
        <a:xfrm>
          <a:off x="7810500" y="14391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40767</xdr:rowOff>
    </xdr:from>
    <xdr:to>
      <xdr:col>45</xdr:col>
      <xdr:colOff>177800</xdr:colOff>
      <xdr:row>84</xdr:row>
      <xdr:rowOff>41720</xdr:rowOff>
    </xdr:to>
    <xdr:cxnSp macro="">
      <xdr:nvCxnSpPr>
        <xdr:cNvPr id="370" name="直線コネクタ 369">
          <a:extLst>
            <a:ext uri="{FF2B5EF4-FFF2-40B4-BE49-F238E27FC236}">
              <a16:creationId xmlns:a16="http://schemas.microsoft.com/office/drawing/2014/main" id="{00000000-0008-0000-0100-000072010000}"/>
            </a:ext>
          </a:extLst>
        </xdr:cNvPr>
        <xdr:cNvCxnSpPr/>
      </xdr:nvCxnSpPr>
      <xdr:spPr>
        <a:xfrm>
          <a:off x="7861300" y="14442567"/>
          <a:ext cx="889000" cy="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74549</xdr:rowOff>
    </xdr:from>
    <xdr:to>
      <xdr:col>36</xdr:col>
      <xdr:colOff>165100</xdr:colOff>
      <xdr:row>85</xdr:row>
      <xdr:rowOff>4699</xdr:rowOff>
    </xdr:to>
    <xdr:sp macro="" textlink="">
      <xdr:nvSpPr>
        <xdr:cNvPr id="371" name="楕円 370">
          <a:extLst>
            <a:ext uri="{FF2B5EF4-FFF2-40B4-BE49-F238E27FC236}">
              <a16:creationId xmlns:a16="http://schemas.microsoft.com/office/drawing/2014/main" id="{00000000-0008-0000-0100-000073010000}"/>
            </a:ext>
          </a:extLst>
        </xdr:cNvPr>
        <xdr:cNvSpPr/>
      </xdr:nvSpPr>
      <xdr:spPr>
        <a:xfrm>
          <a:off x="6921500" y="14476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40767</xdr:rowOff>
    </xdr:from>
    <xdr:to>
      <xdr:col>41</xdr:col>
      <xdr:colOff>50800</xdr:colOff>
      <xdr:row>84</xdr:row>
      <xdr:rowOff>125349</xdr:rowOff>
    </xdr:to>
    <xdr:cxnSp macro="">
      <xdr:nvCxnSpPr>
        <xdr:cNvPr id="372" name="直線コネクタ 371">
          <a:extLst>
            <a:ext uri="{FF2B5EF4-FFF2-40B4-BE49-F238E27FC236}">
              <a16:creationId xmlns:a16="http://schemas.microsoft.com/office/drawing/2014/main" id="{00000000-0008-0000-0100-000074010000}"/>
            </a:ext>
          </a:extLst>
        </xdr:cNvPr>
        <xdr:cNvCxnSpPr/>
      </xdr:nvCxnSpPr>
      <xdr:spPr>
        <a:xfrm flipV="1">
          <a:off x="6972300" y="14442567"/>
          <a:ext cx="889000" cy="84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129367</xdr:rowOff>
    </xdr:from>
    <xdr:ext cx="469744" cy="259045"/>
    <xdr:sp macro="" textlink="">
      <xdr:nvSpPr>
        <xdr:cNvPr id="373" name="n_1aveValue【公営住宅】&#10;一人当たり面積">
          <a:extLst>
            <a:ext uri="{FF2B5EF4-FFF2-40B4-BE49-F238E27FC236}">
              <a16:creationId xmlns:a16="http://schemas.microsoft.com/office/drawing/2014/main" id="{00000000-0008-0000-0100-000075010000}"/>
            </a:ext>
          </a:extLst>
        </xdr:cNvPr>
        <xdr:cNvSpPr txBox="1"/>
      </xdr:nvSpPr>
      <xdr:spPr>
        <a:xfrm>
          <a:off x="9391727" y="14531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126509</xdr:rowOff>
    </xdr:from>
    <xdr:ext cx="469744" cy="259045"/>
    <xdr:sp macro="" textlink="">
      <xdr:nvSpPr>
        <xdr:cNvPr id="374" name="n_2aveValue【公営住宅】&#10;一人当たり面積">
          <a:extLst>
            <a:ext uri="{FF2B5EF4-FFF2-40B4-BE49-F238E27FC236}">
              <a16:creationId xmlns:a16="http://schemas.microsoft.com/office/drawing/2014/main" id="{00000000-0008-0000-0100-000076010000}"/>
            </a:ext>
          </a:extLst>
        </xdr:cNvPr>
        <xdr:cNvSpPr txBox="1"/>
      </xdr:nvSpPr>
      <xdr:spPr>
        <a:xfrm>
          <a:off x="8515427" y="14528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128985</xdr:rowOff>
    </xdr:from>
    <xdr:ext cx="469744" cy="259045"/>
    <xdr:sp macro="" textlink="">
      <xdr:nvSpPr>
        <xdr:cNvPr id="375" name="n_3aveValue【公営住宅】&#10;一人当たり面積">
          <a:extLst>
            <a:ext uri="{FF2B5EF4-FFF2-40B4-BE49-F238E27FC236}">
              <a16:creationId xmlns:a16="http://schemas.microsoft.com/office/drawing/2014/main" id="{00000000-0008-0000-0100-000077010000}"/>
            </a:ext>
          </a:extLst>
        </xdr:cNvPr>
        <xdr:cNvSpPr txBox="1"/>
      </xdr:nvSpPr>
      <xdr:spPr>
        <a:xfrm>
          <a:off x="7626427" y="14530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50689</xdr:rowOff>
    </xdr:from>
    <xdr:ext cx="469744" cy="259045"/>
    <xdr:sp macro="" textlink="">
      <xdr:nvSpPr>
        <xdr:cNvPr id="376" name="n_4aveValue【公営住宅】&#10;一人当たり面積">
          <a:extLst>
            <a:ext uri="{FF2B5EF4-FFF2-40B4-BE49-F238E27FC236}">
              <a16:creationId xmlns:a16="http://schemas.microsoft.com/office/drawing/2014/main" id="{00000000-0008-0000-0100-000078010000}"/>
            </a:ext>
          </a:extLst>
        </xdr:cNvPr>
        <xdr:cNvSpPr txBox="1"/>
      </xdr:nvSpPr>
      <xdr:spPr>
        <a:xfrm>
          <a:off x="6737427" y="14623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107903</xdr:rowOff>
    </xdr:from>
    <xdr:ext cx="469744" cy="259045"/>
    <xdr:sp macro="" textlink="">
      <xdr:nvSpPr>
        <xdr:cNvPr id="377" name="n_1mainValue【公営住宅】&#10;一人当たり面積">
          <a:extLst>
            <a:ext uri="{FF2B5EF4-FFF2-40B4-BE49-F238E27FC236}">
              <a16:creationId xmlns:a16="http://schemas.microsoft.com/office/drawing/2014/main" id="{00000000-0008-0000-0100-000079010000}"/>
            </a:ext>
          </a:extLst>
        </xdr:cNvPr>
        <xdr:cNvSpPr txBox="1"/>
      </xdr:nvSpPr>
      <xdr:spPr>
        <a:xfrm>
          <a:off x="9391727" y="14166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109047</xdr:rowOff>
    </xdr:from>
    <xdr:ext cx="469744" cy="259045"/>
    <xdr:sp macro="" textlink="">
      <xdr:nvSpPr>
        <xdr:cNvPr id="378" name="n_2mainValue【公営住宅】&#10;一人当たり面積">
          <a:extLst>
            <a:ext uri="{FF2B5EF4-FFF2-40B4-BE49-F238E27FC236}">
              <a16:creationId xmlns:a16="http://schemas.microsoft.com/office/drawing/2014/main" id="{00000000-0008-0000-0100-00007A010000}"/>
            </a:ext>
          </a:extLst>
        </xdr:cNvPr>
        <xdr:cNvSpPr txBox="1"/>
      </xdr:nvSpPr>
      <xdr:spPr>
        <a:xfrm>
          <a:off x="8515427" y="14167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108094</xdr:rowOff>
    </xdr:from>
    <xdr:ext cx="469744" cy="259045"/>
    <xdr:sp macro="" textlink="">
      <xdr:nvSpPr>
        <xdr:cNvPr id="379" name="n_3mainValue【公営住宅】&#10;一人当たり面積">
          <a:extLst>
            <a:ext uri="{FF2B5EF4-FFF2-40B4-BE49-F238E27FC236}">
              <a16:creationId xmlns:a16="http://schemas.microsoft.com/office/drawing/2014/main" id="{00000000-0008-0000-0100-00007B010000}"/>
            </a:ext>
          </a:extLst>
        </xdr:cNvPr>
        <xdr:cNvSpPr txBox="1"/>
      </xdr:nvSpPr>
      <xdr:spPr>
        <a:xfrm>
          <a:off x="7626427" y="14166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21226</xdr:rowOff>
    </xdr:from>
    <xdr:ext cx="469744" cy="259045"/>
    <xdr:sp macro="" textlink="">
      <xdr:nvSpPr>
        <xdr:cNvPr id="380" name="n_4mainValue【公営住宅】&#10;一人当たり面積">
          <a:extLst>
            <a:ext uri="{FF2B5EF4-FFF2-40B4-BE49-F238E27FC236}">
              <a16:creationId xmlns:a16="http://schemas.microsoft.com/office/drawing/2014/main" id="{00000000-0008-0000-0100-00007C010000}"/>
            </a:ext>
          </a:extLst>
        </xdr:cNvPr>
        <xdr:cNvSpPr txBox="1"/>
      </xdr:nvSpPr>
      <xdr:spPr>
        <a:xfrm>
          <a:off x="6737427" y="14251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00000000-0008-0000-0100-000090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00000000-0008-0000-0100-000091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00000000-0008-0000-0100-000092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00000000-0008-0000-0100-000093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00000000-0008-0000-0100-000094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00000000-0008-0000-0100-000095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00000000-0008-0000-0100-000096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00000000-0008-0000-0100-000097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00000000-0008-0000-0100-000099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00000000-0008-0000-0100-00009B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00000000-0008-0000-0100-00009C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00000000-0008-0000-0100-00009D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00000000-0008-0000-0100-00009E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00000000-0008-0000-0100-00009F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00000000-0008-0000-0100-0000A0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00000000-0008-0000-0100-0000A1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00000000-0008-0000-0100-0000A2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00000000-0008-0000-0100-0000A3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00000000-0008-0000-0100-0000A4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00000000-0008-0000-0100-0000A5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37011</xdr:rowOff>
    </xdr:from>
    <xdr:to>
      <xdr:col>85</xdr:col>
      <xdr:colOff>126364</xdr:colOff>
      <xdr:row>42</xdr:row>
      <xdr:rowOff>87630</xdr:rowOff>
    </xdr:to>
    <xdr:cxnSp macro="">
      <xdr:nvCxnSpPr>
        <xdr:cNvPr id="422" name="直線コネクタ 421">
          <a:extLst>
            <a:ext uri="{FF2B5EF4-FFF2-40B4-BE49-F238E27FC236}">
              <a16:creationId xmlns:a16="http://schemas.microsoft.com/office/drawing/2014/main" id="{00000000-0008-0000-0100-0000A6010000}"/>
            </a:ext>
          </a:extLst>
        </xdr:cNvPr>
        <xdr:cNvCxnSpPr/>
      </xdr:nvCxnSpPr>
      <xdr:spPr>
        <a:xfrm flipV="1">
          <a:off x="16318864" y="5866311"/>
          <a:ext cx="0" cy="1422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91457</xdr:rowOff>
    </xdr:from>
    <xdr:ext cx="405111" cy="259045"/>
    <xdr:sp macro="" textlink="">
      <xdr:nvSpPr>
        <xdr:cNvPr id="423" name="【認定こども園・幼稚園・保育所】&#10;有形固定資産減価償却率最小値テキスト">
          <a:extLst>
            <a:ext uri="{FF2B5EF4-FFF2-40B4-BE49-F238E27FC236}">
              <a16:creationId xmlns:a16="http://schemas.microsoft.com/office/drawing/2014/main" id="{00000000-0008-0000-0100-0000A7010000}"/>
            </a:ext>
          </a:extLst>
        </xdr:cNvPr>
        <xdr:cNvSpPr txBox="1"/>
      </xdr:nvSpPr>
      <xdr:spPr>
        <a:xfrm>
          <a:off x="16357600" y="729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87630</xdr:rowOff>
    </xdr:from>
    <xdr:to>
      <xdr:col>86</xdr:col>
      <xdr:colOff>25400</xdr:colOff>
      <xdr:row>42</xdr:row>
      <xdr:rowOff>87630</xdr:rowOff>
    </xdr:to>
    <xdr:cxnSp macro="">
      <xdr:nvCxnSpPr>
        <xdr:cNvPr id="424" name="直線コネクタ 423">
          <a:extLst>
            <a:ext uri="{FF2B5EF4-FFF2-40B4-BE49-F238E27FC236}">
              <a16:creationId xmlns:a16="http://schemas.microsoft.com/office/drawing/2014/main" id="{00000000-0008-0000-0100-0000A8010000}"/>
            </a:ext>
          </a:extLst>
        </xdr:cNvPr>
        <xdr:cNvCxnSpPr/>
      </xdr:nvCxnSpPr>
      <xdr:spPr>
        <a:xfrm>
          <a:off x="16230600" y="728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155138</xdr:rowOff>
    </xdr:from>
    <xdr:ext cx="405111" cy="259045"/>
    <xdr:sp macro="" textlink="">
      <xdr:nvSpPr>
        <xdr:cNvPr id="425" name="【認定こども園・幼稚園・保育所】&#10;有形固定資産減価償却率最大値テキスト">
          <a:extLst>
            <a:ext uri="{FF2B5EF4-FFF2-40B4-BE49-F238E27FC236}">
              <a16:creationId xmlns:a16="http://schemas.microsoft.com/office/drawing/2014/main" id="{00000000-0008-0000-0100-0000A9010000}"/>
            </a:ext>
          </a:extLst>
        </xdr:cNvPr>
        <xdr:cNvSpPr txBox="1"/>
      </xdr:nvSpPr>
      <xdr:spPr>
        <a:xfrm>
          <a:off x="16357600" y="5641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37011</xdr:rowOff>
    </xdr:from>
    <xdr:to>
      <xdr:col>86</xdr:col>
      <xdr:colOff>25400</xdr:colOff>
      <xdr:row>34</xdr:row>
      <xdr:rowOff>37011</xdr:rowOff>
    </xdr:to>
    <xdr:cxnSp macro="">
      <xdr:nvCxnSpPr>
        <xdr:cNvPr id="426" name="直線コネクタ 425">
          <a:extLst>
            <a:ext uri="{FF2B5EF4-FFF2-40B4-BE49-F238E27FC236}">
              <a16:creationId xmlns:a16="http://schemas.microsoft.com/office/drawing/2014/main" id="{00000000-0008-0000-0100-0000AA010000}"/>
            </a:ext>
          </a:extLst>
        </xdr:cNvPr>
        <xdr:cNvCxnSpPr/>
      </xdr:nvCxnSpPr>
      <xdr:spPr>
        <a:xfrm>
          <a:off x="16230600" y="586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45011</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00000000-0008-0000-0100-0000AB010000}"/>
            </a:ext>
          </a:extLst>
        </xdr:cNvPr>
        <xdr:cNvSpPr txBox="1"/>
      </xdr:nvSpPr>
      <xdr:spPr>
        <a:xfrm>
          <a:off x="16357600" y="63886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22134</xdr:rowOff>
    </xdr:from>
    <xdr:to>
      <xdr:col>85</xdr:col>
      <xdr:colOff>177800</xdr:colOff>
      <xdr:row>38</xdr:row>
      <xdr:rowOff>123734</xdr:rowOff>
    </xdr:to>
    <xdr:sp macro="" textlink="">
      <xdr:nvSpPr>
        <xdr:cNvPr id="428" name="フローチャート: 判断 427">
          <a:extLst>
            <a:ext uri="{FF2B5EF4-FFF2-40B4-BE49-F238E27FC236}">
              <a16:creationId xmlns:a16="http://schemas.microsoft.com/office/drawing/2014/main" id="{00000000-0008-0000-0100-0000AC010000}"/>
            </a:ext>
          </a:extLst>
        </xdr:cNvPr>
        <xdr:cNvSpPr/>
      </xdr:nvSpPr>
      <xdr:spPr>
        <a:xfrm>
          <a:off x="16268700" y="653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35197</xdr:rowOff>
    </xdr:from>
    <xdr:to>
      <xdr:col>81</xdr:col>
      <xdr:colOff>101600</xdr:colOff>
      <xdr:row>38</xdr:row>
      <xdr:rowOff>136797</xdr:rowOff>
    </xdr:to>
    <xdr:sp macro="" textlink="">
      <xdr:nvSpPr>
        <xdr:cNvPr id="429" name="フローチャート: 判断 428">
          <a:extLst>
            <a:ext uri="{FF2B5EF4-FFF2-40B4-BE49-F238E27FC236}">
              <a16:creationId xmlns:a16="http://schemas.microsoft.com/office/drawing/2014/main" id="{00000000-0008-0000-0100-0000AD010000}"/>
            </a:ext>
          </a:extLst>
        </xdr:cNvPr>
        <xdr:cNvSpPr/>
      </xdr:nvSpPr>
      <xdr:spPr>
        <a:xfrm>
          <a:off x="15430500" y="655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5806</xdr:rowOff>
    </xdr:from>
    <xdr:to>
      <xdr:col>76</xdr:col>
      <xdr:colOff>165100</xdr:colOff>
      <xdr:row>38</xdr:row>
      <xdr:rowOff>107406</xdr:rowOff>
    </xdr:to>
    <xdr:sp macro="" textlink="">
      <xdr:nvSpPr>
        <xdr:cNvPr id="430" name="フローチャート: 判断 429">
          <a:extLst>
            <a:ext uri="{FF2B5EF4-FFF2-40B4-BE49-F238E27FC236}">
              <a16:creationId xmlns:a16="http://schemas.microsoft.com/office/drawing/2014/main" id="{00000000-0008-0000-0100-0000AE010000}"/>
            </a:ext>
          </a:extLst>
        </xdr:cNvPr>
        <xdr:cNvSpPr/>
      </xdr:nvSpPr>
      <xdr:spPr>
        <a:xfrm>
          <a:off x="14541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164193</xdr:rowOff>
    </xdr:from>
    <xdr:to>
      <xdr:col>72</xdr:col>
      <xdr:colOff>38100</xdr:colOff>
      <xdr:row>38</xdr:row>
      <xdr:rowOff>94343</xdr:rowOff>
    </xdr:to>
    <xdr:sp macro="" textlink="">
      <xdr:nvSpPr>
        <xdr:cNvPr id="431" name="フローチャート: 判断 430">
          <a:extLst>
            <a:ext uri="{FF2B5EF4-FFF2-40B4-BE49-F238E27FC236}">
              <a16:creationId xmlns:a16="http://schemas.microsoft.com/office/drawing/2014/main" id="{00000000-0008-0000-0100-0000AF010000}"/>
            </a:ext>
          </a:extLst>
        </xdr:cNvPr>
        <xdr:cNvSpPr/>
      </xdr:nvSpPr>
      <xdr:spPr>
        <a:xfrm>
          <a:off x="13652500" y="650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151130</xdr:rowOff>
    </xdr:from>
    <xdr:to>
      <xdr:col>67</xdr:col>
      <xdr:colOff>101600</xdr:colOff>
      <xdr:row>38</xdr:row>
      <xdr:rowOff>81280</xdr:rowOff>
    </xdr:to>
    <xdr:sp macro="" textlink="">
      <xdr:nvSpPr>
        <xdr:cNvPr id="432" name="フローチャート: 判断 431">
          <a:extLst>
            <a:ext uri="{FF2B5EF4-FFF2-40B4-BE49-F238E27FC236}">
              <a16:creationId xmlns:a16="http://schemas.microsoft.com/office/drawing/2014/main" id="{00000000-0008-0000-0100-0000B0010000}"/>
            </a:ext>
          </a:extLst>
        </xdr:cNvPr>
        <xdr:cNvSpPr/>
      </xdr:nvSpPr>
      <xdr:spPr>
        <a:xfrm>
          <a:off x="12763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100-0000B1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0000000-0008-0000-0100-0000B2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00000000-0008-0000-0100-0000B3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00000000-0008-0000-0100-0000B4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100-0000B5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40096</xdr:rowOff>
    </xdr:from>
    <xdr:to>
      <xdr:col>85</xdr:col>
      <xdr:colOff>177800</xdr:colOff>
      <xdr:row>40</xdr:row>
      <xdr:rowOff>141696</xdr:rowOff>
    </xdr:to>
    <xdr:sp macro="" textlink="">
      <xdr:nvSpPr>
        <xdr:cNvPr id="438" name="楕円 437">
          <a:extLst>
            <a:ext uri="{FF2B5EF4-FFF2-40B4-BE49-F238E27FC236}">
              <a16:creationId xmlns:a16="http://schemas.microsoft.com/office/drawing/2014/main" id="{00000000-0008-0000-0100-0000B6010000}"/>
            </a:ext>
          </a:extLst>
        </xdr:cNvPr>
        <xdr:cNvSpPr/>
      </xdr:nvSpPr>
      <xdr:spPr>
        <a:xfrm>
          <a:off x="16268700" y="6898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18523</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00000000-0008-0000-0100-0000B7010000}"/>
            </a:ext>
          </a:extLst>
        </xdr:cNvPr>
        <xdr:cNvSpPr txBox="1"/>
      </xdr:nvSpPr>
      <xdr:spPr>
        <a:xfrm>
          <a:off x="16357600" y="6876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4173</xdr:rowOff>
    </xdr:from>
    <xdr:to>
      <xdr:col>81</xdr:col>
      <xdr:colOff>101600</xdr:colOff>
      <xdr:row>40</xdr:row>
      <xdr:rowOff>105773</xdr:rowOff>
    </xdr:to>
    <xdr:sp macro="" textlink="">
      <xdr:nvSpPr>
        <xdr:cNvPr id="440" name="楕円 439">
          <a:extLst>
            <a:ext uri="{FF2B5EF4-FFF2-40B4-BE49-F238E27FC236}">
              <a16:creationId xmlns:a16="http://schemas.microsoft.com/office/drawing/2014/main" id="{00000000-0008-0000-0100-0000B8010000}"/>
            </a:ext>
          </a:extLst>
        </xdr:cNvPr>
        <xdr:cNvSpPr/>
      </xdr:nvSpPr>
      <xdr:spPr>
        <a:xfrm>
          <a:off x="15430500" y="6862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54973</xdr:rowOff>
    </xdr:from>
    <xdr:to>
      <xdr:col>85</xdr:col>
      <xdr:colOff>127000</xdr:colOff>
      <xdr:row>40</xdr:row>
      <xdr:rowOff>90896</xdr:rowOff>
    </xdr:to>
    <xdr:cxnSp macro="">
      <xdr:nvCxnSpPr>
        <xdr:cNvPr id="441" name="直線コネクタ 440">
          <a:extLst>
            <a:ext uri="{FF2B5EF4-FFF2-40B4-BE49-F238E27FC236}">
              <a16:creationId xmlns:a16="http://schemas.microsoft.com/office/drawing/2014/main" id="{00000000-0008-0000-0100-0000B9010000}"/>
            </a:ext>
          </a:extLst>
        </xdr:cNvPr>
        <xdr:cNvCxnSpPr/>
      </xdr:nvCxnSpPr>
      <xdr:spPr>
        <a:xfrm>
          <a:off x="15481300" y="6912973"/>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138067</xdr:rowOff>
    </xdr:from>
    <xdr:to>
      <xdr:col>76</xdr:col>
      <xdr:colOff>165100</xdr:colOff>
      <xdr:row>40</xdr:row>
      <xdr:rowOff>68217</xdr:rowOff>
    </xdr:to>
    <xdr:sp macro="" textlink="">
      <xdr:nvSpPr>
        <xdr:cNvPr id="442" name="楕円 441">
          <a:extLst>
            <a:ext uri="{FF2B5EF4-FFF2-40B4-BE49-F238E27FC236}">
              <a16:creationId xmlns:a16="http://schemas.microsoft.com/office/drawing/2014/main" id="{00000000-0008-0000-0100-0000BA010000}"/>
            </a:ext>
          </a:extLst>
        </xdr:cNvPr>
        <xdr:cNvSpPr/>
      </xdr:nvSpPr>
      <xdr:spPr>
        <a:xfrm>
          <a:off x="14541500" y="6824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17417</xdr:rowOff>
    </xdr:from>
    <xdr:to>
      <xdr:col>81</xdr:col>
      <xdr:colOff>50800</xdr:colOff>
      <xdr:row>40</xdr:row>
      <xdr:rowOff>54973</xdr:rowOff>
    </xdr:to>
    <xdr:cxnSp macro="">
      <xdr:nvCxnSpPr>
        <xdr:cNvPr id="443" name="直線コネクタ 442">
          <a:extLst>
            <a:ext uri="{FF2B5EF4-FFF2-40B4-BE49-F238E27FC236}">
              <a16:creationId xmlns:a16="http://schemas.microsoft.com/office/drawing/2014/main" id="{00000000-0008-0000-0100-0000BB010000}"/>
            </a:ext>
          </a:extLst>
        </xdr:cNvPr>
        <xdr:cNvCxnSpPr/>
      </xdr:nvCxnSpPr>
      <xdr:spPr>
        <a:xfrm>
          <a:off x="14592300" y="6875417"/>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92347</xdr:rowOff>
    </xdr:from>
    <xdr:to>
      <xdr:col>72</xdr:col>
      <xdr:colOff>38100</xdr:colOff>
      <xdr:row>40</xdr:row>
      <xdr:rowOff>22497</xdr:rowOff>
    </xdr:to>
    <xdr:sp macro="" textlink="">
      <xdr:nvSpPr>
        <xdr:cNvPr id="444" name="楕円 443">
          <a:extLst>
            <a:ext uri="{FF2B5EF4-FFF2-40B4-BE49-F238E27FC236}">
              <a16:creationId xmlns:a16="http://schemas.microsoft.com/office/drawing/2014/main" id="{00000000-0008-0000-0100-0000BC010000}"/>
            </a:ext>
          </a:extLst>
        </xdr:cNvPr>
        <xdr:cNvSpPr/>
      </xdr:nvSpPr>
      <xdr:spPr>
        <a:xfrm>
          <a:off x="13652500" y="677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143147</xdr:rowOff>
    </xdr:from>
    <xdr:to>
      <xdr:col>76</xdr:col>
      <xdr:colOff>114300</xdr:colOff>
      <xdr:row>40</xdr:row>
      <xdr:rowOff>17417</xdr:rowOff>
    </xdr:to>
    <xdr:cxnSp macro="">
      <xdr:nvCxnSpPr>
        <xdr:cNvPr id="445" name="直線コネクタ 444">
          <a:extLst>
            <a:ext uri="{FF2B5EF4-FFF2-40B4-BE49-F238E27FC236}">
              <a16:creationId xmlns:a16="http://schemas.microsoft.com/office/drawing/2014/main" id="{00000000-0008-0000-0100-0000BD010000}"/>
            </a:ext>
          </a:extLst>
        </xdr:cNvPr>
        <xdr:cNvCxnSpPr/>
      </xdr:nvCxnSpPr>
      <xdr:spPr>
        <a:xfrm>
          <a:off x="13703300" y="6829697"/>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126637</xdr:rowOff>
    </xdr:from>
    <xdr:to>
      <xdr:col>67</xdr:col>
      <xdr:colOff>101600</xdr:colOff>
      <xdr:row>40</xdr:row>
      <xdr:rowOff>56787</xdr:rowOff>
    </xdr:to>
    <xdr:sp macro="" textlink="">
      <xdr:nvSpPr>
        <xdr:cNvPr id="446" name="楕円 445">
          <a:extLst>
            <a:ext uri="{FF2B5EF4-FFF2-40B4-BE49-F238E27FC236}">
              <a16:creationId xmlns:a16="http://schemas.microsoft.com/office/drawing/2014/main" id="{00000000-0008-0000-0100-0000BE010000}"/>
            </a:ext>
          </a:extLst>
        </xdr:cNvPr>
        <xdr:cNvSpPr/>
      </xdr:nvSpPr>
      <xdr:spPr>
        <a:xfrm>
          <a:off x="12763500" y="6813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143147</xdr:rowOff>
    </xdr:from>
    <xdr:to>
      <xdr:col>71</xdr:col>
      <xdr:colOff>177800</xdr:colOff>
      <xdr:row>40</xdr:row>
      <xdr:rowOff>5987</xdr:rowOff>
    </xdr:to>
    <xdr:cxnSp macro="">
      <xdr:nvCxnSpPr>
        <xdr:cNvPr id="447" name="直線コネクタ 446">
          <a:extLst>
            <a:ext uri="{FF2B5EF4-FFF2-40B4-BE49-F238E27FC236}">
              <a16:creationId xmlns:a16="http://schemas.microsoft.com/office/drawing/2014/main" id="{00000000-0008-0000-0100-0000BF010000}"/>
            </a:ext>
          </a:extLst>
        </xdr:cNvPr>
        <xdr:cNvCxnSpPr/>
      </xdr:nvCxnSpPr>
      <xdr:spPr>
        <a:xfrm flipV="1">
          <a:off x="12814300" y="6829697"/>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153324</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00000000-0008-0000-0100-0000C0010000}"/>
            </a:ext>
          </a:extLst>
        </xdr:cNvPr>
        <xdr:cNvSpPr txBox="1"/>
      </xdr:nvSpPr>
      <xdr:spPr>
        <a:xfrm>
          <a:off x="15266044" y="6325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123933</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00000000-0008-0000-0100-0000C1010000}"/>
            </a:ext>
          </a:extLst>
        </xdr:cNvPr>
        <xdr:cNvSpPr txBox="1"/>
      </xdr:nvSpPr>
      <xdr:spPr>
        <a:xfrm>
          <a:off x="14389744" y="629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110870</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00000000-0008-0000-0100-0000C2010000}"/>
            </a:ext>
          </a:extLst>
        </xdr:cNvPr>
        <xdr:cNvSpPr txBox="1"/>
      </xdr:nvSpPr>
      <xdr:spPr>
        <a:xfrm>
          <a:off x="13500744" y="628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97807</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00000000-0008-0000-0100-0000C3010000}"/>
            </a:ext>
          </a:extLst>
        </xdr:cNvPr>
        <xdr:cNvSpPr txBox="1"/>
      </xdr:nvSpPr>
      <xdr:spPr>
        <a:xfrm>
          <a:off x="126117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96900</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00000000-0008-0000-0100-0000C4010000}"/>
            </a:ext>
          </a:extLst>
        </xdr:cNvPr>
        <xdr:cNvSpPr txBox="1"/>
      </xdr:nvSpPr>
      <xdr:spPr>
        <a:xfrm>
          <a:off x="15266044" y="6954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59344</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00000000-0008-0000-0100-0000C5010000}"/>
            </a:ext>
          </a:extLst>
        </xdr:cNvPr>
        <xdr:cNvSpPr txBox="1"/>
      </xdr:nvSpPr>
      <xdr:spPr>
        <a:xfrm>
          <a:off x="14389744" y="6917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13624</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00000000-0008-0000-0100-0000C6010000}"/>
            </a:ext>
          </a:extLst>
        </xdr:cNvPr>
        <xdr:cNvSpPr txBox="1"/>
      </xdr:nvSpPr>
      <xdr:spPr>
        <a:xfrm>
          <a:off x="13500744" y="6871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47914</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00000000-0008-0000-0100-0000C7010000}"/>
            </a:ext>
          </a:extLst>
        </xdr:cNvPr>
        <xdr:cNvSpPr txBox="1"/>
      </xdr:nvSpPr>
      <xdr:spPr>
        <a:xfrm>
          <a:off x="12611744" y="6905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00000000-0008-0000-0100-0000C8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00000000-0008-0000-0100-0000C9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00000000-0008-0000-0100-0000CA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00000000-0008-0000-0100-0000CB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00000000-0008-0000-0100-0000CC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00000000-0008-0000-0100-0000CD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00000000-0008-0000-0100-0000CE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00000000-0008-0000-0100-0000CF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00000000-0008-0000-0100-0000D0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00000000-0008-0000-0100-0000D1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6" name="直線コネクタ 465">
          <a:extLst>
            <a:ext uri="{FF2B5EF4-FFF2-40B4-BE49-F238E27FC236}">
              <a16:creationId xmlns:a16="http://schemas.microsoft.com/office/drawing/2014/main" id="{00000000-0008-0000-0100-0000D2010000}"/>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7" name="テキスト ボックス 466">
          <a:extLst>
            <a:ext uri="{FF2B5EF4-FFF2-40B4-BE49-F238E27FC236}">
              <a16:creationId xmlns:a16="http://schemas.microsoft.com/office/drawing/2014/main" id="{00000000-0008-0000-0100-0000D3010000}"/>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8" name="直線コネクタ 467">
          <a:extLst>
            <a:ext uri="{FF2B5EF4-FFF2-40B4-BE49-F238E27FC236}">
              <a16:creationId xmlns:a16="http://schemas.microsoft.com/office/drawing/2014/main" id="{00000000-0008-0000-0100-0000D4010000}"/>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9" name="テキスト ボックス 468">
          <a:extLst>
            <a:ext uri="{FF2B5EF4-FFF2-40B4-BE49-F238E27FC236}">
              <a16:creationId xmlns:a16="http://schemas.microsoft.com/office/drawing/2014/main" id="{00000000-0008-0000-0100-0000D5010000}"/>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0" name="直線コネクタ 469">
          <a:extLst>
            <a:ext uri="{FF2B5EF4-FFF2-40B4-BE49-F238E27FC236}">
              <a16:creationId xmlns:a16="http://schemas.microsoft.com/office/drawing/2014/main" id="{00000000-0008-0000-0100-0000D6010000}"/>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1" name="テキスト ボックス 470">
          <a:extLst>
            <a:ext uri="{FF2B5EF4-FFF2-40B4-BE49-F238E27FC236}">
              <a16:creationId xmlns:a16="http://schemas.microsoft.com/office/drawing/2014/main" id="{00000000-0008-0000-0100-0000D7010000}"/>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2" name="直線コネクタ 471">
          <a:extLst>
            <a:ext uri="{FF2B5EF4-FFF2-40B4-BE49-F238E27FC236}">
              <a16:creationId xmlns:a16="http://schemas.microsoft.com/office/drawing/2014/main" id="{00000000-0008-0000-0100-0000D8010000}"/>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3" name="テキスト ボックス 472">
          <a:extLst>
            <a:ext uri="{FF2B5EF4-FFF2-40B4-BE49-F238E27FC236}">
              <a16:creationId xmlns:a16="http://schemas.microsoft.com/office/drawing/2014/main" id="{00000000-0008-0000-0100-0000D9010000}"/>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4" name="直線コネクタ 473">
          <a:extLst>
            <a:ext uri="{FF2B5EF4-FFF2-40B4-BE49-F238E27FC236}">
              <a16:creationId xmlns:a16="http://schemas.microsoft.com/office/drawing/2014/main" id="{00000000-0008-0000-0100-0000DA010000}"/>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5" name="テキスト ボックス 474">
          <a:extLst>
            <a:ext uri="{FF2B5EF4-FFF2-40B4-BE49-F238E27FC236}">
              <a16:creationId xmlns:a16="http://schemas.microsoft.com/office/drawing/2014/main" id="{00000000-0008-0000-0100-0000DB010000}"/>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6" name="直線コネクタ 475">
          <a:extLst>
            <a:ext uri="{FF2B5EF4-FFF2-40B4-BE49-F238E27FC236}">
              <a16:creationId xmlns:a16="http://schemas.microsoft.com/office/drawing/2014/main" id="{00000000-0008-0000-0100-0000DC010000}"/>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7" name="テキスト ボックス 476">
          <a:extLst>
            <a:ext uri="{FF2B5EF4-FFF2-40B4-BE49-F238E27FC236}">
              <a16:creationId xmlns:a16="http://schemas.microsoft.com/office/drawing/2014/main" id="{00000000-0008-0000-0100-0000DD010000}"/>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00000000-0008-0000-0100-0000DE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9" name="テキスト ボックス 478">
          <a:extLst>
            <a:ext uri="{FF2B5EF4-FFF2-40B4-BE49-F238E27FC236}">
              <a16:creationId xmlns:a16="http://schemas.microsoft.com/office/drawing/2014/main" id="{00000000-0008-0000-0100-0000DF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認定こども園・幼稚園・保育所】&#10;一人当たり面積グラフ枠">
          <a:extLst>
            <a:ext uri="{FF2B5EF4-FFF2-40B4-BE49-F238E27FC236}">
              <a16:creationId xmlns:a16="http://schemas.microsoft.com/office/drawing/2014/main" id="{00000000-0008-0000-0100-0000E0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54973</xdr:rowOff>
    </xdr:from>
    <xdr:to>
      <xdr:col>116</xdr:col>
      <xdr:colOff>62864</xdr:colOff>
      <xdr:row>42</xdr:row>
      <xdr:rowOff>1088</xdr:rowOff>
    </xdr:to>
    <xdr:cxnSp macro="">
      <xdr:nvCxnSpPr>
        <xdr:cNvPr id="481" name="直線コネクタ 480">
          <a:extLst>
            <a:ext uri="{FF2B5EF4-FFF2-40B4-BE49-F238E27FC236}">
              <a16:creationId xmlns:a16="http://schemas.microsoft.com/office/drawing/2014/main" id="{00000000-0008-0000-0100-0000E1010000}"/>
            </a:ext>
          </a:extLst>
        </xdr:cNvPr>
        <xdr:cNvCxnSpPr/>
      </xdr:nvCxnSpPr>
      <xdr:spPr>
        <a:xfrm flipV="1">
          <a:off x="22160864" y="5712823"/>
          <a:ext cx="0" cy="1489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4915</xdr:rowOff>
    </xdr:from>
    <xdr:ext cx="469744" cy="259045"/>
    <xdr:sp macro="" textlink="">
      <xdr:nvSpPr>
        <xdr:cNvPr id="482" name="【認定こども園・幼稚園・保育所】&#10;一人当たり面積最小値テキスト">
          <a:extLst>
            <a:ext uri="{FF2B5EF4-FFF2-40B4-BE49-F238E27FC236}">
              <a16:creationId xmlns:a16="http://schemas.microsoft.com/office/drawing/2014/main" id="{00000000-0008-0000-0100-0000E2010000}"/>
            </a:ext>
          </a:extLst>
        </xdr:cNvPr>
        <xdr:cNvSpPr txBox="1"/>
      </xdr:nvSpPr>
      <xdr:spPr>
        <a:xfrm>
          <a:off x="22199600" y="720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1088</xdr:rowOff>
    </xdr:from>
    <xdr:to>
      <xdr:col>116</xdr:col>
      <xdr:colOff>152400</xdr:colOff>
      <xdr:row>42</xdr:row>
      <xdr:rowOff>1088</xdr:rowOff>
    </xdr:to>
    <xdr:cxnSp macro="">
      <xdr:nvCxnSpPr>
        <xdr:cNvPr id="483" name="直線コネクタ 482">
          <a:extLst>
            <a:ext uri="{FF2B5EF4-FFF2-40B4-BE49-F238E27FC236}">
              <a16:creationId xmlns:a16="http://schemas.microsoft.com/office/drawing/2014/main" id="{00000000-0008-0000-0100-0000E3010000}"/>
            </a:ext>
          </a:extLst>
        </xdr:cNvPr>
        <xdr:cNvCxnSpPr/>
      </xdr:nvCxnSpPr>
      <xdr:spPr>
        <a:xfrm>
          <a:off x="22072600" y="720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1650</xdr:rowOff>
    </xdr:from>
    <xdr:ext cx="469744" cy="259045"/>
    <xdr:sp macro="" textlink="">
      <xdr:nvSpPr>
        <xdr:cNvPr id="484" name="【認定こども園・幼稚園・保育所】&#10;一人当たり面積最大値テキスト">
          <a:extLst>
            <a:ext uri="{FF2B5EF4-FFF2-40B4-BE49-F238E27FC236}">
              <a16:creationId xmlns:a16="http://schemas.microsoft.com/office/drawing/2014/main" id="{00000000-0008-0000-0100-0000E4010000}"/>
            </a:ext>
          </a:extLst>
        </xdr:cNvPr>
        <xdr:cNvSpPr txBox="1"/>
      </xdr:nvSpPr>
      <xdr:spPr>
        <a:xfrm>
          <a:off x="22199600" y="5488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54973</xdr:rowOff>
    </xdr:from>
    <xdr:to>
      <xdr:col>116</xdr:col>
      <xdr:colOff>152400</xdr:colOff>
      <xdr:row>33</xdr:row>
      <xdr:rowOff>54973</xdr:rowOff>
    </xdr:to>
    <xdr:cxnSp macro="">
      <xdr:nvCxnSpPr>
        <xdr:cNvPr id="485" name="直線コネクタ 484">
          <a:extLst>
            <a:ext uri="{FF2B5EF4-FFF2-40B4-BE49-F238E27FC236}">
              <a16:creationId xmlns:a16="http://schemas.microsoft.com/office/drawing/2014/main" id="{00000000-0008-0000-0100-0000E5010000}"/>
            </a:ext>
          </a:extLst>
        </xdr:cNvPr>
        <xdr:cNvCxnSpPr/>
      </xdr:nvCxnSpPr>
      <xdr:spPr>
        <a:xfrm>
          <a:off x="22072600" y="571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167112</xdr:rowOff>
    </xdr:from>
    <xdr:ext cx="469744" cy="259045"/>
    <xdr:sp macro="" textlink="">
      <xdr:nvSpPr>
        <xdr:cNvPr id="486" name="【認定こども園・幼稚園・保育所】&#10;一人当たり面積平均値テキスト">
          <a:extLst>
            <a:ext uri="{FF2B5EF4-FFF2-40B4-BE49-F238E27FC236}">
              <a16:creationId xmlns:a16="http://schemas.microsoft.com/office/drawing/2014/main" id="{00000000-0008-0000-0100-0000E6010000}"/>
            </a:ext>
          </a:extLst>
        </xdr:cNvPr>
        <xdr:cNvSpPr txBox="1"/>
      </xdr:nvSpPr>
      <xdr:spPr>
        <a:xfrm>
          <a:off x="22199600" y="66822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17235</xdr:rowOff>
    </xdr:from>
    <xdr:to>
      <xdr:col>116</xdr:col>
      <xdr:colOff>114300</xdr:colOff>
      <xdr:row>39</xdr:row>
      <xdr:rowOff>118835</xdr:rowOff>
    </xdr:to>
    <xdr:sp macro="" textlink="">
      <xdr:nvSpPr>
        <xdr:cNvPr id="487" name="フローチャート: 判断 486">
          <a:extLst>
            <a:ext uri="{FF2B5EF4-FFF2-40B4-BE49-F238E27FC236}">
              <a16:creationId xmlns:a16="http://schemas.microsoft.com/office/drawing/2014/main" id="{00000000-0008-0000-0100-0000E7010000}"/>
            </a:ext>
          </a:extLst>
        </xdr:cNvPr>
        <xdr:cNvSpPr/>
      </xdr:nvSpPr>
      <xdr:spPr>
        <a:xfrm>
          <a:off x="22110700" y="670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30299</xdr:rowOff>
    </xdr:from>
    <xdr:to>
      <xdr:col>112</xdr:col>
      <xdr:colOff>38100</xdr:colOff>
      <xdr:row>39</xdr:row>
      <xdr:rowOff>131899</xdr:rowOff>
    </xdr:to>
    <xdr:sp macro="" textlink="">
      <xdr:nvSpPr>
        <xdr:cNvPr id="488" name="フローチャート: 判断 487">
          <a:extLst>
            <a:ext uri="{FF2B5EF4-FFF2-40B4-BE49-F238E27FC236}">
              <a16:creationId xmlns:a16="http://schemas.microsoft.com/office/drawing/2014/main" id="{00000000-0008-0000-0100-0000E8010000}"/>
            </a:ext>
          </a:extLst>
        </xdr:cNvPr>
        <xdr:cNvSpPr/>
      </xdr:nvSpPr>
      <xdr:spPr>
        <a:xfrm>
          <a:off x="21272500" y="671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31931</xdr:rowOff>
    </xdr:from>
    <xdr:to>
      <xdr:col>107</xdr:col>
      <xdr:colOff>101600</xdr:colOff>
      <xdr:row>39</xdr:row>
      <xdr:rowOff>133531</xdr:rowOff>
    </xdr:to>
    <xdr:sp macro="" textlink="">
      <xdr:nvSpPr>
        <xdr:cNvPr id="489" name="フローチャート: 判断 488">
          <a:extLst>
            <a:ext uri="{FF2B5EF4-FFF2-40B4-BE49-F238E27FC236}">
              <a16:creationId xmlns:a16="http://schemas.microsoft.com/office/drawing/2014/main" id="{00000000-0008-0000-0100-0000E9010000}"/>
            </a:ext>
          </a:extLst>
        </xdr:cNvPr>
        <xdr:cNvSpPr/>
      </xdr:nvSpPr>
      <xdr:spPr>
        <a:xfrm>
          <a:off x="20383500" y="671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40096</xdr:rowOff>
    </xdr:from>
    <xdr:to>
      <xdr:col>102</xdr:col>
      <xdr:colOff>165100</xdr:colOff>
      <xdr:row>39</xdr:row>
      <xdr:rowOff>141696</xdr:rowOff>
    </xdr:to>
    <xdr:sp macro="" textlink="">
      <xdr:nvSpPr>
        <xdr:cNvPr id="490" name="フローチャート: 判断 489">
          <a:extLst>
            <a:ext uri="{FF2B5EF4-FFF2-40B4-BE49-F238E27FC236}">
              <a16:creationId xmlns:a16="http://schemas.microsoft.com/office/drawing/2014/main" id="{00000000-0008-0000-0100-0000EA010000}"/>
            </a:ext>
          </a:extLst>
        </xdr:cNvPr>
        <xdr:cNvSpPr/>
      </xdr:nvSpPr>
      <xdr:spPr>
        <a:xfrm>
          <a:off x="19494500" y="67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159294</xdr:rowOff>
    </xdr:from>
    <xdr:to>
      <xdr:col>98</xdr:col>
      <xdr:colOff>38100</xdr:colOff>
      <xdr:row>39</xdr:row>
      <xdr:rowOff>89444</xdr:rowOff>
    </xdr:to>
    <xdr:sp macro="" textlink="">
      <xdr:nvSpPr>
        <xdr:cNvPr id="491" name="フローチャート: 判断 490">
          <a:extLst>
            <a:ext uri="{FF2B5EF4-FFF2-40B4-BE49-F238E27FC236}">
              <a16:creationId xmlns:a16="http://schemas.microsoft.com/office/drawing/2014/main" id="{00000000-0008-0000-0100-0000EB010000}"/>
            </a:ext>
          </a:extLst>
        </xdr:cNvPr>
        <xdr:cNvSpPr/>
      </xdr:nvSpPr>
      <xdr:spPr>
        <a:xfrm>
          <a:off x="18605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00000000-0008-0000-0100-0000EC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00000000-0008-0000-0100-0000ED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00000000-0008-0000-0100-0000EE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00000000-0008-0000-0100-0000EF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00000000-0008-0000-0100-0000F0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147864</xdr:rowOff>
    </xdr:from>
    <xdr:to>
      <xdr:col>116</xdr:col>
      <xdr:colOff>114300</xdr:colOff>
      <xdr:row>38</xdr:row>
      <xdr:rowOff>78014</xdr:rowOff>
    </xdr:to>
    <xdr:sp macro="" textlink="">
      <xdr:nvSpPr>
        <xdr:cNvPr id="497" name="楕円 496">
          <a:extLst>
            <a:ext uri="{FF2B5EF4-FFF2-40B4-BE49-F238E27FC236}">
              <a16:creationId xmlns:a16="http://schemas.microsoft.com/office/drawing/2014/main" id="{00000000-0008-0000-0100-0000F1010000}"/>
            </a:ext>
          </a:extLst>
        </xdr:cNvPr>
        <xdr:cNvSpPr/>
      </xdr:nvSpPr>
      <xdr:spPr>
        <a:xfrm>
          <a:off x="22110700" y="649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170741</xdr:rowOff>
    </xdr:from>
    <xdr:ext cx="469744" cy="259045"/>
    <xdr:sp macro="" textlink="">
      <xdr:nvSpPr>
        <xdr:cNvPr id="498" name="【認定こども園・幼稚園・保育所】&#10;一人当たり面積該当値テキスト">
          <a:extLst>
            <a:ext uri="{FF2B5EF4-FFF2-40B4-BE49-F238E27FC236}">
              <a16:creationId xmlns:a16="http://schemas.microsoft.com/office/drawing/2014/main" id="{00000000-0008-0000-0100-0000F2010000}"/>
            </a:ext>
          </a:extLst>
        </xdr:cNvPr>
        <xdr:cNvSpPr txBox="1"/>
      </xdr:nvSpPr>
      <xdr:spPr>
        <a:xfrm>
          <a:off x="22199600" y="6342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151130</xdr:rowOff>
    </xdr:from>
    <xdr:to>
      <xdr:col>112</xdr:col>
      <xdr:colOff>38100</xdr:colOff>
      <xdr:row>38</xdr:row>
      <xdr:rowOff>81280</xdr:rowOff>
    </xdr:to>
    <xdr:sp macro="" textlink="">
      <xdr:nvSpPr>
        <xdr:cNvPr id="499" name="楕円 498">
          <a:extLst>
            <a:ext uri="{FF2B5EF4-FFF2-40B4-BE49-F238E27FC236}">
              <a16:creationId xmlns:a16="http://schemas.microsoft.com/office/drawing/2014/main" id="{00000000-0008-0000-0100-0000F3010000}"/>
            </a:ext>
          </a:extLst>
        </xdr:cNvPr>
        <xdr:cNvSpPr/>
      </xdr:nvSpPr>
      <xdr:spPr>
        <a:xfrm>
          <a:off x="21272500" y="649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27215</xdr:rowOff>
    </xdr:from>
    <xdr:to>
      <xdr:col>116</xdr:col>
      <xdr:colOff>63500</xdr:colOff>
      <xdr:row>38</xdr:row>
      <xdr:rowOff>30480</xdr:rowOff>
    </xdr:to>
    <xdr:cxnSp macro="">
      <xdr:nvCxnSpPr>
        <xdr:cNvPr id="500" name="直線コネクタ 499">
          <a:extLst>
            <a:ext uri="{FF2B5EF4-FFF2-40B4-BE49-F238E27FC236}">
              <a16:creationId xmlns:a16="http://schemas.microsoft.com/office/drawing/2014/main" id="{00000000-0008-0000-0100-0000F4010000}"/>
            </a:ext>
          </a:extLst>
        </xdr:cNvPr>
        <xdr:cNvCxnSpPr/>
      </xdr:nvCxnSpPr>
      <xdr:spPr>
        <a:xfrm flipV="1">
          <a:off x="21323300" y="6542315"/>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152763</xdr:rowOff>
    </xdr:from>
    <xdr:to>
      <xdr:col>107</xdr:col>
      <xdr:colOff>101600</xdr:colOff>
      <xdr:row>38</xdr:row>
      <xdr:rowOff>82913</xdr:rowOff>
    </xdr:to>
    <xdr:sp macro="" textlink="">
      <xdr:nvSpPr>
        <xdr:cNvPr id="501" name="楕円 500">
          <a:extLst>
            <a:ext uri="{FF2B5EF4-FFF2-40B4-BE49-F238E27FC236}">
              <a16:creationId xmlns:a16="http://schemas.microsoft.com/office/drawing/2014/main" id="{00000000-0008-0000-0100-0000F5010000}"/>
            </a:ext>
          </a:extLst>
        </xdr:cNvPr>
        <xdr:cNvSpPr/>
      </xdr:nvSpPr>
      <xdr:spPr>
        <a:xfrm>
          <a:off x="20383500" y="649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30480</xdr:rowOff>
    </xdr:from>
    <xdr:to>
      <xdr:col>111</xdr:col>
      <xdr:colOff>177800</xdr:colOff>
      <xdr:row>38</xdr:row>
      <xdr:rowOff>32113</xdr:rowOff>
    </xdr:to>
    <xdr:cxnSp macro="">
      <xdr:nvCxnSpPr>
        <xdr:cNvPr id="502" name="直線コネクタ 501">
          <a:extLst>
            <a:ext uri="{FF2B5EF4-FFF2-40B4-BE49-F238E27FC236}">
              <a16:creationId xmlns:a16="http://schemas.microsoft.com/office/drawing/2014/main" id="{00000000-0008-0000-0100-0000F6010000}"/>
            </a:ext>
          </a:extLst>
        </xdr:cNvPr>
        <xdr:cNvCxnSpPr/>
      </xdr:nvCxnSpPr>
      <xdr:spPr>
        <a:xfrm flipV="1">
          <a:off x="20434300" y="6545580"/>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169091</xdr:rowOff>
    </xdr:from>
    <xdr:to>
      <xdr:col>102</xdr:col>
      <xdr:colOff>165100</xdr:colOff>
      <xdr:row>38</xdr:row>
      <xdr:rowOff>99241</xdr:rowOff>
    </xdr:to>
    <xdr:sp macro="" textlink="">
      <xdr:nvSpPr>
        <xdr:cNvPr id="503" name="楕円 502">
          <a:extLst>
            <a:ext uri="{FF2B5EF4-FFF2-40B4-BE49-F238E27FC236}">
              <a16:creationId xmlns:a16="http://schemas.microsoft.com/office/drawing/2014/main" id="{00000000-0008-0000-0100-0000F7010000}"/>
            </a:ext>
          </a:extLst>
        </xdr:cNvPr>
        <xdr:cNvSpPr/>
      </xdr:nvSpPr>
      <xdr:spPr>
        <a:xfrm>
          <a:off x="19494500" y="6512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32113</xdr:rowOff>
    </xdr:from>
    <xdr:to>
      <xdr:col>107</xdr:col>
      <xdr:colOff>50800</xdr:colOff>
      <xdr:row>38</xdr:row>
      <xdr:rowOff>48441</xdr:rowOff>
    </xdr:to>
    <xdr:cxnSp macro="">
      <xdr:nvCxnSpPr>
        <xdr:cNvPr id="504" name="直線コネクタ 503">
          <a:extLst>
            <a:ext uri="{FF2B5EF4-FFF2-40B4-BE49-F238E27FC236}">
              <a16:creationId xmlns:a16="http://schemas.microsoft.com/office/drawing/2014/main" id="{00000000-0008-0000-0100-0000F8010000}"/>
            </a:ext>
          </a:extLst>
        </xdr:cNvPr>
        <xdr:cNvCxnSpPr/>
      </xdr:nvCxnSpPr>
      <xdr:spPr>
        <a:xfrm flipV="1">
          <a:off x="19545300" y="6547213"/>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12337</xdr:rowOff>
    </xdr:from>
    <xdr:to>
      <xdr:col>98</xdr:col>
      <xdr:colOff>38100</xdr:colOff>
      <xdr:row>38</xdr:row>
      <xdr:rowOff>113937</xdr:rowOff>
    </xdr:to>
    <xdr:sp macro="" textlink="">
      <xdr:nvSpPr>
        <xdr:cNvPr id="505" name="楕円 504">
          <a:extLst>
            <a:ext uri="{FF2B5EF4-FFF2-40B4-BE49-F238E27FC236}">
              <a16:creationId xmlns:a16="http://schemas.microsoft.com/office/drawing/2014/main" id="{00000000-0008-0000-0100-0000F9010000}"/>
            </a:ext>
          </a:extLst>
        </xdr:cNvPr>
        <xdr:cNvSpPr/>
      </xdr:nvSpPr>
      <xdr:spPr>
        <a:xfrm>
          <a:off x="18605500" y="652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48441</xdr:rowOff>
    </xdr:from>
    <xdr:to>
      <xdr:col>102</xdr:col>
      <xdr:colOff>114300</xdr:colOff>
      <xdr:row>38</xdr:row>
      <xdr:rowOff>63137</xdr:rowOff>
    </xdr:to>
    <xdr:cxnSp macro="">
      <xdr:nvCxnSpPr>
        <xdr:cNvPr id="506" name="直線コネクタ 505">
          <a:extLst>
            <a:ext uri="{FF2B5EF4-FFF2-40B4-BE49-F238E27FC236}">
              <a16:creationId xmlns:a16="http://schemas.microsoft.com/office/drawing/2014/main" id="{00000000-0008-0000-0100-0000FA010000}"/>
            </a:ext>
          </a:extLst>
        </xdr:cNvPr>
        <xdr:cNvCxnSpPr/>
      </xdr:nvCxnSpPr>
      <xdr:spPr>
        <a:xfrm flipV="1">
          <a:off x="18656300" y="6563541"/>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123026</xdr:rowOff>
    </xdr:from>
    <xdr:ext cx="469744" cy="259045"/>
    <xdr:sp macro="" textlink="">
      <xdr:nvSpPr>
        <xdr:cNvPr id="507" name="n_1aveValue【認定こども園・幼稚園・保育所】&#10;一人当たり面積">
          <a:extLst>
            <a:ext uri="{FF2B5EF4-FFF2-40B4-BE49-F238E27FC236}">
              <a16:creationId xmlns:a16="http://schemas.microsoft.com/office/drawing/2014/main" id="{00000000-0008-0000-0100-0000FB010000}"/>
            </a:ext>
          </a:extLst>
        </xdr:cNvPr>
        <xdr:cNvSpPr txBox="1"/>
      </xdr:nvSpPr>
      <xdr:spPr>
        <a:xfrm>
          <a:off x="21075727" y="6809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124658</xdr:rowOff>
    </xdr:from>
    <xdr:ext cx="469744" cy="259045"/>
    <xdr:sp macro="" textlink="">
      <xdr:nvSpPr>
        <xdr:cNvPr id="508" name="n_2aveValue【認定こども園・幼稚園・保育所】&#10;一人当たり面積">
          <a:extLst>
            <a:ext uri="{FF2B5EF4-FFF2-40B4-BE49-F238E27FC236}">
              <a16:creationId xmlns:a16="http://schemas.microsoft.com/office/drawing/2014/main" id="{00000000-0008-0000-0100-0000FC010000}"/>
            </a:ext>
          </a:extLst>
        </xdr:cNvPr>
        <xdr:cNvSpPr txBox="1"/>
      </xdr:nvSpPr>
      <xdr:spPr>
        <a:xfrm>
          <a:off x="20199427" y="6811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132823</xdr:rowOff>
    </xdr:from>
    <xdr:ext cx="469744" cy="259045"/>
    <xdr:sp macro="" textlink="">
      <xdr:nvSpPr>
        <xdr:cNvPr id="509" name="n_3aveValue【認定こども園・幼稚園・保育所】&#10;一人当たり面積">
          <a:extLst>
            <a:ext uri="{FF2B5EF4-FFF2-40B4-BE49-F238E27FC236}">
              <a16:creationId xmlns:a16="http://schemas.microsoft.com/office/drawing/2014/main" id="{00000000-0008-0000-0100-0000FD010000}"/>
            </a:ext>
          </a:extLst>
        </xdr:cNvPr>
        <xdr:cNvSpPr txBox="1"/>
      </xdr:nvSpPr>
      <xdr:spPr>
        <a:xfrm>
          <a:off x="19310427" y="6819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80571</xdr:rowOff>
    </xdr:from>
    <xdr:ext cx="469744" cy="259045"/>
    <xdr:sp macro="" textlink="">
      <xdr:nvSpPr>
        <xdr:cNvPr id="510" name="n_4aveValue【認定こども園・幼稚園・保育所】&#10;一人当たり面積">
          <a:extLst>
            <a:ext uri="{FF2B5EF4-FFF2-40B4-BE49-F238E27FC236}">
              <a16:creationId xmlns:a16="http://schemas.microsoft.com/office/drawing/2014/main" id="{00000000-0008-0000-0100-0000FE010000}"/>
            </a:ext>
          </a:extLst>
        </xdr:cNvPr>
        <xdr:cNvSpPr txBox="1"/>
      </xdr:nvSpPr>
      <xdr:spPr>
        <a:xfrm>
          <a:off x="18421427" y="6767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97807</xdr:rowOff>
    </xdr:from>
    <xdr:ext cx="469744" cy="259045"/>
    <xdr:sp macro="" textlink="">
      <xdr:nvSpPr>
        <xdr:cNvPr id="511" name="n_1mainValue【認定こども園・幼稚園・保育所】&#10;一人当たり面積">
          <a:extLst>
            <a:ext uri="{FF2B5EF4-FFF2-40B4-BE49-F238E27FC236}">
              <a16:creationId xmlns:a16="http://schemas.microsoft.com/office/drawing/2014/main" id="{00000000-0008-0000-0100-0000FF010000}"/>
            </a:ext>
          </a:extLst>
        </xdr:cNvPr>
        <xdr:cNvSpPr txBox="1"/>
      </xdr:nvSpPr>
      <xdr:spPr>
        <a:xfrm>
          <a:off x="21075727" y="627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99440</xdr:rowOff>
    </xdr:from>
    <xdr:ext cx="469744" cy="259045"/>
    <xdr:sp macro="" textlink="">
      <xdr:nvSpPr>
        <xdr:cNvPr id="512" name="n_2mainValue【認定こども園・幼稚園・保育所】&#10;一人当たり面積">
          <a:extLst>
            <a:ext uri="{FF2B5EF4-FFF2-40B4-BE49-F238E27FC236}">
              <a16:creationId xmlns:a16="http://schemas.microsoft.com/office/drawing/2014/main" id="{00000000-0008-0000-0100-000000020000}"/>
            </a:ext>
          </a:extLst>
        </xdr:cNvPr>
        <xdr:cNvSpPr txBox="1"/>
      </xdr:nvSpPr>
      <xdr:spPr>
        <a:xfrm>
          <a:off x="20199427" y="6271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115769</xdr:rowOff>
    </xdr:from>
    <xdr:ext cx="469744" cy="259045"/>
    <xdr:sp macro="" textlink="">
      <xdr:nvSpPr>
        <xdr:cNvPr id="513" name="n_3mainValue【認定こども園・幼稚園・保育所】&#10;一人当たり面積">
          <a:extLst>
            <a:ext uri="{FF2B5EF4-FFF2-40B4-BE49-F238E27FC236}">
              <a16:creationId xmlns:a16="http://schemas.microsoft.com/office/drawing/2014/main" id="{00000000-0008-0000-0100-000001020000}"/>
            </a:ext>
          </a:extLst>
        </xdr:cNvPr>
        <xdr:cNvSpPr txBox="1"/>
      </xdr:nvSpPr>
      <xdr:spPr>
        <a:xfrm>
          <a:off x="19310427" y="6287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130464</xdr:rowOff>
    </xdr:from>
    <xdr:ext cx="469744" cy="259045"/>
    <xdr:sp macro="" textlink="">
      <xdr:nvSpPr>
        <xdr:cNvPr id="514" name="n_4mainValue【認定こども園・幼稚園・保育所】&#10;一人当たり面積">
          <a:extLst>
            <a:ext uri="{FF2B5EF4-FFF2-40B4-BE49-F238E27FC236}">
              <a16:creationId xmlns:a16="http://schemas.microsoft.com/office/drawing/2014/main" id="{00000000-0008-0000-0100-000002020000}"/>
            </a:ext>
          </a:extLst>
        </xdr:cNvPr>
        <xdr:cNvSpPr txBox="1"/>
      </xdr:nvSpPr>
      <xdr:spPr>
        <a:xfrm>
          <a:off x="18421427" y="6302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00000000-0008-0000-0100-000003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00000000-0008-0000-0100-000004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00000000-0008-0000-0100-000005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00000000-0008-0000-0100-000006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00000000-0008-0000-0100-000007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00000000-0008-0000-0100-000008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00000000-0008-0000-0100-000009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00000000-0008-0000-0100-00000A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a:extLst>
            <a:ext uri="{FF2B5EF4-FFF2-40B4-BE49-F238E27FC236}">
              <a16:creationId xmlns:a16="http://schemas.microsoft.com/office/drawing/2014/main" id="{00000000-0008-0000-0100-00000B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a:extLst>
            <a:ext uri="{FF2B5EF4-FFF2-40B4-BE49-F238E27FC236}">
              <a16:creationId xmlns:a16="http://schemas.microsoft.com/office/drawing/2014/main" id="{00000000-0008-0000-0100-00000C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a:extLst>
            <a:ext uri="{FF2B5EF4-FFF2-40B4-BE49-F238E27FC236}">
              <a16:creationId xmlns:a16="http://schemas.microsoft.com/office/drawing/2014/main" id="{00000000-0008-0000-0100-00000D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6" name="直線コネクタ 525">
          <a:extLst>
            <a:ext uri="{FF2B5EF4-FFF2-40B4-BE49-F238E27FC236}">
              <a16:creationId xmlns:a16="http://schemas.microsoft.com/office/drawing/2014/main" id="{00000000-0008-0000-0100-00000E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7" name="テキスト ボックス 526">
          <a:extLst>
            <a:ext uri="{FF2B5EF4-FFF2-40B4-BE49-F238E27FC236}">
              <a16:creationId xmlns:a16="http://schemas.microsoft.com/office/drawing/2014/main" id="{00000000-0008-0000-0100-00000F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8" name="直線コネクタ 527">
          <a:extLst>
            <a:ext uri="{FF2B5EF4-FFF2-40B4-BE49-F238E27FC236}">
              <a16:creationId xmlns:a16="http://schemas.microsoft.com/office/drawing/2014/main" id="{00000000-0008-0000-0100-000010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9" name="テキスト ボックス 528">
          <a:extLst>
            <a:ext uri="{FF2B5EF4-FFF2-40B4-BE49-F238E27FC236}">
              <a16:creationId xmlns:a16="http://schemas.microsoft.com/office/drawing/2014/main" id="{00000000-0008-0000-0100-000011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0" name="直線コネクタ 529">
          <a:extLst>
            <a:ext uri="{FF2B5EF4-FFF2-40B4-BE49-F238E27FC236}">
              <a16:creationId xmlns:a16="http://schemas.microsoft.com/office/drawing/2014/main" id="{00000000-0008-0000-0100-000012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1" name="テキスト ボックス 530">
          <a:extLst>
            <a:ext uri="{FF2B5EF4-FFF2-40B4-BE49-F238E27FC236}">
              <a16:creationId xmlns:a16="http://schemas.microsoft.com/office/drawing/2014/main" id="{00000000-0008-0000-0100-000013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2" name="直線コネクタ 531">
          <a:extLst>
            <a:ext uri="{FF2B5EF4-FFF2-40B4-BE49-F238E27FC236}">
              <a16:creationId xmlns:a16="http://schemas.microsoft.com/office/drawing/2014/main" id="{00000000-0008-0000-0100-000014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3" name="テキスト ボックス 532">
          <a:extLst>
            <a:ext uri="{FF2B5EF4-FFF2-40B4-BE49-F238E27FC236}">
              <a16:creationId xmlns:a16="http://schemas.microsoft.com/office/drawing/2014/main" id="{00000000-0008-0000-0100-000015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4" name="直線コネクタ 533">
          <a:extLst>
            <a:ext uri="{FF2B5EF4-FFF2-40B4-BE49-F238E27FC236}">
              <a16:creationId xmlns:a16="http://schemas.microsoft.com/office/drawing/2014/main" id="{00000000-0008-0000-0100-000016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5" name="テキスト ボックス 534">
          <a:extLst>
            <a:ext uri="{FF2B5EF4-FFF2-40B4-BE49-F238E27FC236}">
              <a16:creationId xmlns:a16="http://schemas.microsoft.com/office/drawing/2014/main" id="{00000000-0008-0000-0100-000017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00000000-0008-0000-0100-000018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7" name="テキスト ボックス 536">
          <a:extLst>
            <a:ext uri="{FF2B5EF4-FFF2-40B4-BE49-F238E27FC236}">
              <a16:creationId xmlns:a16="http://schemas.microsoft.com/office/drawing/2014/main" id="{00000000-0008-0000-0100-000019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a:extLst>
            <a:ext uri="{FF2B5EF4-FFF2-40B4-BE49-F238E27FC236}">
              <a16:creationId xmlns:a16="http://schemas.microsoft.com/office/drawing/2014/main" id="{00000000-0008-0000-0100-00001A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120015</xdr:rowOff>
    </xdr:from>
    <xdr:to>
      <xdr:col>85</xdr:col>
      <xdr:colOff>126364</xdr:colOff>
      <xdr:row>64</xdr:row>
      <xdr:rowOff>66675</xdr:rowOff>
    </xdr:to>
    <xdr:cxnSp macro="">
      <xdr:nvCxnSpPr>
        <xdr:cNvPr id="539" name="直線コネクタ 538">
          <a:extLst>
            <a:ext uri="{FF2B5EF4-FFF2-40B4-BE49-F238E27FC236}">
              <a16:creationId xmlns:a16="http://schemas.microsoft.com/office/drawing/2014/main" id="{00000000-0008-0000-0100-00001B020000}"/>
            </a:ext>
          </a:extLst>
        </xdr:cNvPr>
        <xdr:cNvCxnSpPr/>
      </xdr:nvCxnSpPr>
      <xdr:spPr>
        <a:xfrm flipV="1">
          <a:off x="16318864" y="9549765"/>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70502</xdr:rowOff>
    </xdr:from>
    <xdr:ext cx="405111" cy="259045"/>
    <xdr:sp macro="" textlink="">
      <xdr:nvSpPr>
        <xdr:cNvPr id="540" name="【学校施設】&#10;有形固定資産減価償却率最小値テキスト">
          <a:extLst>
            <a:ext uri="{FF2B5EF4-FFF2-40B4-BE49-F238E27FC236}">
              <a16:creationId xmlns:a16="http://schemas.microsoft.com/office/drawing/2014/main" id="{00000000-0008-0000-0100-00001C020000}"/>
            </a:ext>
          </a:extLst>
        </xdr:cNvPr>
        <xdr:cNvSpPr txBox="1"/>
      </xdr:nvSpPr>
      <xdr:spPr>
        <a:xfrm>
          <a:off x="16357600" y="1104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66675</xdr:rowOff>
    </xdr:from>
    <xdr:to>
      <xdr:col>86</xdr:col>
      <xdr:colOff>25400</xdr:colOff>
      <xdr:row>64</xdr:row>
      <xdr:rowOff>66675</xdr:rowOff>
    </xdr:to>
    <xdr:cxnSp macro="">
      <xdr:nvCxnSpPr>
        <xdr:cNvPr id="541" name="直線コネクタ 540">
          <a:extLst>
            <a:ext uri="{FF2B5EF4-FFF2-40B4-BE49-F238E27FC236}">
              <a16:creationId xmlns:a16="http://schemas.microsoft.com/office/drawing/2014/main" id="{00000000-0008-0000-0100-00001D020000}"/>
            </a:ext>
          </a:extLst>
        </xdr:cNvPr>
        <xdr:cNvCxnSpPr/>
      </xdr:nvCxnSpPr>
      <xdr:spPr>
        <a:xfrm>
          <a:off x="16230600" y="1103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66692</xdr:rowOff>
    </xdr:from>
    <xdr:ext cx="405111" cy="259045"/>
    <xdr:sp macro="" textlink="">
      <xdr:nvSpPr>
        <xdr:cNvPr id="542" name="【学校施設】&#10;有形固定資産減価償却率最大値テキスト">
          <a:extLst>
            <a:ext uri="{FF2B5EF4-FFF2-40B4-BE49-F238E27FC236}">
              <a16:creationId xmlns:a16="http://schemas.microsoft.com/office/drawing/2014/main" id="{00000000-0008-0000-0100-00001E020000}"/>
            </a:ext>
          </a:extLst>
        </xdr:cNvPr>
        <xdr:cNvSpPr txBox="1"/>
      </xdr:nvSpPr>
      <xdr:spPr>
        <a:xfrm>
          <a:off x="16357600"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120015</xdr:rowOff>
    </xdr:from>
    <xdr:to>
      <xdr:col>86</xdr:col>
      <xdr:colOff>25400</xdr:colOff>
      <xdr:row>55</xdr:row>
      <xdr:rowOff>120015</xdr:rowOff>
    </xdr:to>
    <xdr:cxnSp macro="">
      <xdr:nvCxnSpPr>
        <xdr:cNvPr id="543" name="直線コネクタ 542">
          <a:extLst>
            <a:ext uri="{FF2B5EF4-FFF2-40B4-BE49-F238E27FC236}">
              <a16:creationId xmlns:a16="http://schemas.microsoft.com/office/drawing/2014/main" id="{00000000-0008-0000-0100-00001F020000}"/>
            </a:ext>
          </a:extLst>
        </xdr:cNvPr>
        <xdr:cNvCxnSpPr/>
      </xdr:nvCxnSpPr>
      <xdr:spPr>
        <a:xfrm>
          <a:off x="16230600" y="954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46372</xdr:rowOff>
    </xdr:from>
    <xdr:ext cx="405111" cy="259045"/>
    <xdr:sp macro="" textlink="">
      <xdr:nvSpPr>
        <xdr:cNvPr id="544" name="【学校施設】&#10;有形固定資産減価償却率平均値テキスト">
          <a:extLst>
            <a:ext uri="{FF2B5EF4-FFF2-40B4-BE49-F238E27FC236}">
              <a16:creationId xmlns:a16="http://schemas.microsoft.com/office/drawing/2014/main" id="{00000000-0008-0000-0100-000020020000}"/>
            </a:ext>
          </a:extLst>
        </xdr:cNvPr>
        <xdr:cNvSpPr txBox="1"/>
      </xdr:nvSpPr>
      <xdr:spPr>
        <a:xfrm>
          <a:off x="16357600" y="101619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23495</xdr:rowOff>
    </xdr:from>
    <xdr:to>
      <xdr:col>85</xdr:col>
      <xdr:colOff>177800</xdr:colOff>
      <xdr:row>60</xdr:row>
      <xdr:rowOff>125095</xdr:rowOff>
    </xdr:to>
    <xdr:sp macro="" textlink="">
      <xdr:nvSpPr>
        <xdr:cNvPr id="545" name="フローチャート: 判断 544">
          <a:extLst>
            <a:ext uri="{FF2B5EF4-FFF2-40B4-BE49-F238E27FC236}">
              <a16:creationId xmlns:a16="http://schemas.microsoft.com/office/drawing/2014/main" id="{00000000-0008-0000-0100-000021020000}"/>
            </a:ext>
          </a:extLst>
        </xdr:cNvPr>
        <xdr:cNvSpPr/>
      </xdr:nvSpPr>
      <xdr:spPr>
        <a:xfrm>
          <a:off x="16268700" y="1031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33020</xdr:rowOff>
    </xdr:from>
    <xdr:to>
      <xdr:col>81</xdr:col>
      <xdr:colOff>101600</xdr:colOff>
      <xdr:row>60</xdr:row>
      <xdr:rowOff>134620</xdr:rowOff>
    </xdr:to>
    <xdr:sp macro="" textlink="">
      <xdr:nvSpPr>
        <xdr:cNvPr id="546" name="フローチャート: 判断 545">
          <a:extLst>
            <a:ext uri="{FF2B5EF4-FFF2-40B4-BE49-F238E27FC236}">
              <a16:creationId xmlns:a16="http://schemas.microsoft.com/office/drawing/2014/main" id="{00000000-0008-0000-0100-000022020000}"/>
            </a:ext>
          </a:extLst>
        </xdr:cNvPr>
        <xdr:cNvSpPr/>
      </xdr:nvSpPr>
      <xdr:spPr>
        <a:xfrm>
          <a:off x="15430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160655</xdr:rowOff>
    </xdr:from>
    <xdr:to>
      <xdr:col>76</xdr:col>
      <xdr:colOff>165100</xdr:colOff>
      <xdr:row>60</xdr:row>
      <xdr:rowOff>90805</xdr:rowOff>
    </xdr:to>
    <xdr:sp macro="" textlink="">
      <xdr:nvSpPr>
        <xdr:cNvPr id="547" name="フローチャート: 判断 546">
          <a:extLst>
            <a:ext uri="{FF2B5EF4-FFF2-40B4-BE49-F238E27FC236}">
              <a16:creationId xmlns:a16="http://schemas.microsoft.com/office/drawing/2014/main" id="{00000000-0008-0000-0100-000023020000}"/>
            </a:ext>
          </a:extLst>
        </xdr:cNvPr>
        <xdr:cNvSpPr/>
      </xdr:nvSpPr>
      <xdr:spPr>
        <a:xfrm>
          <a:off x="14541500" y="1027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151130</xdr:rowOff>
    </xdr:from>
    <xdr:to>
      <xdr:col>72</xdr:col>
      <xdr:colOff>38100</xdr:colOff>
      <xdr:row>60</xdr:row>
      <xdr:rowOff>81280</xdr:rowOff>
    </xdr:to>
    <xdr:sp macro="" textlink="">
      <xdr:nvSpPr>
        <xdr:cNvPr id="548" name="フローチャート: 判断 547">
          <a:extLst>
            <a:ext uri="{FF2B5EF4-FFF2-40B4-BE49-F238E27FC236}">
              <a16:creationId xmlns:a16="http://schemas.microsoft.com/office/drawing/2014/main" id="{00000000-0008-0000-0100-000024020000}"/>
            </a:ext>
          </a:extLst>
        </xdr:cNvPr>
        <xdr:cNvSpPr/>
      </xdr:nvSpPr>
      <xdr:spPr>
        <a:xfrm>
          <a:off x="13652500" y="1026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xdr:rowOff>
    </xdr:from>
    <xdr:to>
      <xdr:col>67</xdr:col>
      <xdr:colOff>101600</xdr:colOff>
      <xdr:row>60</xdr:row>
      <xdr:rowOff>102235</xdr:rowOff>
    </xdr:to>
    <xdr:sp macro="" textlink="">
      <xdr:nvSpPr>
        <xdr:cNvPr id="549" name="フローチャート: 判断 548">
          <a:extLst>
            <a:ext uri="{FF2B5EF4-FFF2-40B4-BE49-F238E27FC236}">
              <a16:creationId xmlns:a16="http://schemas.microsoft.com/office/drawing/2014/main" id="{00000000-0008-0000-0100-000025020000}"/>
            </a:ext>
          </a:extLst>
        </xdr:cNvPr>
        <xdr:cNvSpPr/>
      </xdr:nvSpPr>
      <xdr:spPr>
        <a:xfrm>
          <a:off x="12763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00000000-0008-0000-0100-000026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00000000-0008-0000-0100-000027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00000000-0008-0000-0100-000028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00000000-0008-0000-0100-000029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00000000-0008-0000-0100-00002A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105410</xdr:rowOff>
    </xdr:from>
    <xdr:to>
      <xdr:col>85</xdr:col>
      <xdr:colOff>177800</xdr:colOff>
      <xdr:row>62</xdr:row>
      <xdr:rowOff>35560</xdr:rowOff>
    </xdr:to>
    <xdr:sp macro="" textlink="">
      <xdr:nvSpPr>
        <xdr:cNvPr id="555" name="楕円 554">
          <a:extLst>
            <a:ext uri="{FF2B5EF4-FFF2-40B4-BE49-F238E27FC236}">
              <a16:creationId xmlns:a16="http://schemas.microsoft.com/office/drawing/2014/main" id="{00000000-0008-0000-0100-00002B020000}"/>
            </a:ext>
          </a:extLst>
        </xdr:cNvPr>
        <xdr:cNvSpPr/>
      </xdr:nvSpPr>
      <xdr:spPr>
        <a:xfrm>
          <a:off x="16268700" y="1056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83837</xdr:rowOff>
    </xdr:from>
    <xdr:ext cx="405111" cy="259045"/>
    <xdr:sp macro="" textlink="">
      <xdr:nvSpPr>
        <xdr:cNvPr id="556" name="【学校施設】&#10;有形固定資産減価償却率該当値テキスト">
          <a:extLst>
            <a:ext uri="{FF2B5EF4-FFF2-40B4-BE49-F238E27FC236}">
              <a16:creationId xmlns:a16="http://schemas.microsoft.com/office/drawing/2014/main" id="{00000000-0008-0000-0100-00002C020000}"/>
            </a:ext>
          </a:extLst>
        </xdr:cNvPr>
        <xdr:cNvSpPr txBox="1"/>
      </xdr:nvSpPr>
      <xdr:spPr>
        <a:xfrm>
          <a:off x="16357600" y="10542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84455</xdr:rowOff>
    </xdr:from>
    <xdr:to>
      <xdr:col>81</xdr:col>
      <xdr:colOff>101600</xdr:colOff>
      <xdr:row>62</xdr:row>
      <xdr:rowOff>14605</xdr:rowOff>
    </xdr:to>
    <xdr:sp macro="" textlink="">
      <xdr:nvSpPr>
        <xdr:cNvPr id="557" name="楕円 556">
          <a:extLst>
            <a:ext uri="{FF2B5EF4-FFF2-40B4-BE49-F238E27FC236}">
              <a16:creationId xmlns:a16="http://schemas.microsoft.com/office/drawing/2014/main" id="{00000000-0008-0000-0100-00002D020000}"/>
            </a:ext>
          </a:extLst>
        </xdr:cNvPr>
        <xdr:cNvSpPr/>
      </xdr:nvSpPr>
      <xdr:spPr>
        <a:xfrm>
          <a:off x="15430500" y="1054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135255</xdr:rowOff>
    </xdr:from>
    <xdr:to>
      <xdr:col>85</xdr:col>
      <xdr:colOff>127000</xdr:colOff>
      <xdr:row>61</xdr:row>
      <xdr:rowOff>156210</xdr:rowOff>
    </xdr:to>
    <xdr:cxnSp macro="">
      <xdr:nvCxnSpPr>
        <xdr:cNvPr id="558" name="直線コネクタ 557">
          <a:extLst>
            <a:ext uri="{FF2B5EF4-FFF2-40B4-BE49-F238E27FC236}">
              <a16:creationId xmlns:a16="http://schemas.microsoft.com/office/drawing/2014/main" id="{00000000-0008-0000-0100-00002E020000}"/>
            </a:ext>
          </a:extLst>
        </xdr:cNvPr>
        <xdr:cNvCxnSpPr/>
      </xdr:nvCxnSpPr>
      <xdr:spPr>
        <a:xfrm>
          <a:off x="15481300" y="10593705"/>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44450</xdr:rowOff>
    </xdr:from>
    <xdr:to>
      <xdr:col>76</xdr:col>
      <xdr:colOff>165100</xdr:colOff>
      <xdr:row>61</xdr:row>
      <xdr:rowOff>146050</xdr:rowOff>
    </xdr:to>
    <xdr:sp macro="" textlink="">
      <xdr:nvSpPr>
        <xdr:cNvPr id="559" name="楕円 558">
          <a:extLst>
            <a:ext uri="{FF2B5EF4-FFF2-40B4-BE49-F238E27FC236}">
              <a16:creationId xmlns:a16="http://schemas.microsoft.com/office/drawing/2014/main" id="{00000000-0008-0000-0100-00002F020000}"/>
            </a:ext>
          </a:extLst>
        </xdr:cNvPr>
        <xdr:cNvSpPr/>
      </xdr:nvSpPr>
      <xdr:spPr>
        <a:xfrm>
          <a:off x="145415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95250</xdr:rowOff>
    </xdr:from>
    <xdr:to>
      <xdr:col>81</xdr:col>
      <xdr:colOff>50800</xdr:colOff>
      <xdr:row>61</xdr:row>
      <xdr:rowOff>135255</xdr:rowOff>
    </xdr:to>
    <xdr:cxnSp macro="">
      <xdr:nvCxnSpPr>
        <xdr:cNvPr id="560" name="直線コネクタ 559">
          <a:extLst>
            <a:ext uri="{FF2B5EF4-FFF2-40B4-BE49-F238E27FC236}">
              <a16:creationId xmlns:a16="http://schemas.microsoft.com/office/drawing/2014/main" id="{00000000-0008-0000-0100-000030020000}"/>
            </a:ext>
          </a:extLst>
        </xdr:cNvPr>
        <xdr:cNvCxnSpPr/>
      </xdr:nvCxnSpPr>
      <xdr:spPr>
        <a:xfrm>
          <a:off x="14592300" y="1055370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33020</xdr:rowOff>
    </xdr:from>
    <xdr:to>
      <xdr:col>72</xdr:col>
      <xdr:colOff>38100</xdr:colOff>
      <xdr:row>61</xdr:row>
      <xdr:rowOff>134620</xdr:rowOff>
    </xdr:to>
    <xdr:sp macro="" textlink="">
      <xdr:nvSpPr>
        <xdr:cNvPr id="561" name="楕円 560">
          <a:extLst>
            <a:ext uri="{FF2B5EF4-FFF2-40B4-BE49-F238E27FC236}">
              <a16:creationId xmlns:a16="http://schemas.microsoft.com/office/drawing/2014/main" id="{00000000-0008-0000-0100-000031020000}"/>
            </a:ext>
          </a:extLst>
        </xdr:cNvPr>
        <xdr:cNvSpPr/>
      </xdr:nvSpPr>
      <xdr:spPr>
        <a:xfrm>
          <a:off x="13652500" y="1049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83820</xdr:rowOff>
    </xdr:from>
    <xdr:to>
      <xdr:col>76</xdr:col>
      <xdr:colOff>114300</xdr:colOff>
      <xdr:row>61</xdr:row>
      <xdr:rowOff>95250</xdr:rowOff>
    </xdr:to>
    <xdr:cxnSp macro="">
      <xdr:nvCxnSpPr>
        <xdr:cNvPr id="562" name="直線コネクタ 561">
          <a:extLst>
            <a:ext uri="{FF2B5EF4-FFF2-40B4-BE49-F238E27FC236}">
              <a16:creationId xmlns:a16="http://schemas.microsoft.com/office/drawing/2014/main" id="{00000000-0008-0000-0100-000032020000}"/>
            </a:ext>
          </a:extLst>
        </xdr:cNvPr>
        <xdr:cNvCxnSpPr/>
      </xdr:nvCxnSpPr>
      <xdr:spPr>
        <a:xfrm>
          <a:off x="13703300" y="105422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13970</xdr:rowOff>
    </xdr:from>
    <xdr:to>
      <xdr:col>67</xdr:col>
      <xdr:colOff>101600</xdr:colOff>
      <xdr:row>61</xdr:row>
      <xdr:rowOff>115570</xdr:rowOff>
    </xdr:to>
    <xdr:sp macro="" textlink="">
      <xdr:nvSpPr>
        <xdr:cNvPr id="563" name="楕円 562">
          <a:extLst>
            <a:ext uri="{FF2B5EF4-FFF2-40B4-BE49-F238E27FC236}">
              <a16:creationId xmlns:a16="http://schemas.microsoft.com/office/drawing/2014/main" id="{00000000-0008-0000-0100-000033020000}"/>
            </a:ext>
          </a:extLst>
        </xdr:cNvPr>
        <xdr:cNvSpPr/>
      </xdr:nvSpPr>
      <xdr:spPr>
        <a:xfrm>
          <a:off x="12763500" y="1047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64770</xdr:rowOff>
    </xdr:from>
    <xdr:to>
      <xdr:col>71</xdr:col>
      <xdr:colOff>177800</xdr:colOff>
      <xdr:row>61</xdr:row>
      <xdr:rowOff>83820</xdr:rowOff>
    </xdr:to>
    <xdr:cxnSp macro="">
      <xdr:nvCxnSpPr>
        <xdr:cNvPr id="564" name="直線コネクタ 563">
          <a:extLst>
            <a:ext uri="{FF2B5EF4-FFF2-40B4-BE49-F238E27FC236}">
              <a16:creationId xmlns:a16="http://schemas.microsoft.com/office/drawing/2014/main" id="{00000000-0008-0000-0100-000034020000}"/>
            </a:ext>
          </a:extLst>
        </xdr:cNvPr>
        <xdr:cNvCxnSpPr/>
      </xdr:nvCxnSpPr>
      <xdr:spPr>
        <a:xfrm>
          <a:off x="12814300" y="1052322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151147</xdr:rowOff>
    </xdr:from>
    <xdr:ext cx="405111" cy="259045"/>
    <xdr:sp macro="" textlink="">
      <xdr:nvSpPr>
        <xdr:cNvPr id="565" name="n_1aveValue【学校施設】&#10;有形固定資産減価償却率">
          <a:extLst>
            <a:ext uri="{FF2B5EF4-FFF2-40B4-BE49-F238E27FC236}">
              <a16:creationId xmlns:a16="http://schemas.microsoft.com/office/drawing/2014/main" id="{00000000-0008-0000-0100-000035020000}"/>
            </a:ext>
          </a:extLst>
        </xdr:cNvPr>
        <xdr:cNvSpPr txBox="1"/>
      </xdr:nvSpPr>
      <xdr:spPr>
        <a:xfrm>
          <a:off x="1526604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107332</xdr:rowOff>
    </xdr:from>
    <xdr:ext cx="405111" cy="259045"/>
    <xdr:sp macro="" textlink="">
      <xdr:nvSpPr>
        <xdr:cNvPr id="566" name="n_2aveValue【学校施設】&#10;有形固定資産減価償却率">
          <a:extLst>
            <a:ext uri="{FF2B5EF4-FFF2-40B4-BE49-F238E27FC236}">
              <a16:creationId xmlns:a16="http://schemas.microsoft.com/office/drawing/2014/main" id="{00000000-0008-0000-0100-000036020000}"/>
            </a:ext>
          </a:extLst>
        </xdr:cNvPr>
        <xdr:cNvSpPr txBox="1"/>
      </xdr:nvSpPr>
      <xdr:spPr>
        <a:xfrm>
          <a:off x="14389744" y="1005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97807</xdr:rowOff>
    </xdr:from>
    <xdr:ext cx="405111" cy="259045"/>
    <xdr:sp macro="" textlink="">
      <xdr:nvSpPr>
        <xdr:cNvPr id="567" name="n_3aveValue【学校施設】&#10;有形固定資産減価償却率">
          <a:extLst>
            <a:ext uri="{FF2B5EF4-FFF2-40B4-BE49-F238E27FC236}">
              <a16:creationId xmlns:a16="http://schemas.microsoft.com/office/drawing/2014/main" id="{00000000-0008-0000-0100-000037020000}"/>
            </a:ext>
          </a:extLst>
        </xdr:cNvPr>
        <xdr:cNvSpPr txBox="1"/>
      </xdr:nvSpPr>
      <xdr:spPr>
        <a:xfrm>
          <a:off x="13500744" y="1004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118762</xdr:rowOff>
    </xdr:from>
    <xdr:ext cx="405111" cy="259045"/>
    <xdr:sp macro="" textlink="">
      <xdr:nvSpPr>
        <xdr:cNvPr id="568" name="n_4aveValue【学校施設】&#10;有形固定資産減価償却率">
          <a:extLst>
            <a:ext uri="{FF2B5EF4-FFF2-40B4-BE49-F238E27FC236}">
              <a16:creationId xmlns:a16="http://schemas.microsoft.com/office/drawing/2014/main" id="{00000000-0008-0000-0100-000038020000}"/>
            </a:ext>
          </a:extLst>
        </xdr:cNvPr>
        <xdr:cNvSpPr txBox="1"/>
      </xdr:nvSpPr>
      <xdr:spPr>
        <a:xfrm>
          <a:off x="12611744" y="1006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5732</xdr:rowOff>
    </xdr:from>
    <xdr:ext cx="405111" cy="259045"/>
    <xdr:sp macro="" textlink="">
      <xdr:nvSpPr>
        <xdr:cNvPr id="569" name="n_1mainValue【学校施設】&#10;有形固定資産減価償却率">
          <a:extLst>
            <a:ext uri="{FF2B5EF4-FFF2-40B4-BE49-F238E27FC236}">
              <a16:creationId xmlns:a16="http://schemas.microsoft.com/office/drawing/2014/main" id="{00000000-0008-0000-0100-000039020000}"/>
            </a:ext>
          </a:extLst>
        </xdr:cNvPr>
        <xdr:cNvSpPr txBox="1"/>
      </xdr:nvSpPr>
      <xdr:spPr>
        <a:xfrm>
          <a:off x="15266044" y="1063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137177</xdr:rowOff>
    </xdr:from>
    <xdr:ext cx="405111" cy="259045"/>
    <xdr:sp macro="" textlink="">
      <xdr:nvSpPr>
        <xdr:cNvPr id="570" name="n_2mainValue【学校施設】&#10;有形固定資産減価償却率">
          <a:extLst>
            <a:ext uri="{FF2B5EF4-FFF2-40B4-BE49-F238E27FC236}">
              <a16:creationId xmlns:a16="http://schemas.microsoft.com/office/drawing/2014/main" id="{00000000-0008-0000-0100-00003A020000}"/>
            </a:ext>
          </a:extLst>
        </xdr:cNvPr>
        <xdr:cNvSpPr txBox="1"/>
      </xdr:nvSpPr>
      <xdr:spPr>
        <a:xfrm>
          <a:off x="14389744" y="1059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125747</xdr:rowOff>
    </xdr:from>
    <xdr:ext cx="405111" cy="259045"/>
    <xdr:sp macro="" textlink="">
      <xdr:nvSpPr>
        <xdr:cNvPr id="571" name="n_3mainValue【学校施設】&#10;有形固定資産減価償却率">
          <a:extLst>
            <a:ext uri="{FF2B5EF4-FFF2-40B4-BE49-F238E27FC236}">
              <a16:creationId xmlns:a16="http://schemas.microsoft.com/office/drawing/2014/main" id="{00000000-0008-0000-0100-00003B020000}"/>
            </a:ext>
          </a:extLst>
        </xdr:cNvPr>
        <xdr:cNvSpPr txBox="1"/>
      </xdr:nvSpPr>
      <xdr:spPr>
        <a:xfrm>
          <a:off x="13500744" y="1058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106697</xdr:rowOff>
    </xdr:from>
    <xdr:ext cx="405111" cy="259045"/>
    <xdr:sp macro="" textlink="">
      <xdr:nvSpPr>
        <xdr:cNvPr id="572" name="n_4mainValue【学校施設】&#10;有形固定資産減価償却率">
          <a:extLst>
            <a:ext uri="{FF2B5EF4-FFF2-40B4-BE49-F238E27FC236}">
              <a16:creationId xmlns:a16="http://schemas.microsoft.com/office/drawing/2014/main" id="{00000000-0008-0000-0100-00003C020000}"/>
            </a:ext>
          </a:extLst>
        </xdr:cNvPr>
        <xdr:cNvSpPr txBox="1"/>
      </xdr:nvSpPr>
      <xdr:spPr>
        <a:xfrm>
          <a:off x="12611744" y="1056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a:extLst>
            <a:ext uri="{FF2B5EF4-FFF2-40B4-BE49-F238E27FC236}">
              <a16:creationId xmlns:a16="http://schemas.microsoft.com/office/drawing/2014/main" id="{00000000-0008-0000-0100-00003D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00000000-0008-0000-0100-00003E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a:extLst>
            <a:ext uri="{FF2B5EF4-FFF2-40B4-BE49-F238E27FC236}">
              <a16:creationId xmlns:a16="http://schemas.microsoft.com/office/drawing/2014/main" id="{00000000-0008-0000-0100-00003F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00000000-0008-0000-0100-000040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a:extLst>
            <a:ext uri="{FF2B5EF4-FFF2-40B4-BE49-F238E27FC236}">
              <a16:creationId xmlns:a16="http://schemas.microsoft.com/office/drawing/2014/main" id="{00000000-0008-0000-0100-000041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00000000-0008-0000-0100-000042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a:extLst>
            <a:ext uri="{FF2B5EF4-FFF2-40B4-BE49-F238E27FC236}">
              <a16:creationId xmlns:a16="http://schemas.microsoft.com/office/drawing/2014/main" id="{00000000-0008-0000-0100-000043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a:extLst>
            <a:ext uri="{FF2B5EF4-FFF2-40B4-BE49-F238E27FC236}">
              <a16:creationId xmlns:a16="http://schemas.microsoft.com/office/drawing/2014/main" id="{00000000-0008-0000-0100-000044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a:extLst>
            <a:ext uri="{FF2B5EF4-FFF2-40B4-BE49-F238E27FC236}">
              <a16:creationId xmlns:a16="http://schemas.microsoft.com/office/drawing/2014/main" id="{00000000-0008-0000-0100-000045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a:extLst>
            <a:ext uri="{FF2B5EF4-FFF2-40B4-BE49-F238E27FC236}">
              <a16:creationId xmlns:a16="http://schemas.microsoft.com/office/drawing/2014/main" id="{00000000-0008-0000-0100-000046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83" name="直線コネクタ 582">
          <a:extLst>
            <a:ext uri="{FF2B5EF4-FFF2-40B4-BE49-F238E27FC236}">
              <a16:creationId xmlns:a16="http://schemas.microsoft.com/office/drawing/2014/main" id="{00000000-0008-0000-0100-000047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4" name="テキスト ボックス 583">
          <a:extLst>
            <a:ext uri="{FF2B5EF4-FFF2-40B4-BE49-F238E27FC236}">
              <a16:creationId xmlns:a16="http://schemas.microsoft.com/office/drawing/2014/main" id="{00000000-0008-0000-0100-000048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5" name="直線コネクタ 584">
          <a:extLst>
            <a:ext uri="{FF2B5EF4-FFF2-40B4-BE49-F238E27FC236}">
              <a16:creationId xmlns:a16="http://schemas.microsoft.com/office/drawing/2014/main" id="{00000000-0008-0000-0100-000049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6" name="テキスト ボックス 585">
          <a:extLst>
            <a:ext uri="{FF2B5EF4-FFF2-40B4-BE49-F238E27FC236}">
              <a16:creationId xmlns:a16="http://schemas.microsoft.com/office/drawing/2014/main" id="{00000000-0008-0000-0100-00004A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7" name="直線コネクタ 586">
          <a:extLst>
            <a:ext uri="{FF2B5EF4-FFF2-40B4-BE49-F238E27FC236}">
              <a16:creationId xmlns:a16="http://schemas.microsoft.com/office/drawing/2014/main" id="{00000000-0008-0000-0100-00004B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8" name="テキスト ボックス 587">
          <a:extLst>
            <a:ext uri="{FF2B5EF4-FFF2-40B4-BE49-F238E27FC236}">
              <a16:creationId xmlns:a16="http://schemas.microsoft.com/office/drawing/2014/main" id="{00000000-0008-0000-0100-00004C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9" name="直線コネクタ 588">
          <a:extLst>
            <a:ext uri="{FF2B5EF4-FFF2-40B4-BE49-F238E27FC236}">
              <a16:creationId xmlns:a16="http://schemas.microsoft.com/office/drawing/2014/main" id="{00000000-0008-0000-0100-00004D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90" name="テキスト ボックス 589">
          <a:extLst>
            <a:ext uri="{FF2B5EF4-FFF2-40B4-BE49-F238E27FC236}">
              <a16:creationId xmlns:a16="http://schemas.microsoft.com/office/drawing/2014/main" id="{00000000-0008-0000-0100-00004E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1" name="直線コネクタ 590">
          <a:extLst>
            <a:ext uri="{FF2B5EF4-FFF2-40B4-BE49-F238E27FC236}">
              <a16:creationId xmlns:a16="http://schemas.microsoft.com/office/drawing/2014/main" id="{00000000-0008-0000-0100-00004F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2" name="テキスト ボックス 591">
          <a:extLst>
            <a:ext uri="{FF2B5EF4-FFF2-40B4-BE49-F238E27FC236}">
              <a16:creationId xmlns:a16="http://schemas.microsoft.com/office/drawing/2014/main" id="{00000000-0008-0000-0100-000050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3" name="【学校施設】&#10;一人当たり面積グラフ枠">
          <a:extLst>
            <a:ext uri="{FF2B5EF4-FFF2-40B4-BE49-F238E27FC236}">
              <a16:creationId xmlns:a16="http://schemas.microsoft.com/office/drawing/2014/main" id="{00000000-0008-0000-0100-000051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135560</xdr:rowOff>
    </xdr:from>
    <xdr:to>
      <xdr:col>116</xdr:col>
      <xdr:colOff>62864</xdr:colOff>
      <xdr:row>62</xdr:row>
      <xdr:rowOff>134645</xdr:rowOff>
    </xdr:to>
    <xdr:cxnSp macro="">
      <xdr:nvCxnSpPr>
        <xdr:cNvPr id="594" name="直線コネクタ 593">
          <a:extLst>
            <a:ext uri="{FF2B5EF4-FFF2-40B4-BE49-F238E27FC236}">
              <a16:creationId xmlns:a16="http://schemas.microsoft.com/office/drawing/2014/main" id="{00000000-0008-0000-0100-000052020000}"/>
            </a:ext>
          </a:extLst>
        </xdr:cNvPr>
        <xdr:cNvCxnSpPr/>
      </xdr:nvCxnSpPr>
      <xdr:spPr>
        <a:xfrm flipV="1">
          <a:off x="22160864" y="9565310"/>
          <a:ext cx="0" cy="1199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138472</xdr:rowOff>
    </xdr:from>
    <xdr:ext cx="469744" cy="259045"/>
    <xdr:sp macro="" textlink="">
      <xdr:nvSpPr>
        <xdr:cNvPr id="595" name="【学校施設】&#10;一人当たり面積最小値テキスト">
          <a:extLst>
            <a:ext uri="{FF2B5EF4-FFF2-40B4-BE49-F238E27FC236}">
              <a16:creationId xmlns:a16="http://schemas.microsoft.com/office/drawing/2014/main" id="{00000000-0008-0000-0100-000053020000}"/>
            </a:ext>
          </a:extLst>
        </xdr:cNvPr>
        <xdr:cNvSpPr txBox="1"/>
      </xdr:nvSpPr>
      <xdr:spPr>
        <a:xfrm>
          <a:off x="22199600" y="10768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134645</xdr:rowOff>
    </xdr:from>
    <xdr:to>
      <xdr:col>116</xdr:col>
      <xdr:colOff>152400</xdr:colOff>
      <xdr:row>62</xdr:row>
      <xdr:rowOff>134645</xdr:rowOff>
    </xdr:to>
    <xdr:cxnSp macro="">
      <xdr:nvCxnSpPr>
        <xdr:cNvPr id="596" name="直線コネクタ 595">
          <a:extLst>
            <a:ext uri="{FF2B5EF4-FFF2-40B4-BE49-F238E27FC236}">
              <a16:creationId xmlns:a16="http://schemas.microsoft.com/office/drawing/2014/main" id="{00000000-0008-0000-0100-000054020000}"/>
            </a:ext>
          </a:extLst>
        </xdr:cNvPr>
        <xdr:cNvCxnSpPr/>
      </xdr:nvCxnSpPr>
      <xdr:spPr>
        <a:xfrm>
          <a:off x="22072600" y="10764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82237</xdr:rowOff>
    </xdr:from>
    <xdr:ext cx="469744" cy="259045"/>
    <xdr:sp macro="" textlink="">
      <xdr:nvSpPr>
        <xdr:cNvPr id="597" name="【学校施設】&#10;一人当たり面積最大値テキスト">
          <a:extLst>
            <a:ext uri="{FF2B5EF4-FFF2-40B4-BE49-F238E27FC236}">
              <a16:creationId xmlns:a16="http://schemas.microsoft.com/office/drawing/2014/main" id="{00000000-0008-0000-0100-000055020000}"/>
            </a:ext>
          </a:extLst>
        </xdr:cNvPr>
        <xdr:cNvSpPr txBox="1"/>
      </xdr:nvSpPr>
      <xdr:spPr>
        <a:xfrm>
          <a:off x="22199600" y="934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135560</xdr:rowOff>
    </xdr:from>
    <xdr:to>
      <xdr:col>116</xdr:col>
      <xdr:colOff>152400</xdr:colOff>
      <xdr:row>55</xdr:row>
      <xdr:rowOff>135560</xdr:rowOff>
    </xdr:to>
    <xdr:cxnSp macro="">
      <xdr:nvCxnSpPr>
        <xdr:cNvPr id="598" name="直線コネクタ 597">
          <a:extLst>
            <a:ext uri="{FF2B5EF4-FFF2-40B4-BE49-F238E27FC236}">
              <a16:creationId xmlns:a16="http://schemas.microsoft.com/office/drawing/2014/main" id="{00000000-0008-0000-0100-000056020000}"/>
            </a:ext>
          </a:extLst>
        </xdr:cNvPr>
        <xdr:cNvCxnSpPr/>
      </xdr:nvCxnSpPr>
      <xdr:spPr>
        <a:xfrm>
          <a:off x="22072600" y="9565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73118</xdr:rowOff>
    </xdr:from>
    <xdr:ext cx="469744" cy="259045"/>
    <xdr:sp macro="" textlink="">
      <xdr:nvSpPr>
        <xdr:cNvPr id="599" name="【学校施設】&#10;一人当たり面積平均値テキスト">
          <a:extLst>
            <a:ext uri="{FF2B5EF4-FFF2-40B4-BE49-F238E27FC236}">
              <a16:creationId xmlns:a16="http://schemas.microsoft.com/office/drawing/2014/main" id="{00000000-0008-0000-0100-000057020000}"/>
            </a:ext>
          </a:extLst>
        </xdr:cNvPr>
        <xdr:cNvSpPr txBox="1"/>
      </xdr:nvSpPr>
      <xdr:spPr>
        <a:xfrm>
          <a:off x="22199600" y="101886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50241</xdr:rowOff>
    </xdr:from>
    <xdr:to>
      <xdr:col>116</xdr:col>
      <xdr:colOff>114300</xdr:colOff>
      <xdr:row>60</xdr:row>
      <xdr:rowOff>151841</xdr:rowOff>
    </xdr:to>
    <xdr:sp macro="" textlink="">
      <xdr:nvSpPr>
        <xdr:cNvPr id="600" name="フローチャート: 判断 599">
          <a:extLst>
            <a:ext uri="{FF2B5EF4-FFF2-40B4-BE49-F238E27FC236}">
              <a16:creationId xmlns:a16="http://schemas.microsoft.com/office/drawing/2014/main" id="{00000000-0008-0000-0100-000058020000}"/>
            </a:ext>
          </a:extLst>
        </xdr:cNvPr>
        <xdr:cNvSpPr/>
      </xdr:nvSpPr>
      <xdr:spPr>
        <a:xfrm>
          <a:off x="22110700" y="10337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75616</xdr:rowOff>
    </xdr:from>
    <xdr:to>
      <xdr:col>112</xdr:col>
      <xdr:colOff>38100</xdr:colOff>
      <xdr:row>61</xdr:row>
      <xdr:rowOff>5766</xdr:rowOff>
    </xdr:to>
    <xdr:sp macro="" textlink="">
      <xdr:nvSpPr>
        <xdr:cNvPr id="601" name="フローチャート: 判断 600">
          <a:extLst>
            <a:ext uri="{FF2B5EF4-FFF2-40B4-BE49-F238E27FC236}">
              <a16:creationId xmlns:a16="http://schemas.microsoft.com/office/drawing/2014/main" id="{00000000-0008-0000-0100-000059020000}"/>
            </a:ext>
          </a:extLst>
        </xdr:cNvPr>
        <xdr:cNvSpPr/>
      </xdr:nvSpPr>
      <xdr:spPr>
        <a:xfrm>
          <a:off x="21272500" y="10362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78359</xdr:rowOff>
    </xdr:from>
    <xdr:to>
      <xdr:col>107</xdr:col>
      <xdr:colOff>101600</xdr:colOff>
      <xdr:row>61</xdr:row>
      <xdr:rowOff>8509</xdr:rowOff>
    </xdr:to>
    <xdr:sp macro="" textlink="">
      <xdr:nvSpPr>
        <xdr:cNvPr id="602" name="フローチャート: 判断 601">
          <a:extLst>
            <a:ext uri="{FF2B5EF4-FFF2-40B4-BE49-F238E27FC236}">
              <a16:creationId xmlns:a16="http://schemas.microsoft.com/office/drawing/2014/main" id="{00000000-0008-0000-0100-00005A020000}"/>
            </a:ext>
          </a:extLst>
        </xdr:cNvPr>
        <xdr:cNvSpPr/>
      </xdr:nvSpPr>
      <xdr:spPr>
        <a:xfrm>
          <a:off x="20383500" y="10365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81331</xdr:rowOff>
    </xdr:from>
    <xdr:to>
      <xdr:col>102</xdr:col>
      <xdr:colOff>165100</xdr:colOff>
      <xdr:row>61</xdr:row>
      <xdr:rowOff>11481</xdr:rowOff>
    </xdr:to>
    <xdr:sp macro="" textlink="">
      <xdr:nvSpPr>
        <xdr:cNvPr id="603" name="フローチャート: 判断 602">
          <a:extLst>
            <a:ext uri="{FF2B5EF4-FFF2-40B4-BE49-F238E27FC236}">
              <a16:creationId xmlns:a16="http://schemas.microsoft.com/office/drawing/2014/main" id="{00000000-0008-0000-0100-00005B020000}"/>
            </a:ext>
          </a:extLst>
        </xdr:cNvPr>
        <xdr:cNvSpPr/>
      </xdr:nvSpPr>
      <xdr:spPr>
        <a:xfrm>
          <a:off x="19494500" y="10368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48870</xdr:rowOff>
    </xdr:from>
    <xdr:to>
      <xdr:col>98</xdr:col>
      <xdr:colOff>38100</xdr:colOff>
      <xdr:row>60</xdr:row>
      <xdr:rowOff>150470</xdr:rowOff>
    </xdr:to>
    <xdr:sp macro="" textlink="">
      <xdr:nvSpPr>
        <xdr:cNvPr id="604" name="フローチャート: 判断 603">
          <a:extLst>
            <a:ext uri="{FF2B5EF4-FFF2-40B4-BE49-F238E27FC236}">
              <a16:creationId xmlns:a16="http://schemas.microsoft.com/office/drawing/2014/main" id="{00000000-0008-0000-0100-00005C020000}"/>
            </a:ext>
          </a:extLst>
        </xdr:cNvPr>
        <xdr:cNvSpPr/>
      </xdr:nvSpPr>
      <xdr:spPr>
        <a:xfrm>
          <a:off x="18605500" y="1033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0000000-0008-0000-0100-00005D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00000000-0008-0000-0100-00005E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00000000-0008-0000-0100-00005F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00000000-0008-0000-0100-000060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00000000-0008-0000-0100-000061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30811</xdr:rowOff>
    </xdr:from>
    <xdr:to>
      <xdr:col>116</xdr:col>
      <xdr:colOff>114300</xdr:colOff>
      <xdr:row>61</xdr:row>
      <xdr:rowOff>132411</xdr:rowOff>
    </xdr:to>
    <xdr:sp macro="" textlink="">
      <xdr:nvSpPr>
        <xdr:cNvPr id="610" name="楕円 609">
          <a:extLst>
            <a:ext uri="{FF2B5EF4-FFF2-40B4-BE49-F238E27FC236}">
              <a16:creationId xmlns:a16="http://schemas.microsoft.com/office/drawing/2014/main" id="{00000000-0008-0000-0100-000062020000}"/>
            </a:ext>
          </a:extLst>
        </xdr:cNvPr>
        <xdr:cNvSpPr/>
      </xdr:nvSpPr>
      <xdr:spPr>
        <a:xfrm>
          <a:off x="22110700" y="1048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9238</xdr:rowOff>
    </xdr:from>
    <xdr:ext cx="469744" cy="259045"/>
    <xdr:sp macro="" textlink="">
      <xdr:nvSpPr>
        <xdr:cNvPr id="611" name="【学校施設】&#10;一人当たり面積該当値テキスト">
          <a:extLst>
            <a:ext uri="{FF2B5EF4-FFF2-40B4-BE49-F238E27FC236}">
              <a16:creationId xmlns:a16="http://schemas.microsoft.com/office/drawing/2014/main" id="{00000000-0008-0000-0100-000063020000}"/>
            </a:ext>
          </a:extLst>
        </xdr:cNvPr>
        <xdr:cNvSpPr txBox="1"/>
      </xdr:nvSpPr>
      <xdr:spPr>
        <a:xfrm>
          <a:off x="22199600" y="10467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32639</xdr:rowOff>
    </xdr:from>
    <xdr:to>
      <xdr:col>112</xdr:col>
      <xdr:colOff>38100</xdr:colOff>
      <xdr:row>61</xdr:row>
      <xdr:rowOff>134239</xdr:rowOff>
    </xdr:to>
    <xdr:sp macro="" textlink="">
      <xdr:nvSpPr>
        <xdr:cNvPr id="612" name="楕円 611">
          <a:extLst>
            <a:ext uri="{FF2B5EF4-FFF2-40B4-BE49-F238E27FC236}">
              <a16:creationId xmlns:a16="http://schemas.microsoft.com/office/drawing/2014/main" id="{00000000-0008-0000-0100-000064020000}"/>
            </a:ext>
          </a:extLst>
        </xdr:cNvPr>
        <xdr:cNvSpPr/>
      </xdr:nvSpPr>
      <xdr:spPr>
        <a:xfrm>
          <a:off x="21272500" y="10491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81611</xdr:rowOff>
    </xdr:from>
    <xdr:to>
      <xdr:col>116</xdr:col>
      <xdr:colOff>63500</xdr:colOff>
      <xdr:row>61</xdr:row>
      <xdr:rowOff>83439</xdr:rowOff>
    </xdr:to>
    <xdr:cxnSp macro="">
      <xdr:nvCxnSpPr>
        <xdr:cNvPr id="613" name="直線コネクタ 612">
          <a:extLst>
            <a:ext uri="{FF2B5EF4-FFF2-40B4-BE49-F238E27FC236}">
              <a16:creationId xmlns:a16="http://schemas.microsoft.com/office/drawing/2014/main" id="{00000000-0008-0000-0100-000065020000}"/>
            </a:ext>
          </a:extLst>
        </xdr:cNvPr>
        <xdr:cNvCxnSpPr/>
      </xdr:nvCxnSpPr>
      <xdr:spPr>
        <a:xfrm flipV="1">
          <a:off x="21323300" y="10540061"/>
          <a:ext cx="83820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34010</xdr:rowOff>
    </xdr:from>
    <xdr:to>
      <xdr:col>107</xdr:col>
      <xdr:colOff>101600</xdr:colOff>
      <xdr:row>61</xdr:row>
      <xdr:rowOff>135610</xdr:rowOff>
    </xdr:to>
    <xdr:sp macro="" textlink="">
      <xdr:nvSpPr>
        <xdr:cNvPr id="614" name="楕円 613">
          <a:extLst>
            <a:ext uri="{FF2B5EF4-FFF2-40B4-BE49-F238E27FC236}">
              <a16:creationId xmlns:a16="http://schemas.microsoft.com/office/drawing/2014/main" id="{00000000-0008-0000-0100-000066020000}"/>
            </a:ext>
          </a:extLst>
        </xdr:cNvPr>
        <xdr:cNvSpPr/>
      </xdr:nvSpPr>
      <xdr:spPr>
        <a:xfrm>
          <a:off x="20383500" y="1049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83439</xdr:rowOff>
    </xdr:from>
    <xdr:to>
      <xdr:col>111</xdr:col>
      <xdr:colOff>177800</xdr:colOff>
      <xdr:row>61</xdr:row>
      <xdr:rowOff>84810</xdr:rowOff>
    </xdr:to>
    <xdr:cxnSp macro="">
      <xdr:nvCxnSpPr>
        <xdr:cNvPr id="615" name="直線コネクタ 614">
          <a:extLst>
            <a:ext uri="{FF2B5EF4-FFF2-40B4-BE49-F238E27FC236}">
              <a16:creationId xmlns:a16="http://schemas.microsoft.com/office/drawing/2014/main" id="{00000000-0008-0000-0100-000067020000}"/>
            </a:ext>
          </a:extLst>
        </xdr:cNvPr>
        <xdr:cNvCxnSpPr/>
      </xdr:nvCxnSpPr>
      <xdr:spPr>
        <a:xfrm flipV="1">
          <a:off x="20434300" y="10541889"/>
          <a:ext cx="8890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23266</xdr:rowOff>
    </xdr:from>
    <xdr:to>
      <xdr:col>102</xdr:col>
      <xdr:colOff>165100</xdr:colOff>
      <xdr:row>61</xdr:row>
      <xdr:rowOff>124866</xdr:rowOff>
    </xdr:to>
    <xdr:sp macro="" textlink="">
      <xdr:nvSpPr>
        <xdr:cNvPr id="616" name="楕円 615">
          <a:extLst>
            <a:ext uri="{FF2B5EF4-FFF2-40B4-BE49-F238E27FC236}">
              <a16:creationId xmlns:a16="http://schemas.microsoft.com/office/drawing/2014/main" id="{00000000-0008-0000-0100-000068020000}"/>
            </a:ext>
          </a:extLst>
        </xdr:cNvPr>
        <xdr:cNvSpPr/>
      </xdr:nvSpPr>
      <xdr:spPr>
        <a:xfrm>
          <a:off x="19494500" y="10481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74066</xdr:rowOff>
    </xdr:from>
    <xdr:to>
      <xdr:col>107</xdr:col>
      <xdr:colOff>50800</xdr:colOff>
      <xdr:row>61</xdr:row>
      <xdr:rowOff>84810</xdr:rowOff>
    </xdr:to>
    <xdr:cxnSp macro="">
      <xdr:nvCxnSpPr>
        <xdr:cNvPr id="617" name="直線コネクタ 616">
          <a:extLst>
            <a:ext uri="{FF2B5EF4-FFF2-40B4-BE49-F238E27FC236}">
              <a16:creationId xmlns:a16="http://schemas.microsoft.com/office/drawing/2014/main" id="{00000000-0008-0000-0100-000069020000}"/>
            </a:ext>
          </a:extLst>
        </xdr:cNvPr>
        <xdr:cNvCxnSpPr/>
      </xdr:nvCxnSpPr>
      <xdr:spPr>
        <a:xfrm>
          <a:off x="19545300" y="10532516"/>
          <a:ext cx="889000" cy="10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48870</xdr:rowOff>
    </xdr:from>
    <xdr:to>
      <xdr:col>98</xdr:col>
      <xdr:colOff>38100</xdr:colOff>
      <xdr:row>61</xdr:row>
      <xdr:rowOff>150470</xdr:rowOff>
    </xdr:to>
    <xdr:sp macro="" textlink="">
      <xdr:nvSpPr>
        <xdr:cNvPr id="618" name="楕円 617">
          <a:extLst>
            <a:ext uri="{FF2B5EF4-FFF2-40B4-BE49-F238E27FC236}">
              <a16:creationId xmlns:a16="http://schemas.microsoft.com/office/drawing/2014/main" id="{00000000-0008-0000-0100-00006A020000}"/>
            </a:ext>
          </a:extLst>
        </xdr:cNvPr>
        <xdr:cNvSpPr/>
      </xdr:nvSpPr>
      <xdr:spPr>
        <a:xfrm>
          <a:off x="18605500" y="1050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74066</xdr:rowOff>
    </xdr:from>
    <xdr:to>
      <xdr:col>102</xdr:col>
      <xdr:colOff>114300</xdr:colOff>
      <xdr:row>61</xdr:row>
      <xdr:rowOff>99670</xdr:rowOff>
    </xdr:to>
    <xdr:cxnSp macro="">
      <xdr:nvCxnSpPr>
        <xdr:cNvPr id="619" name="直線コネクタ 618">
          <a:extLst>
            <a:ext uri="{FF2B5EF4-FFF2-40B4-BE49-F238E27FC236}">
              <a16:creationId xmlns:a16="http://schemas.microsoft.com/office/drawing/2014/main" id="{00000000-0008-0000-0100-00006B020000}"/>
            </a:ext>
          </a:extLst>
        </xdr:cNvPr>
        <xdr:cNvCxnSpPr/>
      </xdr:nvCxnSpPr>
      <xdr:spPr>
        <a:xfrm flipV="1">
          <a:off x="18656300" y="10532516"/>
          <a:ext cx="889000" cy="25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22293</xdr:rowOff>
    </xdr:from>
    <xdr:ext cx="469744" cy="259045"/>
    <xdr:sp macro="" textlink="">
      <xdr:nvSpPr>
        <xdr:cNvPr id="620" name="n_1aveValue【学校施設】&#10;一人当たり面積">
          <a:extLst>
            <a:ext uri="{FF2B5EF4-FFF2-40B4-BE49-F238E27FC236}">
              <a16:creationId xmlns:a16="http://schemas.microsoft.com/office/drawing/2014/main" id="{00000000-0008-0000-0100-00006C020000}"/>
            </a:ext>
          </a:extLst>
        </xdr:cNvPr>
        <xdr:cNvSpPr txBox="1"/>
      </xdr:nvSpPr>
      <xdr:spPr>
        <a:xfrm>
          <a:off x="21075727" y="1013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25036</xdr:rowOff>
    </xdr:from>
    <xdr:ext cx="469744" cy="259045"/>
    <xdr:sp macro="" textlink="">
      <xdr:nvSpPr>
        <xdr:cNvPr id="621" name="n_2aveValue【学校施設】&#10;一人当たり面積">
          <a:extLst>
            <a:ext uri="{FF2B5EF4-FFF2-40B4-BE49-F238E27FC236}">
              <a16:creationId xmlns:a16="http://schemas.microsoft.com/office/drawing/2014/main" id="{00000000-0008-0000-0100-00006D020000}"/>
            </a:ext>
          </a:extLst>
        </xdr:cNvPr>
        <xdr:cNvSpPr txBox="1"/>
      </xdr:nvSpPr>
      <xdr:spPr>
        <a:xfrm>
          <a:off x="20199427" y="10140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28008</xdr:rowOff>
    </xdr:from>
    <xdr:ext cx="469744" cy="259045"/>
    <xdr:sp macro="" textlink="">
      <xdr:nvSpPr>
        <xdr:cNvPr id="622" name="n_3aveValue【学校施設】&#10;一人当たり面積">
          <a:extLst>
            <a:ext uri="{FF2B5EF4-FFF2-40B4-BE49-F238E27FC236}">
              <a16:creationId xmlns:a16="http://schemas.microsoft.com/office/drawing/2014/main" id="{00000000-0008-0000-0100-00006E020000}"/>
            </a:ext>
          </a:extLst>
        </xdr:cNvPr>
        <xdr:cNvSpPr txBox="1"/>
      </xdr:nvSpPr>
      <xdr:spPr>
        <a:xfrm>
          <a:off x="19310427" y="10143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166997</xdr:rowOff>
    </xdr:from>
    <xdr:ext cx="469744" cy="259045"/>
    <xdr:sp macro="" textlink="">
      <xdr:nvSpPr>
        <xdr:cNvPr id="623" name="n_4aveValue【学校施設】&#10;一人当たり面積">
          <a:extLst>
            <a:ext uri="{FF2B5EF4-FFF2-40B4-BE49-F238E27FC236}">
              <a16:creationId xmlns:a16="http://schemas.microsoft.com/office/drawing/2014/main" id="{00000000-0008-0000-0100-00006F020000}"/>
            </a:ext>
          </a:extLst>
        </xdr:cNvPr>
        <xdr:cNvSpPr txBox="1"/>
      </xdr:nvSpPr>
      <xdr:spPr>
        <a:xfrm>
          <a:off x="18421427" y="10111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125366</xdr:rowOff>
    </xdr:from>
    <xdr:ext cx="469744" cy="259045"/>
    <xdr:sp macro="" textlink="">
      <xdr:nvSpPr>
        <xdr:cNvPr id="624" name="n_1mainValue【学校施設】&#10;一人当たり面積">
          <a:extLst>
            <a:ext uri="{FF2B5EF4-FFF2-40B4-BE49-F238E27FC236}">
              <a16:creationId xmlns:a16="http://schemas.microsoft.com/office/drawing/2014/main" id="{00000000-0008-0000-0100-000070020000}"/>
            </a:ext>
          </a:extLst>
        </xdr:cNvPr>
        <xdr:cNvSpPr txBox="1"/>
      </xdr:nvSpPr>
      <xdr:spPr>
        <a:xfrm>
          <a:off x="21075727" y="10583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126737</xdr:rowOff>
    </xdr:from>
    <xdr:ext cx="469744" cy="259045"/>
    <xdr:sp macro="" textlink="">
      <xdr:nvSpPr>
        <xdr:cNvPr id="625" name="n_2mainValue【学校施設】&#10;一人当たり面積">
          <a:extLst>
            <a:ext uri="{FF2B5EF4-FFF2-40B4-BE49-F238E27FC236}">
              <a16:creationId xmlns:a16="http://schemas.microsoft.com/office/drawing/2014/main" id="{00000000-0008-0000-0100-000071020000}"/>
            </a:ext>
          </a:extLst>
        </xdr:cNvPr>
        <xdr:cNvSpPr txBox="1"/>
      </xdr:nvSpPr>
      <xdr:spPr>
        <a:xfrm>
          <a:off x="20199427" y="1058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115993</xdr:rowOff>
    </xdr:from>
    <xdr:ext cx="469744" cy="259045"/>
    <xdr:sp macro="" textlink="">
      <xdr:nvSpPr>
        <xdr:cNvPr id="626" name="n_3mainValue【学校施設】&#10;一人当たり面積">
          <a:extLst>
            <a:ext uri="{FF2B5EF4-FFF2-40B4-BE49-F238E27FC236}">
              <a16:creationId xmlns:a16="http://schemas.microsoft.com/office/drawing/2014/main" id="{00000000-0008-0000-0100-000072020000}"/>
            </a:ext>
          </a:extLst>
        </xdr:cNvPr>
        <xdr:cNvSpPr txBox="1"/>
      </xdr:nvSpPr>
      <xdr:spPr>
        <a:xfrm>
          <a:off x="19310427" y="10574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141597</xdr:rowOff>
    </xdr:from>
    <xdr:ext cx="469744" cy="259045"/>
    <xdr:sp macro="" textlink="">
      <xdr:nvSpPr>
        <xdr:cNvPr id="627" name="n_4mainValue【学校施設】&#10;一人当たり面積">
          <a:extLst>
            <a:ext uri="{FF2B5EF4-FFF2-40B4-BE49-F238E27FC236}">
              <a16:creationId xmlns:a16="http://schemas.microsoft.com/office/drawing/2014/main" id="{00000000-0008-0000-0100-000073020000}"/>
            </a:ext>
          </a:extLst>
        </xdr:cNvPr>
        <xdr:cNvSpPr txBox="1"/>
      </xdr:nvSpPr>
      <xdr:spPr>
        <a:xfrm>
          <a:off x="18421427" y="1060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8" name="正方形/長方形 627">
          <a:extLst>
            <a:ext uri="{FF2B5EF4-FFF2-40B4-BE49-F238E27FC236}">
              <a16:creationId xmlns:a16="http://schemas.microsoft.com/office/drawing/2014/main" id="{00000000-0008-0000-0100-000074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9" name="正方形/長方形 628">
          <a:extLst>
            <a:ext uri="{FF2B5EF4-FFF2-40B4-BE49-F238E27FC236}">
              <a16:creationId xmlns:a16="http://schemas.microsoft.com/office/drawing/2014/main" id="{00000000-0008-0000-0100-000075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0" name="正方形/長方形 629">
          <a:extLst>
            <a:ext uri="{FF2B5EF4-FFF2-40B4-BE49-F238E27FC236}">
              <a16:creationId xmlns:a16="http://schemas.microsoft.com/office/drawing/2014/main" id="{00000000-0008-0000-0100-000076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1" name="正方形/長方形 630">
          <a:extLst>
            <a:ext uri="{FF2B5EF4-FFF2-40B4-BE49-F238E27FC236}">
              <a16:creationId xmlns:a16="http://schemas.microsoft.com/office/drawing/2014/main" id="{00000000-0008-0000-0100-000077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2" name="正方形/長方形 631">
          <a:extLst>
            <a:ext uri="{FF2B5EF4-FFF2-40B4-BE49-F238E27FC236}">
              <a16:creationId xmlns:a16="http://schemas.microsoft.com/office/drawing/2014/main" id="{00000000-0008-0000-0100-000078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3" name="正方形/長方形 632">
          <a:extLst>
            <a:ext uri="{FF2B5EF4-FFF2-40B4-BE49-F238E27FC236}">
              <a16:creationId xmlns:a16="http://schemas.microsoft.com/office/drawing/2014/main" id="{00000000-0008-0000-0100-000079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4" name="正方形/長方形 633">
          <a:extLst>
            <a:ext uri="{FF2B5EF4-FFF2-40B4-BE49-F238E27FC236}">
              <a16:creationId xmlns:a16="http://schemas.microsoft.com/office/drawing/2014/main" id="{00000000-0008-0000-0100-00007A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5" name="正方形/長方形 634">
          <a:extLst>
            <a:ext uri="{FF2B5EF4-FFF2-40B4-BE49-F238E27FC236}">
              <a16:creationId xmlns:a16="http://schemas.microsoft.com/office/drawing/2014/main" id="{00000000-0008-0000-0100-00007B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6" name="テキスト ボックス 635">
          <a:extLst>
            <a:ext uri="{FF2B5EF4-FFF2-40B4-BE49-F238E27FC236}">
              <a16:creationId xmlns:a16="http://schemas.microsoft.com/office/drawing/2014/main" id="{00000000-0008-0000-0100-00007C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7" name="直線コネクタ 636">
          <a:extLst>
            <a:ext uri="{FF2B5EF4-FFF2-40B4-BE49-F238E27FC236}">
              <a16:creationId xmlns:a16="http://schemas.microsoft.com/office/drawing/2014/main" id="{00000000-0008-0000-0100-00007D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8" name="テキスト ボックス 637">
          <a:extLst>
            <a:ext uri="{FF2B5EF4-FFF2-40B4-BE49-F238E27FC236}">
              <a16:creationId xmlns:a16="http://schemas.microsoft.com/office/drawing/2014/main" id="{00000000-0008-0000-0100-00007E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9" name="直線コネクタ 638">
          <a:extLst>
            <a:ext uri="{FF2B5EF4-FFF2-40B4-BE49-F238E27FC236}">
              <a16:creationId xmlns:a16="http://schemas.microsoft.com/office/drawing/2014/main" id="{00000000-0008-0000-0100-00007F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40" name="テキスト ボックス 639">
          <a:extLst>
            <a:ext uri="{FF2B5EF4-FFF2-40B4-BE49-F238E27FC236}">
              <a16:creationId xmlns:a16="http://schemas.microsoft.com/office/drawing/2014/main" id="{00000000-0008-0000-0100-000080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1" name="直線コネクタ 640">
          <a:extLst>
            <a:ext uri="{FF2B5EF4-FFF2-40B4-BE49-F238E27FC236}">
              <a16:creationId xmlns:a16="http://schemas.microsoft.com/office/drawing/2014/main" id="{00000000-0008-0000-0100-000081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2" name="テキスト ボックス 641">
          <a:extLst>
            <a:ext uri="{FF2B5EF4-FFF2-40B4-BE49-F238E27FC236}">
              <a16:creationId xmlns:a16="http://schemas.microsoft.com/office/drawing/2014/main" id="{00000000-0008-0000-0100-000082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3" name="直線コネクタ 642">
          <a:extLst>
            <a:ext uri="{FF2B5EF4-FFF2-40B4-BE49-F238E27FC236}">
              <a16:creationId xmlns:a16="http://schemas.microsoft.com/office/drawing/2014/main" id="{00000000-0008-0000-0100-000083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4" name="テキスト ボックス 643">
          <a:extLst>
            <a:ext uri="{FF2B5EF4-FFF2-40B4-BE49-F238E27FC236}">
              <a16:creationId xmlns:a16="http://schemas.microsoft.com/office/drawing/2014/main" id="{00000000-0008-0000-0100-000084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5" name="直線コネクタ 644">
          <a:extLst>
            <a:ext uri="{FF2B5EF4-FFF2-40B4-BE49-F238E27FC236}">
              <a16:creationId xmlns:a16="http://schemas.microsoft.com/office/drawing/2014/main" id="{00000000-0008-0000-0100-000085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6" name="テキスト ボックス 645">
          <a:extLst>
            <a:ext uri="{FF2B5EF4-FFF2-40B4-BE49-F238E27FC236}">
              <a16:creationId xmlns:a16="http://schemas.microsoft.com/office/drawing/2014/main" id="{00000000-0008-0000-0100-000086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7" name="直線コネクタ 646">
          <a:extLst>
            <a:ext uri="{FF2B5EF4-FFF2-40B4-BE49-F238E27FC236}">
              <a16:creationId xmlns:a16="http://schemas.microsoft.com/office/drawing/2014/main" id="{00000000-0008-0000-0100-000087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8" name="テキスト ボックス 647">
          <a:extLst>
            <a:ext uri="{FF2B5EF4-FFF2-40B4-BE49-F238E27FC236}">
              <a16:creationId xmlns:a16="http://schemas.microsoft.com/office/drawing/2014/main" id="{00000000-0008-0000-0100-000088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9" name="直線コネクタ 648">
          <a:extLst>
            <a:ext uri="{FF2B5EF4-FFF2-40B4-BE49-F238E27FC236}">
              <a16:creationId xmlns:a16="http://schemas.microsoft.com/office/drawing/2014/main" id="{00000000-0008-0000-0100-000089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50" name="テキスト ボックス 649">
          <a:extLst>
            <a:ext uri="{FF2B5EF4-FFF2-40B4-BE49-F238E27FC236}">
              <a16:creationId xmlns:a16="http://schemas.microsoft.com/office/drawing/2014/main" id="{00000000-0008-0000-0100-00008A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1" name="直線コネクタ 650">
          <a:extLst>
            <a:ext uri="{FF2B5EF4-FFF2-40B4-BE49-F238E27FC236}">
              <a16:creationId xmlns:a16="http://schemas.microsoft.com/office/drawing/2014/main" id="{00000000-0008-0000-0100-00008B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2" name="【児童館】&#10;有形固定資産減価償却率グラフ枠">
          <a:extLst>
            <a:ext uri="{FF2B5EF4-FFF2-40B4-BE49-F238E27FC236}">
              <a16:creationId xmlns:a16="http://schemas.microsoft.com/office/drawing/2014/main" id="{00000000-0008-0000-0100-00008C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11974</xdr:rowOff>
    </xdr:from>
    <xdr:to>
      <xdr:col>85</xdr:col>
      <xdr:colOff>126364</xdr:colOff>
      <xdr:row>86</xdr:row>
      <xdr:rowOff>168729</xdr:rowOff>
    </xdr:to>
    <xdr:cxnSp macro="">
      <xdr:nvCxnSpPr>
        <xdr:cNvPr id="653" name="直線コネクタ 652">
          <a:extLst>
            <a:ext uri="{FF2B5EF4-FFF2-40B4-BE49-F238E27FC236}">
              <a16:creationId xmlns:a16="http://schemas.microsoft.com/office/drawing/2014/main" id="{00000000-0008-0000-0100-00008D020000}"/>
            </a:ext>
          </a:extLst>
        </xdr:cNvPr>
        <xdr:cNvCxnSpPr/>
      </xdr:nvCxnSpPr>
      <xdr:spPr>
        <a:xfrm flipV="1">
          <a:off x="16318864" y="13385074"/>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4" name="【児童館】&#10;有形固定資産減価償却率最小値テキスト">
          <a:extLst>
            <a:ext uri="{FF2B5EF4-FFF2-40B4-BE49-F238E27FC236}">
              <a16:creationId xmlns:a16="http://schemas.microsoft.com/office/drawing/2014/main" id="{00000000-0008-0000-0100-00008E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5" name="直線コネクタ 654">
          <a:extLst>
            <a:ext uri="{FF2B5EF4-FFF2-40B4-BE49-F238E27FC236}">
              <a16:creationId xmlns:a16="http://schemas.microsoft.com/office/drawing/2014/main" id="{00000000-0008-0000-0100-00008F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130101</xdr:rowOff>
    </xdr:from>
    <xdr:ext cx="340478" cy="259045"/>
    <xdr:sp macro="" textlink="">
      <xdr:nvSpPr>
        <xdr:cNvPr id="656" name="【児童館】&#10;有形固定資産減価償却率最大値テキスト">
          <a:extLst>
            <a:ext uri="{FF2B5EF4-FFF2-40B4-BE49-F238E27FC236}">
              <a16:creationId xmlns:a16="http://schemas.microsoft.com/office/drawing/2014/main" id="{00000000-0008-0000-0100-000090020000}"/>
            </a:ext>
          </a:extLst>
        </xdr:cNvPr>
        <xdr:cNvSpPr txBox="1"/>
      </xdr:nvSpPr>
      <xdr:spPr>
        <a:xfrm>
          <a:off x="16357600" y="1316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11974</xdr:rowOff>
    </xdr:from>
    <xdr:to>
      <xdr:col>86</xdr:col>
      <xdr:colOff>25400</xdr:colOff>
      <xdr:row>78</xdr:row>
      <xdr:rowOff>11974</xdr:rowOff>
    </xdr:to>
    <xdr:cxnSp macro="">
      <xdr:nvCxnSpPr>
        <xdr:cNvPr id="657" name="直線コネクタ 656">
          <a:extLst>
            <a:ext uri="{FF2B5EF4-FFF2-40B4-BE49-F238E27FC236}">
              <a16:creationId xmlns:a16="http://schemas.microsoft.com/office/drawing/2014/main" id="{00000000-0008-0000-0100-000091020000}"/>
            </a:ext>
          </a:extLst>
        </xdr:cNvPr>
        <xdr:cNvCxnSpPr/>
      </xdr:nvCxnSpPr>
      <xdr:spPr>
        <a:xfrm>
          <a:off x="16230600" y="1338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3646</xdr:rowOff>
    </xdr:from>
    <xdr:ext cx="405111" cy="259045"/>
    <xdr:sp macro="" textlink="">
      <xdr:nvSpPr>
        <xdr:cNvPr id="658" name="【児童館】&#10;有形固定資産減価償却率平均値テキスト">
          <a:extLst>
            <a:ext uri="{FF2B5EF4-FFF2-40B4-BE49-F238E27FC236}">
              <a16:creationId xmlns:a16="http://schemas.microsoft.com/office/drawing/2014/main" id="{00000000-0008-0000-0100-000092020000}"/>
            </a:ext>
          </a:extLst>
        </xdr:cNvPr>
        <xdr:cNvSpPr txBox="1"/>
      </xdr:nvSpPr>
      <xdr:spPr>
        <a:xfrm>
          <a:off x="16357600" y="142339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152219</xdr:rowOff>
    </xdr:from>
    <xdr:to>
      <xdr:col>85</xdr:col>
      <xdr:colOff>177800</xdr:colOff>
      <xdr:row>84</xdr:row>
      <xdr:rowOff>82369</xdr:rowOff>
    </xdr:to>
    <xdr:sp macro="" textlink="">
      <xdr:nvSpPr>
        <xdr:cNvPr id="659" name="フローチャート: 判断 658">
          <a:extLst>
            <a:ext uri="{FF2B5EF4-FFF2-40B4-BE49-F238E27FC236}">
              <a16:creationId xmlns:a16="http://schemas.microsoft.com/office/drawing/2014/main" id="{00000000-0008-0000-0100-000093020000}"/>
            </a:ext>
          </a:extLst>
        </xdr:cNvPr>
        <xdr:cNvSpPr/>
      </xdr:nvSpPr>
      <xdr:spPr>
        <a:xfrm>
          <a:off x="16268700" y="14382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84</xdr:row>
      <xdr:rowOff>15058</xdr:rowOff>
    </xdr:from>
    <xdr:to>
      <xdr:col>81</xdr:col>
      <xdr:colOff>101600</xdr:colOff>
      <xdr:row>84</xdr:row>
      <xdr:rowOff>116658</xdr:rowOff>
    </xdr:to>
    <xdr:sp macro="" textlink="">
      <xdr:nvSpPr>
        <xdr:cNvPr id="660" name="フローチャート: 判断 659">
          <a:extLst>
            <a:ext uri="{FF2B5EF4-FFF2-40B4-BE49-F238E27FC236}">
              <a16:creationId xmlns:a16="http://schemas.microsoft.com/office/drawing/2014/main" id="{00000000-0008-0000-0100-000094020000}"/>
            </a:ext>
          </a:extLst>
        </xdr:cNvPr>
        <xdr:cNvSpPr/>
      </xdr:nvSpPr>
      <xdr:spPr>
        <a:xfrm>
          <a:off x="15430500" y="1441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144055</xdr:rowOff>
    </xdr:from>
    <xdr:to>
      <xdr:col>76</xdr:col>
      <xdr:colOff>165100</xdr:colOff>
      <xdr:row>84</xdr:row>
      <xdr:rowOff>74205</xdr:rowOff>
    </xdr:to>
    <xdr:sp macro="" textlink="">
      <xdr:nvSpPr>
        <xdr:cNvPr id="661" name="フローチャート: 判断 660">
          <a:extLst>
            <a:ext uri="{FF2B5EF4-FFF2-40B4-BE49-F238E27FC236}">
              <a16:creationId xmlns:a16="http://schemas.microsoft.com/office/drawing/2014/main" id="{00000000-0008-0000-0100-000095020000}"/>
            </a:ext>
          </a:extLst>
        </xdr:cNvPr>
        <xdr:cNvSpPr/>
      </xdr:nvSpPr>
      <xdr:spPr>
        <a:xfrm>
          <a:off x="14541500" y="14374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147320</xdr:rowOff>
    </xdr:from>
    <xdr:to>
      <xdr:col>72</xdr:col>
      <xdr:colOff>38100</xdr:colOff>
      <xdr:row>84</xdr:row>
      <xdr:rowOff>77470</xdr:rowOff>
    </xdr:to>
    <xdr:sp macro="" textlink="">
      <xdr:nvSpPr>
        <xdr:cNvPr id="662" name="フローチャート: 判断 661">
          <a:extLst>
            <a:ext uri="{FF2B5EF4-FFF2-40B4-BE49-F238E27FC236}">
              <a16:creationId xmlns:a16="http://schemas.microsoft.com/office/drawing/2014/main" id="{00000000-0008-0000-0100-000096020000}"/>
            </a:ext>
          </a:extLst>
        </xdr:cNvPr>
        <xdr:cNvSpPr/>
      </xdr:nvSpPr>
      <xdr:spPr>
        <a:xfrm>
          <a:off x="13652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10161</xdr:rowOff>
    </xdr:from>
    <xdr:to>
      <xdr:col>67</xdr:col>
      <xdr:colOff>101600</xdr:colOff>
      <xdr:row>83</xdr:row>
      <xdr:rowOff>111761</xdr:rowOff>
    </xdr:to>
    <xdr:sp macro="" textlink="">
      <xdr:nvSpPr>
        <xdr:cNvPr id="663" name="フローチャート: 判断 662">
          <a:extLst>
            <a:ext uri="{FF2B5EF4-FFF2-40B4-BE49-F238E27FC236}">
              <a16:creationId xmlns:a16="http://schemas.microsoft.com/office/drawing/2014/main" id="{00000000-0008-0000-0100-000097020000}"/>
            </a:ext>
          </a:extLst>
        </xdr:cNvPr>
        <xdr:cNvSpPr/>
      </xdr:nvSpPr>
      <xdr:spPr>
        <a:xfrm>
          <a:off x="12763500" y="1424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00000000-0008-0000-0100-000098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00000000-0008-0000-0100-000099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00000000-0008-0000-0100-00009A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00000000-0008-0000-0100-00009B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8" name="テキスト ボックス 667">
          <a:extLst>
            <a:ext uri="{FF2B5EF4-FFF2-40B4-BE49-F238E27FC236}">
              <a16:creationId xmlns:a16="http://schemas.microsoft.com/office/drawing/2014/main" id="{00000000-0008-0000-0100-00009C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28121</xdr:rowOff>
    </xdr:from>
    <xdr:to>
      <xdr:col>85</xdr:col>
      <xdr:colOff>177800</xdr:colOff>
      <xdr:row>84</xdr:row>
      <xdr:rowOff>129721</xdr:rowOff>
    </xdr:to>
    <xdr:sp macro="" textlink="">
      <xdr:nvSpPr>
        <xdr:cNvPr id="669" name="楕円 668">
          <a:extLst>
            <a:ext uri="{FF2B5EF4-FFF2-40B4-BE49-F238E27FC236}">
              <a16:creationId xmlns:a16="http://schemas.microsoft.com/office/drawing/2014/main" id="{00000000-0008-0000-0100-00009D020000}"/>
            </a:ext>
          </a:extLst>
        </xdr:cNvPr>
        <xdr:cNvSpPr/>
      </xdr:nvSpPr>
      <xdr:spPr>
        <a:xfrm>
          <a:off x="16268700" y="14429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6548</xdr:rowOff>
    </xdr:from>
    <xdr:ext cx="405111" cy="259045"/>
    <xdr:sp macro="" textlink="">
      <xdr:nvSpPr>
        <xdr:cNvPr id="670" name="【児童館】&#10;有形固定資産減価償却率該当値テキスト">
          <a:extLst>
            <a:ext uri="{FF2B5EF4-FFF2-40B4-BE49-F238E27FC236}">
              <a16:creationId xmlns:a16="http://schemas.microsoft.com/office/drawing/2014/main" id="{00000000-0008-0000-0100-00009E020000}"/>
            </a:ext>
          </a:extLst>
        </xdr:cNvPr>
        <xdr:cNvSpPr txBox="1"/>
      </xdr:nvSpPr>
      <xdr:spPr>
        <a:xfrm>
          <a:off x="16357600" y="14408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23223</xdr:rowOff>
    </xdr:from>
    <xdr:to>
      <xdr:col>81</xdr:col>
      <xdr:colOff>101600</xdr:colOff>
      <xdr:row>84</xdr:row>
      <xdr:rowOff>124823</xdr:rowOff>
    </xdr:to>
    <xdr:sp macro="" textlink="">
      <xdr:nvSpPr>
        <xdr:cNvPr id="671" name="楕円 670">
          <a:extLst>
            <a:ext uri="{FF2B5EF4-FFF2-40B4-BE49-F238E27FC236}">
              <a16:creationId xmlns:a16="http://schemas.microsoft.com/office/drawing/2014/main" id="{00000000-0008-0000-0100-00009F020000}"/>
            </a:ext>
          </a:extLst>
        </xdr:cNvPr>
        <xdr:cNvSpPr/>
      </xdr:nvSpPr>
      <xdr:spPr>
        <a:xfrm>
          <a:off x="15430500" y="1442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74023</xdr:rowOff>
    </xdr:from>
    <xdr:to>
      <xdr:col>85</xdr:col>
      <xdr:colOff>127000</xdr:colOff>
      <xdr:row>84</xdr:row>
      <xdr:rowOff>78921</xdr:rowOff>
    </xdr:to>
    <xdr:cxnSp macro="">
      <xdr:nvCxnSpPr>
        <xdr:cNvPr id="672" name="直線コネクタ 671">
          <a:extLst>
            <a:ext uri="{FF2B5EF4-FFF2-40B4-BE49-F238E27FC236}">
              <a16:creationId xmlns:a16="http://schemas.microsoft.com/office/drawing/2014/main" id="{00000000-0008-0000-0100-0000A0020000}"/>
            </a:ext>
          </a:extLst>
        </xdr:cNvPr>
        <xdr:cNvCxnSpPr/>
      </xdr:nvCxnSpPr>
      <xdr:spPr>
        <a:xfrm>
          <a:off x="15481300" y="14475823"/>
          <a:ext cx="8382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150586</xdr:rowOff>
    </xdr:from>
    <xdr:to>
      <xdr:col>76</xdr:col>
      <xdr:colOff>165100</xdr:colOff>
      <xdr:row>84</xdr:row>
      <xdr:rowOff>80736</xdr:rowOff>
    </xdr:to>
    <xdr:sp macro="" textlink="">
      <xdr:nvSpPr>
        <xdr:cNvPr id="673" name="楕円 672">
          <a:extLst>
            <a:ext uri="{FF2B5EF4-FFF2-40B4-BE49-F238E27FC236}">
              <a16:creationId xmlns:a16="http://schemas.microsoft.com/office/drawing/2014/main" id="{00000000-0008-0000-0100-0000A1020000}"/>
            </a:ext>
          </a:extLst>
        </xdr:cNvPr>
        <xdr:cNvSpPr/>
      </xdr:nvSpPr>
      <xdr:spPr>
        <a:xfrm>
          <a:off x="14541500" y="14380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29936</xdr:rowOff>
    </xdr:from>
    <xdr:to>
      <xdr:col>81</xdr:col>
      <xdr:colOff>50800</xdr:colOff>
      <xdr:row>84</xdr:row>
      <xdr:rowOff>74023</xdr:rowOff>
    </xdr:to>
    <xdr:cxnSp macro="">
      <xdr:nvCxnSpPr>
        <xdr:cNvPr id="674" name="直線コネクタ 673">
          <a:extLst>
            <a:ext uri="{FF2B5EF4-FFF2-40B4-BE49-F238E27FC236}">
              <a16:creationId xmlns:a16="http://schemas.microsoft.com/office/drawing/2014/main" id="{00000000-0008-0000-0100-0000A2020000}"/>
            </a:ext>
          </a:extLst>
        </xdr:cNvPr>
        <xdr:cNvCxnSpPr/>
      </xdr:nvCxnSpPr>
      <xdr:spPr>
        <a:xfrm>
          <a:off x="14592300" y="14431736"/>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108131</xdr:rowOff>
    </xdr:from>
    <xdr:to>
      <xdr:col>72</xdr:col>
      <xdr:colOff>38100</xdr:colOff>
      <xdr:row>84</xdr:row>
      <xdr:rowOff>38281</xdr:rowOff>
    </xdr:to>
    <xdr:sp macro="" textlink="">
      <xdr:nvSpPr>
        <xdr:cNvPr id="675" name="楕円 674">
          <a:extLst>
            <a:ext uri="{FF2B5EF4-FFF2-40B4-BE49-F238E27FC236}">
              <a16:creationId xmlns:a16="http://schemas.microsoft.com/office/drawing/2014/main" id="{00000000-0008-0000-0100-0000A3020000}"/>
            </a:ext>
          </a:extLst>
        </xdr:cNvPr>
        <xdr:cNvSpPr/>
      </xdr:nvSpPr>
      <xdr:spPr>
        <a:xfrm>
          <a:off x="13652500" y="1433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158931</xdr:rowOff>
    </xdr:from>
    <xdr:to>
      <xdr:col>76</xdr:col>
      <xdr:colOff>114300</xdr:colOff>
      <xdr:row>84</xdr:row>
      <xdr:rowOff>29936</xdr:rowOff>
    </xdr:to>
    <xdr:cxnSp macro="">
      <xdr:nvCxnSpPr>
        <xdr:cNvPr id="676" name="直線コネクタ 675">
          <a:extLst>
            <a:ext uri="{FF2B5EF4-FFF2-40B4-BE49-F238E27FC236}">
              <a16:creationId xmlns:a16="http://schemas.microsoft.com/office/drawing/2014/main" id="{00000000-0008-0000-0100-0000A4020000}"/>
            </a:ext>
          </a:extLst>
        </xdr:cNvPr>
        <xdr:cNvCxnSpPr/>
      </xdr:nvCxnSpPr>
      <xdr:spPr>
        <a:xfrm>
          <a:off x="13703300" y="14389281"/>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88537</xdr:rowOff>
    </xdr:from>
    <xdr:to>
      <xdr:col>67</xdr:col>
      <xdr:colOff>101600</xdr:colOff>
      <xdr:row>84</xdr:row>
      <xdr:rowOff>18687</xdr:rowOff>
    </xdr:to>
    <xdr:sp macro="" textlink="">
      <xdr:nvSpPr>
        <xdr:cNvPr id="677" name="楕円 676">
          <a:extLst>
            <a:ext uri="{FF2B5EF4-FFF2-40B4-BE49-F238E27FC236}">
              <a16:creationId xmlns:a16="http://schemas.microsoft.com/office/drawing/2014/main" id="{00000000-0008-0000-0100-0000A5020000}"/>
            </a:ext>
          </a:extLst>
        </xdr:cNvPr>
        <xdr:cNvSpPr/>
      </xdr:nvSpPr>
      <xdr:spPr>
        <a:xfrm>
          <a:off x="12763500" y="14318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139337</xdr:rowOff>
    </xdr:from>
    <xdr:to>
      <xdr:col>71</xdr:col>
      <xdr:colOff>177800</xdr:colOff>
      <xdr:row>83</xdr:row>
      <xdr:rowOff>158931</xdr:rowOff>
    </xdr:to>
    <xdr:cxnSp macro="">
      <xdr:nvCxnSpPr>
        <xdr:cNvPr id="678" name="直線コネクタ 677">
          <a:extLst>
            <a:ext uri="{FF2B5EF4-FFF2-40B4-BE49-F238E27FC236}">
              <a16:creationId xmlns:a16="http://schemas.microsoft.com/office/drawing/2014/main" id="{00000000-0008-0000-0100-0000A6020000}"/>
            </a:ext>
          </a:extLst>
        </xdr:cNvPr>
        <xdr:cNvCxnSpPr/>
      </xdr:nvCxnSpPr>
      <xdr:spPr>
        <a:xfrm>
          <a:off x="12814300" y="14369687"/>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133185</xdr:rowOff>
    </xdr:from>
    <xdr:ext cx="405111" cy="259045"/>
    <xdr:sp macro="" textlink="">
      <xdr:nvSpPr>
        <xdr:cNvPr id="679" name="n_1aveValue【児童館】&#10;有形固定資産減価償却率">
          <a:extLst>
            <a:ext uri="{FF2B5EF4-FFF2-40B4-BE49-F238E27FC236}">
              <a16:creationId xmlns:a16="http://schemas.microsoft.com/office/drawing/2014/main" id="{00000000-0008-0000-0100-0000A7020000}"/>
            </a:ext>
          </a:extLst>
        </xdr:cNvPr>
        <xdr:cNvSpPr txBox="1"/>
      </xdr:nvSpPr>
      <xdr:spPr>
        <a:xfrm>
          <a:off x="15266044" y="14192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90732</xdr:rowOff>
    </xdr:from>
    <xdr:ext cx="405111" cy="259045"/>
    <xdr:sp macro="" textlink="">
      <xdr:nvSpPr>
        <xdr:cNvPr id="680" name="n_2aveValue【児童館】&#10;有形固定資産減価償却率">
          <a:extLst>
            <a:ext uri="{FF2B5EF4-FFF2-40B4-BE49-F238E27FC236}">
              <a16:creationId xmlns:a16="http://schemas.microsoft.com/office/drawing/2014/main" id="{00000000-0008-0000-0100-0000A8020000}"/>
            </a:ext>
          </a:extLst>
        </xdr:cNvPr>
        <xdr:cNvSpPr txBox="1"/>
      </xdr:nvSpPr>
      <xdr:spPr>
        <a:xfrm>
          <a:off x="14389744" y="14149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68597</xdr:rowOff>
    </xdr:from>
    <xdr:ext cx="405111" cy="259045"/>
    <xdr:sp macro="" textlink="">
      <xdr:nvSpPr>
        <xdr:cNvPr id="681" name="n_3aveValue【児童館】&#10;有形固定資産減価償却率">
          <a:extLst>
            <a:ext uri="{FF2B5EF4-FFF2-40B4-BE49-F238E27FC236}">
              <a16:creationId xmlns:a16="http://schemas.microsoft.com/office/drawing/2014/main" id="{00000000-0008-0000-0100-0000A9020000}"/>
            </a:ext>
          </a:extLst>
        </xdr:cNvPr>
        <xdr:cNvSpPr txBox="1"/>
      </xdr:nvSpPr>
      <xdr:spPr>
        <a:xfrm>
          <a:off x="13500744" y="1447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128288</xdr:rowOff>
    </xdr:from>
    <xdr:ext cx="405111" cy="259045"/>
    <xdr:sp macro="" textlink="">
      <xdr:nvSpPr>
        <xdr:cNvPr id="682" name="n_4aveValue【児童館】&#10;有形固定資産減価償却率">
          <a:extLst>
            <a:ext uri="{FF2B5EF4-FFF2-40B4-BE49-F238E27FC236}">
              <a16:creationId xmlns:a16="http://schemas.microsoft.com/office/drawing/2014/main" id="{00000000-0008-0000-0100-0000AA020000}"/>
            </a:ext>
          </a:extLst>
        </xdr:cNvPr>
        <xdr:cNvSpPr txBox="1"/>
      </xdr:nvSpPr>
      <xdr:spPr>
        <a:xfrm>
          <a:off x="12611744" y="14015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115950</xdr:rowOff>
    </xdr:from>
    <xdr:ext cx="405111" cy="259045"/>
    <xdr:sp macro="" textlink="">
      <xdr:nvSpPr>
        <xdr:cNvPr id="683" name="n_1mainValue【児童館】&#10;有形固定資産減価償却率">
          <a:extLst>
            <a:ext uri="{FF2B5EF4-FFF2-40B4-BE49-F238E27FC236}">
              <a16:creationId xmlns:a16="http://schemas.microsoft.com/office/drawing/2014/main" id="{00000000-0008-0000-0100-0000AB020000}"/>
            </a:ext>
          </a:extLst>
        </xdr:cNvPr>
        <xdr:cNvSpPr txBox="1"/>
      </xdr:nvSpPr>
      <xdr:spPr>
        <a:xfrm>
          <a:off x="15266044" y="14517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71863</xdr:rowOff>
    </xdr:from>
    <xdr:ext cx="405111" cy="259045"/>
    <xdr:sp macro="" textlink="">
      <xdr:nvSpPr>
        <xdr:cNvPr id="684" name="n_2mainValue【児童館】&#10;有形固定資産減価償却率">
          <a:extLst>
            <a:ext uri="{FF2B5EF4-FFF2-40B4-BE49-F238E27FC236}">
              <a16:creationId xmlns:a16="http://schemas.microsoft.com/office/drawing/2014/main" id="{00000000-0008-0000-0100-0000AC020000}"/>
            </a:ext>
          </a:extLst>
        </xdr:cNvPr>
        <xdr:cNvSpPr txBox="1"/>
      </xdr:nvSpPr>
      <xdr:spPr>
        <a:xfrm>
          <a:off x="14389744" y="14473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54808</xdr:rowOff>
    </xdr:from>
    <xdr:ext cx="405111" cy="259045"/>
    <xdr:sp macro="" textlink="">
      <xdr:nvSpPr>
        <xdr:cNvPr id="685" name="n_3mainValue【児童館】&#10;有形固定資産減価償却率">
          <a:extLst>
            <a:ext uri="{FF2B5EF4-FFF2-40B4-BE49-F238E27FC236}">
              <a16:creationId xmlns:a16="http://schemas.microsoft.com/office/drawing/2014/main" id="{00000000-0008-0000-0100-0000AD020000}"/>
            </a:ext>
          </a:extLst>
        </xdr:cNvPr>
        <xdr:cNvSpPr txBox="1"/>
      </xdr:nvSpPr>
      <xdr:spPr>
        <a:xfrm>
          <a:off x="13500744" y="141137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9814</xdr:rowOff>
    </xdr:from>
    <xdr:ext cx="405111" cy="259045"/>
    <xdr:sp macro="" textlink="">
      <xdr:nvSpPr>
        <xdr:cNvPr id="686" name="n_4mainValue【児童館】&#10;有形固定資産減価償却率">
          <a:extLst>
            <a:ext uri="{FF2B5EF4-FFF2-40B4-BE49-F238E27FC236}">
              <a16:creationId xmlns:a16="http://schemas.microsoft.com/office/drawing/2014/main" id="{00000000-0008-0000-0100-0000AE020000}"/>
            </a:ext>
          </a:extLst>
        </xdr:cNvPr>
        <xdr:cNvSpPr txBox="1"/>
      </xdr:nvSpPr>
      <xdr:spPr>
        <a:xfrm>
          <a:off x="12611744" y="1441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7" name="正方形/長方形 686">
          <a:extLst>
            <a:ext uri="{FF2B5EF4-FFF2-40B4-BE49-F238E27FC236}">
              <a16:creationId xmlns:a16="http://schemas.microsoft.com/office/drawing/2014/main" id="{00000000-0008-0000-0100-0000AF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8" name="正方形/長方形 687">
          <a:extLst>
            <a:ext uri="{FF2B5EF4-FFF2-40B4-BE49-F238E27FC236}">
              <a16:creationId xmlns:a16="http://schemas.microsoft.com/office/drawing/2014/main" id="{00000000-0008-0000-0100-0000B0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9" name="正方形/長方形 688">
          <a:extLst>
            <a:ext uri="{FF2B5EF4-FFF2-40B4-BE49-F238E27FC236}">
              <a16:creationId xmlns:a16="http://schemas.microsoft.com/office/drawing/2014/main" id="{00000000-0008-0000-0100-0000B1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0" name="正方形/長方形 689">
          <a:extLst>
            <a:ext uri="{FF2B5EF4-FFF2-40B4-BE49-F238E27FC236}">
              <a16:creationId xmlns:a16="http://schemas.microsoft.com/office/drawing/2014/main" id="{00000000-0008-0000-0100-0000B2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1" name="正方形/長方形 690">
          <a:extLst>
            <a:ext uri="{FF2B5EF4-FFF2-40B4-BE49-F238E27FC236}">
              <a16:creationId xmlns:a16="http://schemas.microsoft.com/office/drawing/2014/main" id="{00000000-0008-0000-0100-0000B3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2" name="正方形/長方形 691">
          <a:extLst>
            <a:ext uri="{FF2B5EF4-FFF2-40B4-BE49-F238E27FC236}">
              <a16:creationId xmlns:a16="http://schemas.microsoft.com/office/drawing/2014/main" id="{00000000-0008-0000-0100-0000B4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3" name="正方形/長方形 692">
          <a:extLst>
            <a:ext uri="{FF2B5EF4-FFF2-40B4-BE49-F238E27FC236}">
              <a16:creationId xmlns:a16="http://schemas.microsoft.com/office/drawing/2014/main" id="{00000000-0008-0000-0100-0000B5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4" name="正方形/長方形 693">
          <a:extLst>
            <a:ext uri="{FF2B5EF4-FFF2-40B4-BE49-F238E27FC236}">
              <a16:creationId xmlns:a16="http://schemas.microsoft.com/office/drawing/2014/main" id="{00000000-0008-0000-0100-0000B6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5" name="テキスト ボックス 694">
          <a:extLst>
            <a:ext uri="{FF2B5EF4-FFF2-40B4-BE49-F238E27FC236}">
              <a16:creationId xmlns:a16="http://schemas.microsoft.com/office/drawing/2014/main" id="{00000000-0008-0000-0100-0000B7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6" name="直線コネクタ 695">
          <a:extLst>
            <a:ext uri="{FF2B5EF4-FFF2-40B4-BE49-F238E27FC236}">
              <a16:creationId xmlns:a16="http://schemas.microsoft.com/office/drawing/2014/main" id="{00000000-0008-0000-0100-0000B8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7" name="直線コネクタ 696">
          <a:extLst>
            <a:ext uri="{FF2B5EF4-FFF2-40B4-BE49-F238E27FC236}">
              <a16:creationId xmlns:a16="http://schemas.microsoft.com/office/drawing/2014/main" id="{00000000-0008-0000-0100-0000B902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8" name="テキスト ボックス 697">
          <a:extLst>
            <a:ext uri="{FF2B5EF4-FFF2-40B4-BE49-F238E27FC236}">
              <a16:creationId xmlns:a16="http://schemas.microsoft.com/office/drawing/2014/main" id="{00000000-0008-0000-0100-0000BA02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9" name="直線コネクタ 698">
          <a:extLst>
            <a:ext uri="{FF2B5EF4-FFF2-40B4-BE49-F238E27FC236}">
              <a16:creationId xmlns:a16="http://schemas.microsoft.com/office/drawing/2014/main" id="{00000000-0008-0000-0100-0000BB02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00" name="テキスト ボックス 699">
          <a:extLst>
            <a:ext uri="{FF2B5EF4-FFF2-40B4-BE49-F238E27FC236}">
              <a16:creationId xmlns:a16="http://schemas.microsoft.com/office/drawing/2014/main" id="{00000000-0008-0000-0100-0000BC02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1" name="直線コネクタ 700">
          <a:extLst>
            <a:ext uri="{FF2B5EF4-FFF2-40B4-BE49-F238E27FC236}">
              <a16:creationId xmlns:a16="http://schemas.microsoft.com/office/drawing/2014/main" id="{00000000-0008-0000-0100-0000BD02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2" name="テキスト ボックス 701">
          <a:extLst>
            <a:ext uri="{FF2B5EF4-FFF2-40B4-BE49-F238E27FC236}">
              <a16:creationId xmlns:a16="http://schemas.microsoft.com/office/drawing/2014/main" id="{00000000-0008-0000-0100-0000BE02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3" name="直線コネクタ 702">
          <a:extLst>
            <a:ext uri="{FF2B5EF4-FFF2-40B4-BE49-F238E27FC236}">
              <a16:creationId xmlns:a16="http://schemas.microsoft.com/office/drawing/2014/main" id="{00000000-0008-0000-0100-0000BF02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4" name="テキスト ボックス 703">
          <a:extLst>
            <a:ext uri="{FF2B5EF4-FFF2-40B4-BE49-F238E27FC236}">
              <a16:creationId xmlns:a16="http://schemas.microsoft.com/office/drawing/2014/main" id="{00000000-0008-0000-0100-0000C002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5" name="直線コネクタ 704">
          <a:extLst>
            <a:ext uri="{FF2B5EF4-FFF2-40B4-BE49-F238E27FC236}">
              <a16:creationId xmlns:a16="http://schemas.microsoft.com/office/drawing/2014/main" id="{00000000-0008-0000-0100-0000C1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6" name="テキスト ボックス 705">
          <a:extLst>
            <a:ext uri="{FF2B5EF4-FFF2-40B4-BE49-F238E27FC236}">
              <a16:creationId xmlns:a16="http://schemas.microsoft.com/office/drawing/2014/main" id="{00000000-0008-0000-0100-0000C2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7" name="【児童館】&#10;一人当たり面積グラフ枠">
          <a:extLst>
            <a:ext uri="{FF2B5EF4-FFF2-40B4-BE49-F238E27FC236}">
              <a16:creationId xmlns:a16="http://schemas.microsoft.com/office/drawing/2014/main" id="{00000000-0008-0000-0100-0000C3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72389</xdr:rowOff>
    </xdr:from>
    <xdr:to>
      <xdr:col>116</xdr:col>
      <xdr:colOff>62864</xdr:colOff>
      <xdr:row>85</xdr:row>
      <xdr:rowOff>76963</xdr:rowOff>
    </xdr:to>
    <xdr:cxnSp macro="">
      <xdr:nvCxnSpPr>
        <xdr:cNvPr id="708" name="直線コネクタ 707">
          <a:extLst>
            <a:ext uri="{FF2B5EF4-FFF2-40B4-BE49-F238E27FC236}">
              <a16:creationId xmlns:a16="http://schemas.microsoft.com/office/drawing/2014/main" id="{00000000-0008-0000-0100-0000C4020000}"/>
            </a:ext>
          </a:extLst>
        </xdr:cNvPr>
        <xdr:cNvCxnSpPr/>
      </xdr:nvCxnSpPr>
      <xdr:spPr>
        <a:xfrm flipV="1">
          <a:off x="22160864" y="13616939"/>
          <a:ext cx="0" cy="1033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80790</xdr:rowOff>
    </xdr:from>
    <xdr:ext cx="469744" cy="259045"/>
    <xdr:sp macro="" textlink="">
      <xdr:nvSpPr>
        <xdr:cNvPr id="709" name="【児童館】&#10;一人当たり面積最小値テキスト">
          <a:extLst>
            <a:ext uri="{FF2B5EF4-FFF2-40B4-BE49-F238E27FC236}">
              <a16:creationId xmlns:a16="http://schemas.microsoft.com/office/drawing/2014/main" id="{00000000-0008-0000-0100-0000C5020000}"/>
            </a:ext>
          </a:extLst>
        </xdr:cNvPr>
        <xdr:cNvSpPr txBox="1"/>
      </xdr:nvSpPr>
      <xdr:spPr>
        <a:xfrm>
          <a:off x="22199600" y="14654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76963</xdr:rowOff>
    </xdr:from>
    <xdr:to>
      <xdr:col>116</xdr:col>
      <xdr:colOff>152400</xdr:colOff>
      <xdr:row>85</xdr:row>
      <xdr:rowOff>76963</xdr:rowOff>
    </xdr:to>
    <xdr:cxnSp macro="">
      <xdr:nvCxnSpPr>
        <xdr:cNvPr id="710" name="直線コネクタ 709">
          <a:extLst>
            <a:ext uri="{FF2B5EF4-FFF2-40B4-BE49-F238E27FC236}">
              <a16:creationId xmlns:a16="http://schemas.microsoft.com/office/drawing/2014/main" id="{00000000-0008-0000-0100-0000C6020000}"/>
            </a:ext>
          </a:extLst>
        </xdr:cNvPr>
        <xdr:cNvCxnSpPr/>
      </xdr:nvCxnSpPr>
      <xdr:spPr>
        <a:xfrm>
          <a:off x="22072600" y="14650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19066</xdr:rowOff>
    </xdr:from>
    <xdr:ext cx="469744" cy="259045"/>
    <xdr:sp macro="" textlink="">
      <xdr:nvSpPr>
        <xdr:cNvPr id="711" name="【児童館】&#10;一人当たり面積最大値テキスト">
          <a:extLst>
            <a:ext uri="{FF2B5EF4-FFF2-40B4-BE49-F238E27FC236}">
              <a16:creationId xmlns:a16="http://schemas.microsoft.com/office/drawing/2014/main" id="{00000000-0008-0000-0100-0000C7020000}"/>
            </a:ext>
          </a:extLst>
        </xdr:cNvPr>
        <xdr:cNvSpPr txBox="1"/>
      </xdr:nvSpPr>
      <xdr:spPr>
        <a:xfrm>
          <a:off x="22199600" y="13392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72389</xdr:rowOff>
    </xdr:from>
    <xdr:to>
      <xdr:col>116</xdr:col>
      <xdr:colOff>152400</xdr:colOff>
      <xdr:row>79</xdr:row>
      <xdr:rowOff>72389</xdr:rowOff>
    </xdr:to>
    <xdr:cxnSp macro="">
      <xdr:nvCxnSpPr>
        <xdr:cNvPr id="712" name="直線コネクタ 711">
          <a:extLst>
            <a:ext uri="{FF2B5EF4-FFF2-40B4-BE49-F238E27FC236}">
              <a16:creationId xmlns:a16="http://schemas.microsoft.com/office/drawing/2014/main" id="{00000000-0008-0000-0100-0000C8020000}"/>
            </a:ext>
          </a:extLst>
        </xdr:cNvPr>
        <xdr:cNvCxnSpPr/>
      </xdr:nvCxnSpPr>
      <xdr:spPr>
        <a:xfrm>
          <a:off x="22072600" y="13616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96029</xdr:rowOff>
    </xdr:from>
    <xdr:ext cx="469744" cy="259045"/>
    <xdr:sp macro="" textlink="">
      <xdr:nvSpPr>
        <xdr:cNvPr id="713" name="【児童館】&#10;一人当たり面積平均値テキスト">
          <a:extLst>
            <a:ext uri="{FF2B5EF4-FFF2-40B4-BE49-F238E27FC236}">
              <a16:creationId xmlns:a16="http://schemas.microsoft.com/office/drawing/2014/main" id="{00000000-0008-0000-0100-0000C9020000}"/>
            </a:ext>
          </a:extLst>
        </xdr:cNvPr>
        <xdr:cNvSpPr txBox="1"/>
      </xdr:nvSpPr>
      <xdr:spPr>
        <a:xfrm>
          <a:off x="22199600" y="143263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117602</xdr:rowOff>
    </xdr:from>
    <xdr:to>
      <xdr:col>116</xdr:col>
      <xdr:colOff>114300</xdr:colOff>
      <xdr:row>84</xdr:row>
      <xdr:rowOff>47752</xdr:rowOff>
    </xdr:to>
    <xdr:sp macro="" textlink="">
      <xdr:nvSpPr>
        <xdr:cNvPr id="714" name="フローチャート: 判断 713">
          <a:extLst>
            <a:ext uri="{FF2B5EF4-FFF2-40B4-BE49-F238E27FC236}">
              <a16:creationId xmlns:a16="http://schemas.microsoft.com/office/drawing/2014/main" id="{00000000-0008-0000-0100-0000CA020000}"/>
            </a:ext>
          </a:extLst>
        </xdr:cNvPr>
        <xdr:cNvSpPr/>
      </xdr:nvSpPr>
      <xdr:spPr>
        <a:xfrm>
          <a:off x="22110700" y="14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108458</xdr:rowOff>
    </xdr:from>
    <xdr:to>
      <xdr:col>112</xdr:col>
      <xdr:colOff>38100</xdr:colOff>
      <xdr:row>84</xdr:row>
      <xdr:rowOff>38608</xdr:rowOff>
    </xdr:to>
    <xdr:sp macro="" textlink="">
      <xdr:nvSpPr>
        <xdr:cNvPr id="715" name="フローチャート: 判断 714">
          <a:extLst>
            <a:ext uri="{FF2B5EF4-FFF2-40B4-BE49-F238E27FC236}">
              <a16:creationId xmlns:a16="http://schemas.microsoft.com/office/drawing/2014/main" id="{00000000-0008-0000-0100-0000CB020000}"/>
            </a:ext>
          </a:extLst>
        </xdr:cNvPr>
        <xdr:cNvSpPr/>
      </xdr:nvSpPr>
      <xdr:spPr>
        <a:xfrm>
          <a:off x="212725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117602</xdr:rowOff>
    </xdr:from>
    <xdr:to>
      <xdr:col>107</xdr:col>
      <xdr:colOff>101600</xdr:colOff>
      <xdr:row>84</xdr:row>
      <xdr:rowOff>47752</xdr:rowOff>
    </xdr:to>
    <xdr:sp macro="" textlink="">
      <xdr:nvSpPr>
        <xdr:cNvPr id="716" name="フローチャート: 判断 715">
          <a:extLst>
            <a:ext uri="{FF2B5EF4-FFF2-40B4-BE49-F238E27FC236}">
              <a16:creationId xmlns:a16="http://schemas.microsoft.com/office/drawing/2014/main" id="{00000000-0008-0000-0100-0000CC020000}"/>
            </a:ext>
          </a:extLst>
        </xdr:cNvPr>
        <xdr:cNvSpPr/>
      </xdr:nvSpPr>
      <xdr:spPr>
        <a:xfrm>
          <a:off x="20383500" y="14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122174</xdr:rowOff>
    </xdr:from>
    <xdr:to>
      <xdr:col>102</xdr:col>
      <xdr:colOff>165100</xdr:colOff>
      <xdr:row>84</xdr:row>
      <xdr:rowOff>52324</xdr:rowOff>
    </xdr:to>
    <xdr:sp macro="" textlink="">
      <xdr:nvSpPr>
        <xdr:cNvPr id="717" name="フローチャート: 判断 716">
          <a:extLst>
            <a:ext uri="{FF2B5EF4-FFF2-40B4-BE49-F238E27FC236}">
              <a16:creationId xmlns:a16="http://schemas.microsoft.com/office/drawing/2014/main" id="{00000000-0008-0000-0100-0000CD020000}"/>
            </a:ext>
          </a:extLst>
        </xdr:cNvPr>
        <xdr:cNvSpPr/>
      </xdr:nvSpPr>
      <xdr:spPr>
        <a:xfrm>
          <a:off x="19494500" y="1435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62737</xdr:rowOff>
    </xdr:from>
    <xdr:to>
      <xdr:col>98</xdr:col>
      <xdr:colOff>38100</xdr:colOff>
      <xdr:row>83</xdr:row>
      <xdr:rowOff>164337</xdr:rowOff>
    </xdr:to>
    <xdr:sp macro="" textlink="">
      <xdr:nvSpPr>
        <xdr:cNvPr id="718" name="フローチャート: 判断 717">
          <a:extLst>
            <a:ext uri="{FF2B5EF4-FFF2-40B4-BE49-F238E27FC236}">
              <a16:creationId xmlns:a16="http://schemas.microsoft.com/office/drawing/2014/main" id="{00000000-0008-0000-0100-0000CE020000}"/>
            </a:ext>
          </a:extLst>
        </xdr:cNvPr>
        <xdr:cNvSpPr/>
      </xdr:nvSpPr>
      <xdr:spPr>
        <a:xfrm>
          <a:off x="18605500" y="14293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0000000-0008-0000-0100-0000CF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00000000-0008-0000-0100-0000D0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00000000-0008-0000-0100-0000D1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00000000-0008-0000-0100-0000D2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00000000-0008-0000-0100-0000D3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79</xdr:row>
      <xdr:rowOff>131318</xdr:rowOff>
    </xdr:from>
    <xdr:to>
      <xdr:col>116</xdr:col>
      <xdr:colOff>114300</xdr:colOff>
      <xdr:row>80</xdr:row>
      <xdr:rowOff>61468</xdr:rowOff>
    </xdr:to>
    <xdr:sp macro="" textlink="">
      <xdr:nvSpPr>
        <xdr:cNvPr id="724" name="楕円 723">
          <a:extLst>
            <a:ext uri="{FF2B5EF4-FFF2-40B4-BE49-F238E27FC236}">
              <a16:creationId xmlns:a16="http://schemas.microsoft.com/office/drawing/2014/main" id="{00000000-0008-0000-0100-0000D4020000}"/>
            </a:ext>
          </a:extLst>
        </xdr:cNvPr>
        <xdr:cNvSpPr/>
      </xdr:nvSpPr>
      <xdr:spPr>
        <a:xfrm>
          <a:off x="22110700" y="13675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79</xdr:row>
      <xdr:rowOff>46245</xdr:rowOff>
    </xdr:from>
    <xdr:ext cx="469744" cy="259045"/>
    <xdr:sp macro="" textlink="">
      <xdr:nvSpPr>
        <xdr:cNvPr id="725" name="【児童館】&#10;一人当たり面積該当値テキスト">
          <a:extLst>
            <a:ext uri="{FF2B5EF4-FFF2-40B4-BE49-F238E27FC236}">
              <a16:creationId xmlns:a16="http://schemas.microsoft.com/office/drawing/2014/main" id="{00000000-0008-0000-0100-0000D5020000}"/>
            </a:ext>
          </a:extLst>
        </xdr:cNvPr>
        <xdr:cNvSpPr txBox="1"/>
      </xdr:nvSpPr>
      <xdr:spPr>
        <a:xfrm>
          <a:off x="22199600" y="13590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79</xdr:row>
      <xdr:rowOff>135889</xdr:rowOff>
    </xdr:from>
    <xdr:to>
      <xdr:col>112</xdr:col>
      <xdr:colOff>38100</xdr:colOff>
      <xdr:row>80</xdr:row>
      <xdr:rowOff>66039</xdr:rowOff>
    </xdr:to>
    <xdr:sp macro="" textlink="">
      <xdr:nvSpPr>
        <xdr:cNvPr id="726" name="楕円 725">
          <a:extLst>
            <a:ext uri="{FF2B5EF4-FFF2-40B4-BE49-F238E27FC236}">
              <a16:creationId xmlns:a16="http://schemas.microsoft.com/office/drawing/2014/main" id="{00000000-0008-0000-0100-0000D6020000}"/>
            </a:ext>
          </a:extLst>
        </xdr:cNvPr>
        <xdr:cNvSpPr/>
      </xdr:nvSpPr>
      <xdr:spPr>
        <a:xfrm>
          <a:off x="21272500" y="13680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80</xdr:row>
      <xdr:rowOff>10668</xdr:rowOff>
    </xdr:from>
    <xdr:to>
      <xdr:col>116</xdr:col>
      <xdr:colOff>63500</xdr:colOff>
      <xdr:row>80</xdr:row>
      <xdr:rowOff>15239</xdr:rowOff>
    </xdr:to>
    <xdr:cxnSp macro="">
      <xdr:nvCxnSpPr>
        <xdr:cNvPr id="727" name="直線コネクタ 726">
          <a:extLst>
            <a:ext uri="{FF2B5EF4-FFF2-40B4-BE49-F238E27FC236}">
              <a16:creationId xmlns:a16="http://schemas.microsoft.com/office/drawing/2014/main" id="{00000000-0008-0000-0100-0000D7020000}"/>
            </a:ext>
          </a:extLst>
        </xdr:cNvPr>
        <xdr:cNvCxnSpPr/>
      </xdr:nvCxnSpPr>
      <xdr:spPr>
        <a:xfrm flipV="1">
          <a:off x="21323300" y="13726668"/>
          <a:ext cx="8382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79</xdr:row>
      <xdr:rowOff>140463</xdr:rowOff>
    </xdr:from>
    <xdr:to>
      <xdr:col>107</xdr:col>
      <xdr:colOff>101600</xdr:colOff>
      <xdr:row>80</xdr:row>
      <xdr:rowOff>70613</xdr:rowOff>
    </xdr:to>
    <xdr:sp macro="" textlink="">
      <xdr:nvSpPr>
        <xdr:cNvPr id="728" name="楕円 727">
          <a:extLst>
            <a:ext uri="{FF2B5EF4-FFF2-40B4-BE49-F238E27FC236}">
              <a16:creationId xmlns:a16="http://schemas.microsoft.com/office/drawing/2014/main" id="{00000000-0008-0000-0100-0000D8020000}"/>
            </a:ext>
          </a:extLst>
        </xdr:cNvPr>
        <xdr:cNvSpPr/>
      </xdr:nvSpPr>
      <xdr:spPr>
        <a:xfrm>
          <a:off x="20383500" y="1368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80</xdr:row>
      <xdr:rowOff>15239</xdr:rowOff>
    </xdr:from>
    <xdr:to>
      <xdr:col>111</xdr:col>
      <xdr:colOff>177800</xdr:colOff>
      <xdr:row>80</xdr:row>
      <xdr:rowOff>19813</xdr:rowOff>
    </xdr:to>
    <xdr:cxnSp macro="">
      <xdr:nvCxnSpPr>
        <xdr:cNvPr id="729" name="直線コネクタ 728">
          <a:extLst>
            <a:ext uri="{FF2B5EF4-FFF2-40B4-BE49-F238E27FC236}">
              <a16:creationId xmlns:a16="http://schemas.microsoft.com/office/drawing/2014/main" id="{00000000-0008-0000-0100-0000D9020000}"/>
            </a:ext>
          </a:extLst>
        </xdr:cNvPr>
        <xdr:cNvCxnSpPr/>
      </xdr:nvCxnSpPr>
      <xdr:spPr>
        <a:xfrm flipV="1">
          <a:off x="20434300" y="13731239"/>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79</xdr:row>
      <xdr:rowOff>158750</xdr:rowOff>
    </xdr:from>
    <xdr:to>
      <xdr:col>102</xdr:col>
      <xdr:colOff>165100</xdr:colOff>
      <xdr:row>80</xdr:row>
      <xdr:rowOff>88900</xdr:rowOff>
    </xdr:to>
    <xdr:sp macro="" textlink="">
      <xdr:nvSpPr>
        <xdr:cNvPr id="730" name="楕円 729">
          <a:extLst>
            <a:ext uri="{FF2B5EF4-FFF2-40B4-BE49-F238E27FC236}">
              <a16:creationId xmlns:a16="http://schemas.microsoft.com/office/drawing/2014/main" id="{00000000-0008-0000-0100-0000DA020000}"/>
            </a:ext>
          </a:extLst>
        </xdr:cNvPr>
        <xdr:cNvSpPr/>
      </xdr:nvSpPr>
      <xdr:spPr>
        <a:xfrm>
          <a:off x="19494500" y="137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80</xdr:row>
      <xdr:rowOff>19813</xdr:rowOff>
    </xdr:from>
    <xdr:to>
      <xdr:col>107</xdr:col>
      <xdr:colOff>50800</xdr:colOff>
      <xdr:row>80</xdr:row>
      <xdr:rowOff>38100</xdr:rowOff>
    </xdr:to>
    <xdr:cxnSp macro="">
      <xdr:nvCxnSpPr>
        <xdr:cNvPr id="731" name="直線コネクタ 730">
          <a:extLst>
            <a:ext uri="{FF2B5EF4-FFF2-40B4-BE49-F238E27FC236}">
              <a16:creationId xmlns:a16="http://schemas.microsoft.com/office/drawing/2014/main" id="{00000000-0008-0000-0100-0000DB020000}"/>
            </a:ext>
          </a:extLst>
        </xdr:cNvPr>
        <xdr:cNvCxnSpPr/>
      </xdr:nvCxnSpPr>
      <xdr:spPr>
        <a:xfrm flipV="1">
          <a:off x="19545300" y="13735813"/>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80</xdr:row>
      <xdr:rowOff>23876</xdr:rowOff>
    </xdr:from>
    <xdr:to>
      <xdr:col>98</xdr:col>
      <xdr:colOff>38100</xdr:colOff>
      <xdr:row>80</xdr:row>
      <xdr:rowOff>125476</xdr:rowOff>
    </xdr:to>
    <xdr:sp macro="" textlink="">
      <xdr:nvSpPr>
        <xdr:cNvPr id="732" name="楕円 731">
          <a:extLst>
            <a:ext uri="{FF2B5EF4-FFF2-40B4-BE49-F238E27FC236}">
              <a16:creationId xmlns:a16="http://schemas.microsoft.com/office/drawing/2014/main" id="{00000000-0008-0000-0100-0000DC020000}"/>
            </a:ext>
          </a:extLst>
        </xdr:cNvPr>
        <xdr:cNvSpPr/>
      </xdr:nvSpPr>
      <xdr:spPr>
        <a:xfrm>
          <a:off x="18605500" y="13739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80</xdr:row>
      <xdr:rowOff>38100</xdr:rowOff>
    </xdr:from>
    <xdr:to>
      <xdr:col>102</xdr:col>
      <xdr:colOff>114300</xdr:colOff>
      <xdr:row>80</xdr:row>
      <xdr:rowOff>74676</xdr:rowOff>
    </xdr:to>
    <xdr:cxnSp macro="">
      <xdr:nvCxnSpPr>
        <xdr:cNvPr id="733" name="直線コネクタ 732">
          <a:extLst>
            <a:ext uri="{FF2B5EF4-FFF2-40B4-BE49-F238E27FC236}">
              <a16:creationId xmlns:a16="http://schemas.microsoft.com/office/drawing/2014/main" id="{00000000-0008-0000-0100-0000DD020000}"/>
            </a:ext>
          </a:extLst>
        </xdr:cNvPr>
        <xdr:cNvCxnSpPr/>
      </xdr:nvCxnSpPr>
      <xdr:spPr>
        <a:xfrm flipV="1">
          <a:off x="18656300" y="1375410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29735</xdr:rowOff>
    </xdr:from>
    <xdr:ext cx="469744" cy="259045"/>
    <xdr:sp macro="" textlink="">
      <xdr:nvSpPr>
        <xdr:cNvPr id="734" name="n_1aveValue【児童館】&#10;一人当たり面積">
          <a:extLst>
            <a:ext uri="{FF2B5EF4-FFF2-40B4-BE49-F238E27FC236}">
              <a16:creationId xmlns:a16="http://schemas.microsoft.com/office/drawing/2014/main" id="{00000000-0008-0000-0100-0000DE020000}"/>
            </a:ext>
          </a:extLst>
        </xdr:cNvPr>
        <xdr:cNvSpPr txBox="1"/>
      </xdr:nvSpPr>
      <xdr:spPr>
        <a:xfrm>
          <a:off x="21075727" y="14431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38879</xdr:rowOff>
    </xdr:from>
    <xdr:ext cx="469744" cy="259045"/>
    <xdr:sp macro="" textlink="">
      <xdr:nvSpPr>
        <xdr:cNvPr id="735" name="n_2aveValue【児童館】&#10;一人当たり面積">
          <a:extLst>
            <a:ext uri="{FF2B5EF4-FFF2-40B4-BE49-F238E27FC236}">
              <a16:creationId xmlns:a16="http://schemas.microsoft.com/office/drawing/2014/main" id="{00000000-0008-0000-0100-0000DF020000}"/>
            </a:ext>
          </a:extLst>
        </xdr:cNvPr>
        <xdr:cNvSpPr txBox="1"/>
      </xdr:nvSpPr>
      <xdr:spPr>
        <a:xfrm>
          <a:off x="20199427" y="14440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43451</xdr:rowOff>
    </xdr:from>
    <xdr:ext cx="469744" cy="259045"/>
    <xdr:sp macro="" textlink="">
      <xdr:nvSpPr>
        <xdr:cNvPr id="736" name="n_3aveValue【児童館】&#10;一人当たり面積">
          <a:extLst>
            <a:ext uri="{FF2B5EF4-FFF2-40B4-BE49-F238E27FC236}">
              <a16:creationId xmlns:a16="http://schemas.microsoft.com/office/drawing/2014/main" id="{00000000-0008-0000-0100-0000E0020000}"/>
            </a:ext>
          </a:extLst>
        </xdr:cNvPr>
        <xdr:cNvSpPr txBox="1"/>
      </xdr:nvSpPr>
      <xdr:spPr>
        <a:xfrm>
          <a:off x="19310427" y="1444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155464</xdr:rowOff>
    </xdr:from>
    <xdr:ext cx="469744" cy="259045"/>
    <xdr:sp macro="" textlink="">
      <xdr:nvSpPr>
        <xdr:cNvPr id="737" name="n_4aveValue【児童館】&#10;一人当たり面積">
          <a:extLst>
            <a:ext uri="{FF2B5EF4-FFF2-40B4-BE49-F238E27FC236}">
              <a16:creationId xmlns:a16="http://schemas.microsoft.com/office/drawing/2014/main" id="{00000000-0008-0000-0100-0000E1020000}"/>
            </a:ext>
          </a:extLst>
        </xdr:cNvPr>
        <xdr:cNvSpPr txBox="1"/>
      </xdr:nvSpPr>
      <xdr:spPr>
        <a:xfrm>
          <a:off x="18421427" y="14385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78</xdr:row>
      <xdr:rowOff>82566</xdr:rowOff>
    </xdr:from>
    <xdr:ext cx="469744" cy="259045"/>
    <xdr:sp macro="" textlink="">
      <xdr:nvSpPr>
        <xdr:cNvPr id="738" name="n_1mainValue【児童館】&#10;一人当たり面積">
          <a:extLst>
            <a:ext uri="{FF2B5EF4-FFF2-40B4-BE49-F238E27FC236}">
              <a16:creationId xmlns:a16="http://schemas.microsoft.com/office/drawing/2014/main" id="{00000000-0008-0000-0100-0000E2020000}"/>
            </a:ext>
          </a:extLst>
        </xdr:cNvPr>
        <xdr:cNvSpPr txBox="1"/>
      </xdr:nvSpPr>
      <xdr:spPr>
        <a:xfrm>
          <a:off x="21075727" y="13455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78</xdr:row>
      <xdr:rowOff>87140</xdr:rowOff>
    </xdr:from>
    <xdr:ext cx="469744" cy="259045"/>
    <xdr:sp macro="" textlink="">
      <xdr:nvSpPr>
        <xdr:cNvPr id="739" name="n_2mainValue【児童館】&#10;一人当たり面積">
          <a:extLst>
            <a:ext uri="{FF2B5EF4-FFF2-40B4-BE49-F238E27FC236}">
              <a16:creationId xmlns:a16="http://schemas.microsoft.com/office/drawing/2014/main" id="{00000000-0008-0000-0100-0000E3020000}"/>
            </a:ext>
          </a:extLst>
        </xdr:cNvPr>
        <xdr:cNvSpPr txBox="1"/>
      </xdr:nvSpPr>
      <xdr:spPr>
        <a:xfrm>
          <a:off x="20199427" y="1346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78</xdr:row>
      <xdr:rowOff>105427</xdr:rowOff>
    </xdr:from>
    <xdr:ext cx="469744" cy="259045"/>
    <xdr:sp macro="" textlink="">
      <xdr:nvSpPr>
        <xdr:cNvPr id="740" name="n_3mainValue【児童館】&#10;一人当たり面積">
          <a:extLst>
            <a:ext uri="{FF2B5EF4-FFF2-40B4-BE49-F238E27FC236}">
              <a16:creationId xmlns:a16="http://schemas.microsoft.com/office/drawing/2014/main" id="{00000000-0008-0000-0100-0000E4020000}"/>
            </a:ext>
          </a:extLst>
        </xdr:cNvPr>
        <xdr:cNvSpPr txBox="1"/>
      </xdr:nvSpPr>
      <xdr:spPr>
        <a:xfrm>
          <a:off x="19310427" y="1347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78</xdr:row>
      <xdr:rowOff>142003</xdr:rowOff>
    </xdr:from>
    <xdr:ext cx="469744" cy="259045"/>
    <xdr:sp macro="" textlink="">
      <xdr:nvSpPr>
        <xdr:cNvPr id="741" name="n_4mainValue【児童館】&#10;一人当たり面積">
          <a:extLst>
            <a:ext uri="{FF2B5EF4-FFF2-40B4-BE49-F238E27FC236}">
              <a16:creationId xmlns:a16="http://schemas.microsoft.com/office/drawing/2014/main" id="{00000000-0008-0000-0100-0000E5020000}"/>
            </a:ext>
          </a:extLst>
        </xdr:cNvPr>
        <xdr:cNvSpPr txBox="1"/>
      </xdr:nvSpPr>
      <xdr:spPr>
        <a:xfrm>
          <a:off x="18421427" y="13515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2" name="正方形/長方形 741">
          <a:extLst>
            <a:ext uri="{FF2B5EF4-FFF2-40B4-BE49-F238E27FC236}">
              <a16:creationId xmlns:a16="http://schemas.microsoft.com/office/drawing/2014/main" id="{00000000-0008-0000-0100-0000E6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3" name="正方形/長方形 742">
          <a:extLst>
            <a:ext uri="{FF2B5EF4-FFF2-40B4-BE49-F238E27FC236}">
              <a16:creationId xmlns:a16="http://schemas.microsoft.com/office/drawing/2014/main" id="{00000000-0008-0000-0100-0000E7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4" name="正方形/長方形 743">
          <a:extLst>
            <a:ext uri="{FF2B5EF4-FFF2-40B4-BE49-F238E27FC236}">
              <a16:creationId xmlns:a16="http://schemas.microsoft.com/office/drawing/2014/main" id="{00000000-0008-0000-0100-0000E8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5" name="正方形/長方形 744">
          <a:extLst>
            <a:ext uri="{FF2B5EF4-FFF2-40B4-BE49-F238E27FC236}">
              <a16:creationId xmlns:a16="http://schemas.microsoft.com/office/drawing/2014/main" id="{00000000-0008-0000-0100-0000E9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6" name="正方形/長方形 745">
          <a:extLst>
            <a:ext uri="{FF2B5EF4-FFF2-40B4-BE49-F238E27FC236}">
              <a16:creationId xmlns:a16="http://schemas.microsoft.com/office/drawing/2014/main" id="{00000000-0008-0000-0100-0000EA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7" name="正方形/長方形 746">
          <a:extLst>
            <a:ext uri="{FF2B5EF4-FFF2-40B4-BE49-F238E27FC236}">
              <a16:creationId xmlns:a16="http://schemas.microsoft.com/office/drawing/2014/main" id="{00000000-0008-0000-0100-0000EB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8" name="正方形/長方形 747">
          <a:extLst>
            <a:ext uri="{FF2B5EF4-FFF2-40B4-BE49-F238E27FC236}">
              <a16:creationId xmlns:a16="http://schemas.microsoft.com/office/drawing/2014/main" id="{00000000-0008-0000-0100-0000EC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9" name="正方形/長方形 748">
          <a:extLst>
            <a:ext uri="{FF2B5EF4-FFF2-40B4-BE49-F238E27FC236}">
              <a16:creationId xmlns:a16="http://schemas.microsoft.com/office/drawing/2014/main" id="{00000000-0008-0000-0100-0000ED020000}"/>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50" name="正方形/長方形 749">
          <a:extLst>
            <a:ext uri="{FF2B5EF4-FFF2-40B4-BE49-F238E27FC236}">
              <a16:creationId xmlns:a16="http://schemas.microsoft.com/office/drawing/2014/main" id="{00000000-0008-0000-0100-0000EE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51" name="正方形/長方形 750">
          <a:extLst>
            <a:ext uri="{FF2B5EF4-FFF2-40B4-BE49-F238E27FC236}">
              <a16:creationId xmlns:a16="http://schemas.microsoft.com/office/drawing/2014/main" id="{00000000-0008-0000-0100-0000EF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52" name="正方形/長方形 751">
          <a:extLst>
            <a:ext uri="{FF2B5EF4-FFF2-40B4-BE49-F238E27FC236}">
              <a16:creationId xmlns:a16="http://schemas.microsoft.com/office/drawing/2014/main" id="{00000000-0008-0000-0100-0000F0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53" name="正方形/長方形 752">
          <a:extLst>
            <a:ext uri="{FF2B5EF4-FFF2-40B4-BE49-F238E27FC236}">
              <a16:creationId xmlns:a16="http://schemas.microsoft.com/office/drawing/2014/main" id="{00000000-0008-0000-0100-0000F1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54" name="正方形/長方形 753">
          <a:extLst>
            <a:ext uri="{FF2B5EF4-FFF2-40B4-BE49-F238E27FC236}">
              <a16:creationId xmlns:a16="http://schemas.microsoft.com/office/drawing/2014/main" id="{00000000-0008-0000-0100-0000F2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55" name="正方形/長方形 754">
          <a:extLst>
            <a:ext uri="{FF2B5EF4-FFF2-40B4-BE49-F238E27FC236}">
              <a16:creationId xmlns:a16="http://schemas.microsoft.com/office/drawing/2014/main" id="{00000000-0008-0000-0100-0000F3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56" name="正方形/長方形 755">
          <a:extLst>
            <a:ext uri="{FF2B5EF4-FFF2-40B4-BE49-F238E27FC236}">
              <a16:creationId xmlns:a16="http://schemas.microsoft.com/office/drawing/2014/main" id="{00000000-0008-0000-0100-0000F4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57" name="正方形/長方形 756">
          <a:extLst>
            <a:ext uri="{FF2B5EF4-FFF2-40B4-BE49-F238E27FC236}">
              <a16:creationId xmlns:a16="http://schemas.microsoft.com/office/drawing/2014/main" id="{00000000-0008-0000-0100-0000F5020000}"/>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58" name="正方形/長方形 757">
          <a:extLst>
            <a:ext uri="{FF2B5EF4-FFF2-40B4-BE49-F238E27FC236}">
              <a16:creationId xmlns:a16="http://schemas.microsoft.com/office/drawing/2014/main" id="{00000000-0008-0000-0100-0000F6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9" name="正方形/長方形 758">
          <a:extLst>
            <a:ext uri="{FF2B5EF4-FFF2-40B4-BE49-F238E27FC236}">
              <a16:creationId xmlns:a16="http://schemas.microsoft.com/office/drawing/2014/main" id="{00000000-0008-0000-0100-0000F7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0" name="テキスト ボックス 759">
          <a:extLst>
            <a:ext uri="{FF2B5EF4-FFF2-40B4-BE49-F238E27FC236}">
              <a16:creationId xmlns:a16="http://schemas.microsoft.com/office/drawing/2014/main" id="{00000000-0008-0000-0100-0000F8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各施設の多くで有形固定資産減価償却率が類似団体を上回っている要因は、各建物施設において類似団体より建設時期が早いことから、減価償却が進んでいるためであると思われる。</a:t>
          </a:r>
        </a:p>
        <a:p>
          <a:r>
            <a:rPr kumimoji="1" lang="ja-JP" altLang="en-US" sz="1300">
              <a:latin typeface="ＭＳ Ｐゴシック" panose="020B0600070205080204" pitchFamily="50" charset="-128"/>
              <a:ea typeface="ＭＳ Ｐゴシック" panose="020B0600070205080204" pitchFamily="50" charset="-128"/>
            </a:rPr>
            <a:t>橋りょう・トンネルの有形固定資産減価償却率が類似団体を大きく下回っている要因は、橋りょう・トンネルの有形固定資産額のおおよそ半分程度を占めている玉水駅自由通路が令和２年度に完成したものであり、有形固定資産減価償却率が低いこと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保育所については、園児数が年々減少する中で保育園面積の縮小化を行っていないことから、一人当たり面積が類似団体と比較して数値が高くなっている。また、有形固定資産減価償却率も類似団体平均を大きく上回る非常に高い数値となっていることから、今後集約化を行うことと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今後は令和３年度に改訂した公共施設等総合管理計画に基づき、各施設の適切な管理に努める。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京都府井手町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6,958
6,679
18.04
6,254,244
5,824,762
361,861
2,856,017
4,641,916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00000000-0008-0000-0200-000037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95250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flipV="1">
          <a:off x="4634865" y="5753100"/>
          <a:ext cx="0" cy="1231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00000000-0008-0000-0200-000039000000}"/>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41927</xdr:rowOff>
    </xdr:from>
    <xdr:ext cx="340478" cy="259045"/>
    <xdr:sp macro="" textlink="">
      <xdr:nvSpPr>
        <xdr:cNvPr id="59" name="【図書館】&#10;有形固定資産減価償却率最大値テキスト">
          <a:extLst>
            <a:ext uri="{FF2B5EF4-FFF2-40B4-BE49-F238E27FC236}">
              <a16:creationId xmlns:a16="http://schemas.microsoft.com/office/drawing/2014/main" id="{00000000-0008-0000-0200-00003B000000}"/>
            </a:ext>
          </a:extLst>
        </xdr:cNvPr>
        <xdr:cNvSpPr txBox="1"/>
      </xdr:nvSpPr>
      <xdr:spPr>
        <a:xfrm>
          <a:off x="4673600" y="55283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95250</xdr:rowOff>
    </xdr:from>
    <xdr:to>
      <xdr:col>24</xdr:col>
      <xdr:colOff>152400</xdr:colOff>
      <xdr:row>33</xdr:row>
      <xdr:rowOff>95250</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575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88917</xdr:rowOff>
    </xdr:from>
    <xdr:ext cx="405111" cy="259045"/>
    <xdr:sp macro="" textlink="">
      <xdr:nvSpPr>
        <xdr:cNvPr id="61" name="【図書館】&#10;有形固定資産減価償却率平均値テキスト">
          <a:extLst>
            <a:ext uri="{FF2B5EF4-FFF2-40B4-BE49-F238E27FC236}">
              <a16:creationId xmlns:a16="http://schemas.microsoft.com/office/drawing/2014/main" id="{00000000-0008-0000-0200-00003D000000}"/>
            </a:ext>
          </a:extLst>
        </xdr:cNvPr>
        <xdr:cNvSpPr txBox="1"/>
      </xdr:nvSpPr>
      <xdr:spPr>
        <a:xfrm>
          <a:off x="4673600" y="6261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110490</xdr:rowOff>
    </xdr:from>
    <xdr:to>
      <xdr:col>24</xdr:col>
      <xdr:colOff>114300</xdr:colOff>
      <xdr:row>37</xdr:row>
      <xdr:rowOff>40640</xdr:rowOff>
    </xdr:to>
    <xdr:sp macro="" textlink="">
      <xdr:nvSpPr>
        <xdr:cNvPr id="62" name="フローチャート: 判断 61">
          <a:extLst>
            <a:ext uri="{FF2B5EF4-FFF2-40B4-BE49-F238E27FC236}">
              <a16:creationId xmlns:a16="http://schemas.microsoft.com/office/drawing/2014/main" id="{00000000-0008-0000-0200-00003E000000}"/>
            </a:ext>
          </a:extLst>
        </xdr:cNvPr>
        <xdr:cNvSpPr/>
      </xdr:nvSpPr>
      <xdr:spPr>
        <a:xfrm>
          <a:off x="4584700" y="6282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27940</xdr:rowOff>
    </xdr:from>
    <xdr:to>
      <xdr:col>20</xdr:col>
      <xdr:colOff>38100</xdr:colOff>
      <xdr:row>36</xdr:row>
      <xdr:rowOff>129540</xdr:rowOff>
    </xdr:to>
    <xdr:sp macro="" textlink="">
      <xdr:nvSpPr>
        <xdr:cNvPr id="63" name="フローチャート: 判断 62">
          <a:extLst>
            <a:ext uri="{FF2B5EF4-FFF2-40B4-BE49-F238E27FC236}">
              <a16:creationId xmlns:a16="http://schemas.microsoft.com/office/drawing/2014/main" id="{00000000-0008-0000-0200-00003F000000}"/>
            </a:ext>
          </a:extLst>
        </xdr:cNvPr>
        <xdr:cNvSpPr/>
      </xdr:nvSpPr>
      <xdr:spPr>
        <a:xfrm>
          <a:off x="3746500" y="6200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36</xdr:row>
      <xdr:rowOff>120667</xdr:rowOff>
    </xdr:from>
    <xdr:ext cx="405111" cy="259045"/>
    <xdr:sp macro="" textlink="">
      <xdr:nvSpPr>
        <xdr:cNvPr id="64" name="n_1aveValue【図書館】&#10;有形固定資産減価償却率">
          <a:extLst>
            <a:ext uri="{FF2B5EF4-FFF2-40B4-BE49-F238E27FC236}">
              <a16:creationId xmlns:a16="http://schemas.microsoft.com/office/drawing/2014/main" id="{00000000-0008-0000-0200-000040000000}"/>
            </a:ext>
          </a:extLst>
        </xdr:cNvPr>
        <xdr:cNvSpPr txBox="1"/>
      </xdr:nvSpPr>
      <xdr:spPr>
        <a:xfrm>
          <a:off x="3582044" y="629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49530</xdr:rowOff>
    </xdr:from>
    <xdr:to>
      <xdr:col>15</xdr:col>
      <xdr:colOff>101600</xdr:colOff>
      <xdr:row>36</xdr:row>
      <xdr:rowOff>151130</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2857500" y="622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34</xdr:row>
      <xdr:rowOff>167657</xdr:rowOff>
    </xdr:from>
    <xdr:ext cx="405111" cy="259045"/>
    <xdr:sp macro="" textlink="">
      <xdr:nvSpPr>
        <xdr:cNvPr id="66" name="n_2aveValue【図書館】&#10;有形固定資産減価償却率">
          <a:extLst>
            <a:ext uri="{FF2B5EF4-FFF2-40B4-BE49-F238E27FC236}">
              <a16:creationId xmlns:a16="http://schemas.microsoft.com/office/drawing/2014/main" id="{00000000-0008-0000-0200-000042000000}"/>
            </a:ext>
          </a:extLst>
        </xdr:cNvPr>
        <xdr:cNvSpPr txBox="1"/>
      </xdr:nvSpPr>
      <xdr:spPr>
        <a:xfrm>
          <a:off x="2705744" y="5996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72390</xdr:rowOff>
    </xdr:from>
    <xdr:to>
      <xdr:col>10</xdr:col>
      <xdr:colOff>165100</xdr:colOff>
      <xdr:row>37</xdr:row>
      <xdr:rowOff>2540</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244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35</xdr:row>
      <xdr:rowOff>19067</xdr:rowOff>
    </xdr:from>
    <xdr:ext cx="405111" cy="259045"/>
    <xdr:sp macro="" textlink="">
      <xdr:nvSpPr>
        <xdr:cNvPr id="68" name="n_3aveValue【図書館】&#10;有形固定資産減価償却率">
          <a:extLst>
            <a:ext uri="{FF2B5EF4-FFF2-40B4-BE49-F238E27FC236}">
              <a16:creationId xmlns:a16="http://schemas.microsoft.com/office/drawing/2014/main" id="{00000000-0008-0000-0200-000044000000}"/>
            </a:ext>
          </a:extLst>
        </xdr:cNvPr>
        <xdr:cNvSpPr txBox="1"/>
      </xdr:nvSpPr>
      <xdr:spPr>
        <a:xfrm>
          <a:off x="1816744" y="6019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99060</xdr:rowOff>
    </xdr:from>
    <xdr:to>
      <xdr:col>6</xdr:col>
      <xdr:colOff>38100</xdr:colOff>
      <xdr:row>37</xdr:row>
      <xdr:rowOff>29210</xdr:rowOff>
    </xdr:to>
    <xdr:sp macro="" textlink="">
      <xdr:nvSpPr>
        <xdr:cNvPr id="69" name="フローチャート: 判断 68">
          <a:extLst>
            <a:ext uri="{FF2B5EF4-FFF2-40B4-BE49-F238E27FC236}">
              <a16:creationId xmlns:a16="http://schemas.microsoft.com/office/drawing/2014/main" id="{00000000-0008-0000-0200-000045000000}"/>
            </a:ext>
          </a:extLst>
        </xdr:cNvPr>
        <xdr:cNvSpPr/>
      </xdr:nvSpPr>
      <xdr:spPr>
        <a:xfrm>
          <a:off x="10795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35</xdr:row>
      <xdr:rowOff>45737</xdr:rowOff>
    </xdr:from>
    <xdr:ext cx="405111" cy="259045"/>
    <xdr:sp macro="" textlink="">
      <xdr:nvSpPr>
        <xdr:cNvPr id="70" name="n_4aveValue【図書館】&#10;有形固定資産減価償却率">
          <a:extLst>
            <a:ext uri="{FF2B5EF4-FFF2-40B4-BE49-F238E27FC236}">
              <a16:creationId xmlns:a16="http://schemas.microsoft.com/office/drawing/2014/main" id="{00000000-0008-0000-0200-000046000000}"/>
            </a:ext>
          </a:extLst>
        </xdr:cNvPr>
        <xdr:cNvSpPr txBox="1"/>
      </xdr:nvSpPr>
      <xdr:spPr>
        <a:xfrm>
          <a:off x="927744" y="6046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00000000-0008-0000-0200-00004A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5" name="テキスト ボックス 74">
          <a:extLst>
            <a:ext uri="{FF2B5EF4-FFF2-40B4-BE49-F238E27FC236}">
              <a16:creationId xmlns:a16="http://schemas.microsoft.com/office/drawing/2014/main" id="{00000000-0008-0000-0200-00004B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44450</xdr:rowOff>
    </xdr:from>
    <xdr:to>
      <xdr:col>24</xdr:col>
      <xdr:colOff>114300</xdr:colOff>
      <xdr:row>33</xdr:row>
      <xdr:rowOff>146050</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4584700" y="570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32</xdr:row>
      <xdr:rowOff>168927</xdr:rowOff>
    </xdr:from>
    <xdr:ext cx="340478" cy="259045"/>
    <xdr:sp macro="" textlink="">
      <xdr:nvSpPr>
        <xdr:cNvPr id="77" name="【図書館】&#10;有形固定資産減価償却率該当値テキスト">
          <a:extLst>
            <a:ext uri="{FF2B5EF4-FFF2-40B4-BE49-F238E27FC236}">
              <a16:creationId xmlns:a16="http://schemas.microsoft.com/office/drawing/2014/main" id="{00000000-0008-0000-0200-00004D000000}"/>
            </a:ext>
          </a:extLst>
        </xdr:cNvPr>
        <xdr:cNvSpPr txBox="1"/>
      </xdr:nvSpPr>
      <xdr:spPr>
        <a:xfrm>
          <a:off x="4673600" y="56553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6350</xdr:rowOff>
    </xdr:from>
    <xdr:to>
      <xdr:col>20</xdr:col>
      <xdr:colOff>38100</xdr:colOff>
      <xdr:row>33</xdr:row>
      <xdr:rowOff>107950</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3746500" y="566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33</xdr:row>
      <xdr:rowOff>57150</xdr:rowOff>
    </xdr:from>
    <xdr:to>
      <xdr:col>24</xdr:col>
      <xdr:colOff>63500</xdr:colOff>
      <xdr:row>33</xdr:row>
      <xdr:rowOff>95250</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3797300" y="57150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130810</xdr:rowOff>
    </xdr:from>
    <xdr:to>
      <xdr:col>15</xdr:col>
      <xdr:colOff>101600</xdr:colOff>
      <xdr:row>38</xdr:row>
      <xdr:rowOff>60960</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2857500" y="647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57150</xdr:rowOff>
    </xdr:from>
    <xdr:to>
      <xdr:col>19</xdr:col>
      <xdr:colOff>177800</xdr:colOff>
      <xdr:row>38</xdr:row>
      <xdr:rowOff>10160</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flipV="1">
          <a:off x="2908300" y="5715000"/>
          <a:ext cx="889000" cy="810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102870</xdr:rowOff>
    </xdr:from>
    <xdr:to>
      <xdr:col>10</xdr:col>
      <xdr:colOff>165100</xdr:colOff>
      <xdr:row>38</xdr:row>
      <xdr:rowOff>33020</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1968500" y="644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153670</xdr:rowOff>
    </xdr:from>
    <xdr:to>
      <xdr:col>15</xdr:col>
      <xdr:colOff>50800</xdr:colOff>
      <xdr:row>38</xdr:row>
      <xdr:rowOff>10160</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a:off x="2019300" y="6497320"/>
          <a:ext cx="8890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74930</xdr:rowOff>
    </xdr:from>
    <xdr:to>
      <xdr:col>6</xdr:col>
      <xdr:colOff>38100</xdr:colOff>
      <xdr:row>38</xdr:row>
      <xdr:rowOff>5080</xdr:rowOff>
    </xdr:to>
    <xdr:sp macro="" textlink="">
      <xdr:nvSpPr>
        <xdr:cNvPr id="84" name="楕円 83">
          <a:extLst>
            <a:ext uri="{FF2B5EF4-FFF2-40B4-BE49-F238E27FC236}">
              <a16:creationId xmlns:a16="http://schemas.microsoft.com/office/drawing/2014/main" id="{00000000-0008-0000-0200-000054000000}"/>
            </a:ext>
          </a:extLst>
        </xdr:cNvPr>
        <xdr:cNvSpPr/>
      </xdr:nvSpPr>
      <xdr:spPr>
        <a:xfrm>
          <a:off x="1079500" y="641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125730</xdr:rowOff>
    </xdr:from>
    <xdr:to>
      <xdr:col>10</xdr:col>
      <xdr:colOff>114300</xdr:colOff>
      <xdr:row>37</xdr:row>
      <xdr:rowOff>153670</xdr:rowOff>
    </xdr:to>
    <xdr:cxnSp macro="">
      <xdr:nvCxnSpPr>
        <xdr:cNvPr id="85" name="直線コネクタ 84">
          <a:extLst>
            <a:ext uri="{FF2B5EF4-FFF2-40B4-BE49-F238E27FC236}">
              <a16:creationId xmlns:a16="http://schemas.microsoft.com/office/drawing/2014/main" id="{00000000-0008-0000-0200-000055000000}"/>
            </a:ext>
          </a:extLst>
        </xdr:cNvPr>
        <xdr:cNvCxnSpPr/>
      </xdr:nvCxnSpPr>
      <xdr:spPr>
        <a:xfrm>
          <a:off x="1130300" y="6469380"/>
          <a:ext cx="8890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185361</xdr:colOff>
      <xdr:row>31</xdr:row>
      <xdr:rowOff>124477</xdr:rowOff>
    </xdr:from>
    <xdr:ext cx="340478" cy="259045"/>
    <xdr:sp macro="" textlink="">
      <xdr:nvSpPr>
        <xdr:cNvPr id="86" name="n_1mainValue【図書館】&#10;有形固定資産減価償却率">
          <a:extLst>
            <a:ext uri="{FF2B5EF4-FFF2-40B4-BE49-F238E27FC236}">
              <a16:creationId xmlns:a16="http://schemas.microsoft.com/office/drawing/2014/main" id="{00000000-0008-0000-0200-000056000000}"/>
            </a:ext>
          </a:extLst>
        </xdr:cNvPr>
        <xdr:cNvSpPr txBox="1"/>
      </xdr:nvSpPr>
      <xdr:spPr>
        <a:xfrm>
          <a:off x="3614361" y="5439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52087</xdr:rowOff>
    </xdr:from>
    <xdr:ext cx="405111" cy="259045"/>
    <xdr:sp macro="" textlink="">
      <xdr:nvSpPr>
        <xdr:cNvPr id="87" name="n_2mainValue【図書館】&#10;有形固定資産減価償却率">
          <a:extLst>
            <a:ext uri="{FF2B5EF4-FFF2-40B4-BE49-F238E27FC236}">
              <a16:creationId xmlns:a16="http://schemas.microsoft.com/office/drawing/2014/main" id="{00000000-0008-0000-0200-000057000000}"/>
            </a:ext>
          </a:extLst>
        </xdr:cNvPr>
        <xdr:cNvSpPr txBox="1"/>
      </xdr:nvSpPr>
      <xdr:spPr>
        <a:xfrm>
          <a:off x="2705744" y="6567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24147</xdr:rowOff>
    </xdr:from>
    <xdr:ext cx="405111" cy="259045"/>
    <xdr:sp macro="" textlink="">
      <xdr:nvSpPr>
        <xdr:cNvPr id="88" name="n_3mainValue【図書館】&#10;有形固定資産減価償却率">
          <a:extLst>
            <a:ext uri="{FF2B5EF4-FFF2-40B4-BE49-F238E27FC236}">
              <a16:creationId xmlns:a16="http://schemas.microsoft.com/office/drawing/2014/main" id="{00000000-0008-0000-0200-000058000000}"/>
            </a:ext>
          </a:extLst>
        </xdr:cNvPr>
        <xdr:cNvSpPr txBox="1"/>
      </xdr:nvSpPr>
      <xdr:spPr>
        <a:xfrm>
          <a:off x="1816744" y="6539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167657</xdr:rowOff>
    </xdr:from>
    <xdr:ext cx="405111" cy="259045"/>
    <xdr:sp macro="" textlink="">
      <xdr:nvSpPr>
        <xdr:cNvPr id="89" name="n_4mainValue【図書館】&#10;有形固定資産減価償却率">
          <a:extLst>
            <a:ext uri="{FF2B5EF4-FFF2-40B4-BE49-F238E27FC236}">
              <a16:creationId xmlns:a16="http://schemas.microsoft.com/office/drawing/2014/main" id="{00000000-0008-0000-0200-000059000000}"/>
            </a:ext>
          </a:extLst>
        </xdr:cNvPr>
        <xdr:cNvSpPr txBox="1"/>
      </xdr:nvSpPr>
      <xdr:spPr>
        <a:xfrm>
          <a:off x="927744" y="651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00000000-0008-0000-0200-00005A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00000000-0008-0000-0200-00005B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00000000-0008-0000-0200-000062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00000000-0008-0000-0200-000063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00000000-0008-0000-0200-000064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00000000-0008-0000-0200-000065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00000000-0008-0000-0200-000070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87630</xdr:rowOff>
    </xdr:from>
    <xdr:to>
      <xdr:col>54</xdr:col>
      <xdr:colOff>189865</xdr:colOff>
      <xdr:row>41</xdr:row>
      <xdr:rowOff>80010</xdr:rowOff>
    </xdr:to>
    <xdr:cxnSp macro="">
      <xdr:nvCxnSpPr>
        <xdr:cNvPr id="113" name="直線コネクタ 112">
          <a:extLst>
            <a:ext uri="{FF2B5EF4-FFF2-40B4-BE49-F238E27FC236}">
              <a16:creationId xmlns:a16="http://schemas.microsoft.com/office/drawing/2014/main" id="{00000000-0008-0000-0200-000071000000}"/>
            </a:ext>
          </a:extLst>
        </xdr:cNvPr>
        <xdr:cNvCxnSpPr/>
      </xdr:nvCxnSpPr>
      <xdr:spPr>
        <a:xfrm flipV="1">
          <a:off x="10476865" y="574548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83837</xdr:rowOff>
    </xdr:from>
    <xdr:ext cx="469744" cy="259045"/>
    <xdr:sp macro="" textlink="">
      <xdr:nvSpPr>
        <xdr:cNvPr id="114" name="【図書館】&#10;一人当たり面積最小値テキスト">
          <a:extLst>
            <a:ext uri="{FF2B5EF4-FFF2-40B4-BE49-F238E27FC236}">
              <a16:creationId xmlns:a16="http://schemas.microsoft.com/office/drawing/2014/main" id="{00000000-0008-0000-0200-000072000000}"/>
            </a:ext>
          </a:extLst>
        </xdr:cNvPr>
        <xdr:cNvSpPr txBox="1"/>
      </xdr:nvSpPr>
      <xdr:spPr>
        <a:xfrm>
          <a:off x="10515600" y="711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80010</xdr:rowOff>
    </xdr:from>
    <xdr:to>
      <xdr:col>55</xdr:col>
      <xdr:colOff>88900</xdr:colOff>
      <xdr:row>41</xdr:row>
      <xdr:rowOff>80010</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a:off x="10388600" y="7109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34307</xdr:rowOff>
    </xdr:from>
    <xdr:ext cx="469744" cy="259045"/>
    <xdr:sp macro="" textlink="">
      <xdr:nvSpPr>
        <xdr:cNvPr id="116" name="【図書館】&#10;一人当たり面積最大値テキスト">
          <a:extLst>
            <a:ext uri="{FF2B5EF4-FFF2-40B4-BE49-F238E27FC236}">
              <a16:creationId xmlns:a16="http://schemas.microsoft.com/office/drawing/2014/main" id="{00000000-0008-0000-0200-000074000000}"/>
            </a:ext>
          </a:extLst>
        </xdr:cNvPr>
        <xdr:cNvSpPr txBox="1"/>
      </xdr:nvSpPr>
      <xdr:spPr>
        <a:xfrm>
          <a:off x="10515600" y="552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87630</xdr:rowOff>
    </xdr:from>
    <xdr:to>
      <xdr:col>55</xdr:col>
      <xdr:colOff>88900</xdr:colOff>
      <xdr:row>33</xdr:row>
      <xdr:rowOff>87630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574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167657</xdr:rowOff>
    </xdr:from>
    <xdr:ext cx="469744" cy="259045"/>
    <xdr:sp macro="" textlink="">
      <xdr:nvSpPr>
        <xdr:cNvPr id="118" name="【図書館】&#10;一人当たり面積平均値テキスト">
          <a:extLst>
            <a:ext uri="{FF2B5EF4-FFF2-40B4-BE49-F238E27FC236}">
              <a16:creationId xmlns:a16="http://schemas.microsoft.com/office/drawing/2014/main" id="{00000000-0008-0000-0200-000076000000}"/>
            </a:ext>
          </a:extLst>
        </xdr:cNvPr>
        <xdr:cNvSpPr txBox="1"/>
      </xdr:nvSpPr>
      <xdr:spPr>
        <a:xfrm>
          <a:off x="10515600" y="66827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17780</xdr:rowOff>
    </xdr:from>
    <xdr:to>
      <xdr:col>55</xdr:col>
      <xdr:colOff>50800</xdr:colOff>
      <xdr:row>39</xdr:row>
      <xdr:rowOff>119380</xdr:rowOff>
    </xdr:to>
    <xdr:sp macro="" textlink="">
      <xdr:nvSpPr>
        <xdr:cNvPr id="119" name="フローチャート: 判断 118">
          <a:extLst>
            <a:ext uri="{FF2B5EF4-FFF2-40B4-BE49-F238E27FC236}">
              <a16:creationId xmlns:a16="http://schemas.microsoft.com/office/drawing/2014/main" id="{00000000-0008-0000-0200-000077000000}"/>
            </a:ext>
          </a:extLst>
        </xdr:cNvPr>
        <xdr:cNvSpPr/>
      </xdr:nvSpPr>
      <xdr:spPr>
        <a:xfrm>
          <a:off x="10426700" y="670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52070</xdr:rowOff>
    </xdr:from>
    <xdr:to>
      <xdr:col>50</xdr:col>
      <xdr:colOff>165100</xdr:colOff>
      <xdr:row>39</xdr:row>
      <xdr:rowOff>153670</xdr:rowOff>
    </xdr:to>
    <xdr:sp macro="" textlink="">
      <xdr:nvSpPr>
        <xdr:cNvPr id="120" name="フローチャート: 判断 119">
          <a:extLst>
            <a:ext uri="{FF2B5EF4-FFF2-40B4-BE49-F238E27FC236}">
              <a16:creationId xmlns:a16="http://schemas.microsoft.com/office/drawing/2014/main" id="{00000000-0008-0000-0200-000078000000}"/>
            </a:ext>
          </a:extLst>
        </xdr:cNvPr>
        <xdr:cNvSpPr/>
      </xdr:nvSpPr>
      <xdr:spPr>
        <a:xfrm>
          <a:off x="95885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39</xdr:row>
      <xdr:rowOff>144797</xdr:rowOff>
    </xdr:from>
    <xdr:ext cx="469744" cy="259045"/>
    <xdr:sp macro="" textlink="">
      <xdr:nvSpPr>
        <xdr:cNvPr id="121" name="n_1aveValue【図書館】&#10;一人当たり面積">
          <a:extLst>
            <a:ext uri="{FF2B5EF4-FFF2-40B4-BE49-F238E27FC236}">
              <a16:creationId xmlns:a16="http://schemas.microsoft.com/office/drawing/2014/main" id="{00000000-0008-0000-0200-000079000000}"/>
            </a:ext>
          </a:extLst>
        </xdr:cNvPr>
        <xdr:cNvSpPr txBox="1"/>
      </xdr:nvSpPr>
      <xdr:spPr>
        <a:xfrm>
          <a:off x="9391727" y="683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116840</xdr:rowOff>
    </xdr:from>
    <xdr:to>
      <xdr:col>46</xdr:col>
      <xdr:colOff>38100</xdr:colOff>
      <xdr:row>40</xdr:row>
      <xdr:rowOff>46990</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8699500" y="680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38</xdr:row>
      <xdr:rowOff>63517</xdr:rowOff>
    </xdr:from>
    <xdr:ext cx="469744" cy="259045"/>
    <xdr:sp macro="" textlink="">
      <xdr:nvSpPr>
        <xdr:cNvPr id="123" name="n_2aveValue【図書館】&#10;一人当たり面積">
          <a:extLst>
            <a:ext uri="{FF2B5EF4-FFF2-40B4-BE49-F238E27FC236}">
              <a16:creationId xmlns:a16="http://schemas.microsoft.com/office/drawing/2014/main" id="{00000000-0008-0000-0200-00007B000000}"/>
            </a:ext>
          </a:extLst>
        </xdr:cNvPr>
        <xdr:cNvSpPr txBox="1"/>
      </xdr:nvSpPr>
      <xdr:spPr>
        <a:xfrm>
          <a:off x="8515427" y="657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128270</xdr:rowOff>
    </xdr:from>
    <xdr:to>
      <xdr:col>41</xdr:col>
      <xdr:colOff>101600</xdr:colOff>
      <xdr:row>40</xdr:row>
      <xdr:rowOff>58420</xdr:rowOff>
    </xdr:to>
    <xdr:sp macro="" textlink="">
      <xdr:nvSpPr>
        <xdr:cNvPr id="124" name="フローチャート: 判断 123">
          <a:extLst>
            <a:ext uri="{FF2B5EF4-FFF2-40B4-BE49-F238E27FC236}">
              <a16:creationId xmlns:a16="http://schemas.microsoft.com/office/drawing/2014/main" id="{00000000-0008-0000-0200-00007C000000}"/>
            </a:ext>
          </a:extLst>
        </xdr:cNvPr>
        <xdr:cNvSpPr/>
      </xdr:nvSpPr>
      <xdr:spPr>
        <a:xfrm>
          <a:off x="7810500" y="681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38</xdr:row>
      <xdr:rowOff>74947</xdr:rowOff>
    </xdr:from>
    <xdr:ext cx="469744" cy="259045"/>
    <xdr:sp macro="" textlink="">
      <xdr:nvSpPr>
        <xdr:cNvPr id="125" name="n_3aveValue【図書館】&#10;一人当たり面積">
          <a:extLst>
            <a:ext uri="{FF2B5EF4-FFF2-40B4-BE49-F238E27FC236}">
              <a16:creationId xmlns:a16="http://schemas.microsoft.com/office/drawing/2014/main" id="{00000000-0008-0000-0200-00007D000000}"/>
            </a:ext>
          </a:extLst>
        </xdr:cNvPr>
        <xdr:cNvSpPr txBox="1"/>
      </xdr:nvSpPr>
      <xdr:spPr>
        <a:xfrm>
          <a:off x="7626427" y="659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63500</xdr:rowOff>
    </xdr:from>
    <xdr:to>
      <xdr:col>36</xdr:col>
      <xdr:colOff>165100</xdr:colOff>
      <xdr:row>38</xdr:row>
      <xdr:rowOff>165100</xdr:rowOff>
    </xdr:to>
    <xdr:sp macro="" textlink="">
      <xdr:nvSpPr>
        <xdr:cNvPr id="126" name="フローチャート: 判断 125">
          <a:extLst>
            <a:ext uri="{FF2B5EF4-FFF2-40B4-BE49-F238E27FC236}">
              <a16:creationId xmlns:a16="http://schemas.microsoft.com/office/drawing/2014/main" id="{00000000-0008-0000-0200-00007E000000}"/>
            </a:ext>
          </a:extLst>
        </xdr:cNvPr>
        <xdr:cNvSpPr/>
      </xdr:nvSpPr>
      <xdr:spPr>
        <a:xfrm>
          <a:off x="6921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37</xdr:row>
      <xdr:rowOff>10177</xdr:rowOff>
    </xdr:from>
    <xdr:ext cx="469744" cy="259045"/>
    <xdr:sp macro="" textlink="">
      <xdr:nvSpPr>
        <xdr:cNvPr id="127" name="n_4aveValue【図書館】&#10;一人当たり面積">
          <a:extLst>
            <a:ext uri="{FF2B5EF4-FFF2-40B4-BE49-F238E27FC236}">
              <a16:creationId xmlns:a16="http://schemas.microsoft.com/office/drawing/2014/main" id="{00000000-0008-0000-0200-00007F000000}"/>
            </a:ext>
          </a:extLst>
        </xdr:cNvPr>
        <xdr:cNvSpPr txBox="1"/>
      </xdr:nvSpPr>
      <xdr:spPr>
        <a:xfrm>
          <a:off x="6737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0000000-0008-0000-0200-000083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00000000-0008-0000-0200-000084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147320</xdr:rowOff>
    </xdr:from>
    <xdr:to>
      <xdr:col>55</xdr:col>
      <xdr:colOff>50800</xdr:colOff>
      <xdr:row>35</xdr:row>
      <xdr:rowOff>77470</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10426700" y="597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33</xdr:row>
      <xdr:rowOff>170197</xdr:rowOff>
    </xdr:from>
    <xdr:ext cx="469744" cy="259045"/>
    <xdr:sp macro="" textlink="">
      <xdr:nvSpPr>
        <xdr:cNvPr id="134" name="【図書館】&#10;一人当たり面積該当値テキスト">
          <a:extLst>
            <a:ext uri="{FF2B5EF4-FFF2-40B4-BE49-F238E27FC236}">
              <a16:creationId xmlns:a16="http://schemas.microsoft.com/office/drawing/2014/main" id="{00000000-0008-0000-0200-000086000000}"/>
            </a:ext>
          </a:extLst>
        </xdr:cNvPr>
        <xdr:cNvSpPr txBox="1"/>
      </xdr:nvSpPr>
      <xdr:spPr>
        <a:xfrm>
          <a:off x="10515600" y="582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151130</xdr:rowOff>
    </xdr:from>
    <xdr:to>
      <xdr:col>50</xdr:col>
      <xdr:colOff>165100</xdr:colOff>
      <xdr:row>35</xdr:row>
      <xdr:rowOff>81280</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9588500" y="5980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35</xdr:row>
      <xdr:rowOff>26670</xdr:rowOff>
    </xdr:from>
    <xdr:to>
      <xdr:col>55</xdr:col>
      <xdr:colOff>0</xdr:colOff>
      <xdr:row>35</xdr:row>
      <xdr:rowOff>30480</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flipV="1">
          <a:off x="9639300" y="602742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162560</xdr:rowOff>
    </xdr:from>
    <xdr:to>
      <xdr:col>46</xdr:col>
      <xdr:colOff>38100</xdr:colOff>
      <xdr:row>40</xdr:row>
      <xdr:rowOff>92710</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8699500" y="684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30480</xdr:rowOff>
    </xdr:from>
    <xdr:to>
      <xdr:col>50</xdr:col>
      <xdr:colOff>114300</xdr:colOff>
      <xdr:row>40</xdr:row>
      <xdr:rowOff>41910</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flipV="1">
          <a:off x="8750300" y="6031230"/>
          <a:ext cx="889000" cy="868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170180</xdr:rowOff>
    </xdr:from>
    <xdr:to>
      <xdr:col>41</xdr:col>
      <xdr:colOff>101600</xdr:colOff>
      <xdr:row>40</xdr:row>
      <xdr:rowOff>100330</xdr:rowOff>
    </xdr:to>
    <xdr:sp macro="" textlink="">
      <xdr:nvSpPr>
        <xdr:cNvPr id="139" name="楕円 138">
          <a:extLst>
            <a:ext uri="{FF2B5EF4-FFF2-40B4-BE49-F238E27FC236}">
              <a16:creationId xmlns:a16="http://schemas.microsoft.com/office/drawing/2014/main" id="{00000000-0008-0000-0200-00008B000000}"/>
            </a:ext>
          </a:extLst>
        </xdr:cNvPr>
        <xdr:cNvSpPr/>
      </xdr:nvSpPr>
      <xdr:spPr>
        <a:xfrm>
          <a:off x="7810500" y="685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41910</xdr:rowOff>
    </xdr:from>
    <xdr:to>
      <xdr:col>45</xdr:col>
      <xdr:colOff>177800</xdr:colOff>
      <xdr:row>40</xdr:row>
      <xdr:rowOff>49530</xdr:rowOff>
    </xdr:to>
    <xdr:cxnSp macro="">
      <xdr:nvCxnSpPr>
        <xdr:cNvPr id="140" name="直線コネクタ 139">
          <a:extLst>
            <a:ext uri="{FF2B5EF4-FFF2-40B4-BE49-F238E27FC236}">
              <a16:creationId xmlns:a16="http://schemas.microsoft.com/office/drawing/2014/main" id="{00000000-0008-0000-0200-00008C000000}"/>
            </a:ext>
          </a:extLst>
        </xdr:cNvPr>
        <xdr:cNvCxnSpPr/>
      </xdr:nvCxnSpPr>
      <xdr:spPr>
        <a:xfrm flipV="1">
          <a:off x="7861300" y="689991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6350</xdr:rowOff>
    </xdr:from>
    <xdr:to>
      <xdr:col>36</xdr:col>
      <xdr:colOff>165100</xdr:colOff>
      <xdr:row>40</xdr:row>
      <xdr:rowOff>107950</xdr:rowOff>
    </xdr:to>
    <xdr:sp macro="" textlink="">
      <xdr:nvSpPr>
        <xdr:cNvPr id="141" name="楕円 140">
          <a:extLst>
            <a:ext uri="{FF2B5EF4-FFF2-40B4-BE49-F238E27FC236}">
              <a16:creationId xmlns:a16="http://schemas.microsoft.com/office/drawing/2014/main" id="{00000000-0008-0000-0200-00008D000000}"/>
            </a:ext>
          </a:extLst>
        </xdr:cNvPr>
        <xdr:cNvSpPr/>
      </xdr:nvSpPr>
      <xdr:spPr>
        <a:xfrm>
          <a:off x="6921500" y="686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49530</xdr:rowOff>
    </xdr:from>
    <xdr:to>
      <xdr:col>41</xdr:col>
      <xdr:colOff>50800</xdr:colOff>
      <xdr:row>40</xdr:row>
      <xdr:rowOff>57150</xdr:rowOff>
    </xdr:to>
    <xdr:cxnSp macro="">
      <xdr:nvCxnSpPr>
        <xdr:cNvPr id="142" name="直線コネクタ 141">
          <a:extLst>
            <a:ext uri="{FF2B5EF4-FFF2-40B4-BE49-F238E27FC236}">
              <a16:creationId xmlns:a16="http://schemas.microsoft.com/office/drawing/2014/main" id="{00000000-0008-0000-0200-00008E000000}"/>
            </a:ext>
          </a:extLst>
        </xdr:cNvPr>
        <xdr:cNvCxnSpPr/>
      </xdr:nvCxnSpPr>
      <xdr:spPr>
        <a:xfrm flipV="1">
          <a:off x="6972300" y="690753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33</xdr:row>
      <xdr:rowOff>97807</xdr:rowOff>
    </xdr:from>
    <xdr:ext cx="469744" cy="259045"/>
    <xdr:sp macro="" textlink="">
      <xdr:nvSpPr>
        <xdr:cNvPr id="143" name="n_1mainValue【図書館】&#10;一人当たり面積">
          <a:extLst>
            <a:ext uri="{FF2B5EF4-FFF2-40B4-BE49-F238E27FC236}">
              <a16:creationId xmlns:a16="http://schemas.microsoft.com/office/drawing/2014/main" id="{00000000-0008-0000-0200-00008F000000}"/>
            </a:ext>
          </a:extLst>
        </xdr:cNvPr>
        <xdr:cNvSpPr txBox="1"/>
      </xdr:nvSpPr>
      <xdr:spPr>
        <a:xfrm>
          <a:off x="9391727" y="575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83837</xdr:rowOff>
    </xdr:from>
    <xdr:ext cx="469744" cy="259045"/>
    <xdr:sp macro="" textlink="">
      <xdr:nvSpPr>
        <xdr:cNvPr id="144" name="n_2mainValue【図書館】&#10;一人当たり面積">
          <a:extLst>
            <a:ext uri="{FF2B5EF4-FFF2-40B4-BE49-F238E27FC236}">
              <a16:creationId xmlns:a16="http://schemas.microsoft.com/office/drawing/2014/main" id="{00000000-0008-0000-0200-000090000000}"/>
            </a:ext>
          </a:extLst>
        </xdr:cNvPr>
        <xdr:cNvSpPr txBox="1"/>
      </xdr:nvSpPr>
      <xdr:spPr>
        <a:xfrm>
          <a:off x="8515427" y="694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91457</xdr:rowOff>
    </xdr:from>
    <xdr:ext cx="469744" cy="259045"/>
    <xdr:sp macro="" textlink="">
      <xdr:nvSpPr>
        <xdr:cNvPr id="145" name="n_3mainValue【図書館】&#10;一人当たり面積">
          <a:extLst>
            <a:ext uri="{FF2B5EF4-FFF2-40B4-BE49-F238E27FC236}">
              <a16:creationId xmlns:a16="http://schemas.microsoft.com/office/drawing/2014/main" id="{00000000-0008-0000-0200-000091000000}"/>
            </a:ext>
          </a:extLst>
        </xdr:cNvPr>
        <xdr:cNvSpPr txBox="1"/>
      </xdr:nvSpPr>
      <xdr:spPr>
        <a:xfrm>
          <a:off x="7626427"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99077</xdr:rowOff>
    </xdr:from>
    <xdr:ext cx="469744" cy="259045"/>
    <xdr:sp macro="" textlink="">
      <xdr:nvSpPr>
        <xdr:cNvPr id="146" name="n_4mainValue【図書館】&#10;一人当たり面積">
          <a:extLst>
            <a:ext uri="{FF2B5EF4-FFF2-40B4-BE49-F238E27FC236}">
              <a16:creationId xmlns:a16="http://schemas.microsoft.com/office/drawing/2014/main" id="{00000000-0008-0000-0200-000092000000}"/>
            </a:ext>
          </a:extLst>
        </xdr:cNvPr>
        <xdr:cNvSpPr txBox="1"/>
      </xdr:nvSpPr>
      <xdr:spPr>
        <a:xfrm>
          <a:off x="6737427" y="695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0000000-0008-0000-0200-000093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0000000-0008-0000-0200-000094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155" name="正方形/長方形 154">
          <a:extLst>
            <a:ext uri="{FF2B5EF4-FFF2-40B4-BE49-F238E27FC236}">
              <a16:creationId xmlns:a16="http://schemas.microsoft.com/office/drawing/2014/main" id="{00000000-0008-0000-0200-00009B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56" name="正方形/長方形 155">
          <a:extLst>
            <a:ext uri="{FF2B5EF4-FFF2-40B4-BE49-F238E27FC236}">
              <a16:creationId xmlns:a16="http://schemas.microsoft.com/office/drawing/2014/main" id="{00000000-0008-0000-0200-00009C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57" name="正方形/長方形 156">
          <a:extLst>
            <a:ext uri="{FF2B5EF4-FFF2-40B4-BE49-F238E27FC236}">
              <a16:creationId xmlns:a16="http://schemas.microsoft.com/office/drawing/2014/main" id="{00000000-0008-0000-0200-00009D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58" name="正方形/長方形 157">
          <a:extLst>
            <a:ext uri="{FF2B5EF4-FFF2-40B4-BE49-F238E27FC236}">
              <a16:creationId xmlns:a16="http://schemas.microsoft.com/office/drawing/2014/main" id="{00000000-0008-0000-0200-00009E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59" name="正方形/長方形 158">
          <a:extLst>
            <a:ext uri="{FF2B5EF4-FFF2-40B4-BE49-F238E27FC236}">
              <a16:creationId xmlns:a16="http://schemas.microsoft.com/office/drawing/2014/main" id="{00000000-0008-0000-0200-00009F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60" name="正方形/長方形 159">
          <a:extLst>
            <a:ext uri="{FF2B5EF4-FFF2-40B4-BE49-F238E27FC236}">
              <a16:creationId xmlns:a16="http://schemas.microsoft.com/office/drawing/2014/main" id="{00000000-0008-0000-0200-0000A0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61" name="正方形/長方形 160">
          <a:extLst>
            <a:ext uri="{FF2B5EF4-FFF2-40B4-BE49-F238E27FC236}">
              <a16:creationId xmlns:a16="http://schemas.microsoft.com/office/drawing/2014/main" id="{00000000-0008-0000-0200-0000A1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62" name="正方形/長方形 161">
          <a:extLst>
            <a:ext uri="{FF2B5EF4-FFF2-40B4-BE49-F238E27FC236}">
              <a16:creationId xmlns:a16="http://schemas.microsoft.com/office/drawing/2014/main" id="{00000000-0008-0000-0200-0000A2000000}"/>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163" name="正方形/長方形 162">
          <a:extLst>
            <a:ext uri="{FF2B5EF4-FFF2-40B4-BE49-F238E27FC236}">
              <a16:creationId xmlns:a16="http://schemas.microsoft.com/office/drawing/2014/main" id="{00000000-0008-0000-0200-0000A3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4" name="正方形/長方形 163">
          <a:extLst>
            <a:ext uri="{FF2B5EF4-FFF2-40B4-BE49-F238E27FC236}">
              <a16:creationId xmlns:a16="http://schemas.microsoft.com/office/drawing/2014/main" id="{00000000-0008-0000-0200-0000A4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5" name="正方形/長方形 164">
          <a:extLst>
            <a:ext uri="{FF2B5EF4-FFF2-40B4-BE49-F238E27FC236}">
              <a16:creationId xmlns:a16="http://schemas.microsoft.com/office/drawing/2014/main" id="{00000000-0008-0000-0200-0000A5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6" name="正方形/長方形 165">
          <a:extLst>
            <a:ext uri="{FF2B5EF4-FFF2-40B4-BE49-F238E27FC236}">
              <a16:creationId xmlns:a16="http://schemas.microsoft.com/office/drawing/2014/main" id="{00000000-0008-0000-0200-0000A6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7" name="正方形/長方形 166">
          <a:extLst>
            <a:ext uri="{FF2B5EF4-FFF2-40B4-BE49-F238E27FC236}">
              <a16:creationId xmlns:a16="http://schemas.microsoft.com/office/drawing/2014/main" id="{00000000-0008-0000-0200-0000A7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8" name="正方形/長方形 167">
          <a:extLst>
            <a:ext uri="{FF2B5EF4-FFF2-40B4-BE49-F238E27FC236}">
              <a16:creationId xmlns:a16="http://schemas.microsoft.com/office/drawing/2014/main" id="{00000000-0008-0000-0200-0000A8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9" name="正方形/長方形 168">
          <a:extLst>
            <a:ext uri="{FF2B5EF4-FFF2-40B4-BE49-F238E27FC236}">
              <a16:creationId xmlns:a16="http://schemas.microsoft.com/office/drawing/2014/main" id="{00000000-0008-0000-0200-0000A9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0" name="正方形/長方形 169">
          <a:extLst>
            <a:ext uri="{FF2B5EF4-FFF2-40B4-BE49-F238E27FC236}">
              <a16:creationId xmlns:a16="http://schemas.microsoft.com/office/drawing/2014/main" id="{00000000-0008-0000-0200-0000AA00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1" name="テキスト ボックス 170">
          <a:extLst>
            <a:ext uri="{FF2B5EF4-FFF2-40B4-BE49-F238E27FC236}">
              <a16:creationId xmlns:a16="http://schemas.microsoft.com/office/drawing/2014/main" id="{00000000-0008-0000-0200-0000AB00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2" name="直線コネクタ 171">
          <a:extLst>
            <a:ext uri="{FF2B5EF4-FFF2-40B4-BE49-F238E27FC236}">
              <a16:creationId xmlns:a16="http://schemas.microsoft.com/office/drawing/2014/main" id="{00000000-0008-0000-0200-0000AC00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3" name="テキスト ボックス 172">
          <a:extLst>
            <a:ext uri="{FF2B5EF4-FFF2-40B4-BE49-F238E27FC236}">
              <a16:creationId xmlns:a16="http://schemas.microsoft.com/office/drawing/2014/main" id="{00000000-0008-0000-0200-0000AD00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174" name="直線コネクタ 173">
          <a:extLst>
            <a:ext uri="{FF2B5EF4-FFF2-40B4-BE49-F238E27FC236}">
              <a16:creationId xmlns:a16="http://schemas.microsoft.com/office/drawing/2014/main" id="{00000000-0008-0000-0200-0000AE000000}"/>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175" name="テキスト ボックス 174">
          <a:extLst>
            <a:ext uri="{FF2B5EF4-FFF2-40B4-BE49-F238E27FC236}">
              <a16:creationId xmlns:a16="http://schemas.microsoft.com/office/drawing/2014/main" id="{00000000-0008-0000-0200-0000AF000000}"/>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176" name="直線コネクタ 175">
          <a:extLst>
            <a:ext uri="{FF2B5EF4-FFF2-40B4-BE49-F238E27FC236}">
              <a16:creationId xmlns:a16="http://schemas.microsoft.com/office/drawing/2014/main" id="{00000000-0008-0000-0200-0000B0000000}"/>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177" name="テキスト ボックス 176">
          <a:extLst>
            <a:ext uri="{FF2B5EF4-FFF2-40B4-BE49-F238E27FC236}">
              <a16:creationId xmlns:a16="http://schemas.microsoft.com/office/drawing/2014/main" id="{00000000-0008-0000-0200-0000B1000000}"/>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178" name="直線コネクタ 177">
          <a:extLst>
            <a:ext uri="{FF2B5EF4-FFF2-40B4-BE49-F238E27FC236}">
              <a16:creationId xmlns:a16="http://schemas.microsoft.com/office/drawing/2014/main" id="{00000000-0008-0000-0200-0000B200000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179" name="テキスト ボックス 178">
          <a:extLst>
            <a:ext uri="{FF2B5EF4-FFF2-40B4-BE49-F238E27FC236}">
              <a16:creationId xmlns:a16="http://schemas.microsoft.com/office/drawing/2014/main" id="{00000000-0008-0000-0200-0000B3000000}"/>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180" name="直線コネクタ 179">
          <a:extLst>
            <a:ext uri="{FF2B5EF4-FFF2-40B4-BE49-F238E27FC236}">
              <a16:creationId xmlns:a16="http://schemas.microsoft.com/office/drawing/2014/main" id="{00000000-0008-0000-0200-0000B400000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181" name="テキスト ボックス 180">
          <a:extLst>
            <a:ext uri="{FF2B5EF4-FFF2-40B4-BE49-F238E27FC236}">
              <a16:creationId xmlns:a16="http://schemas.microsoft.com/office/drawing/2014/main" id="{00000000-0008-0000-0200-0000B5000000}"/>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2" name="直線コネクタ 181">
          <a:extLst>
            <a:ext uri="{FF2B5EF4-FFF2-40B4-BE49-F238E27FC236}">
              <a16:creationId xmlns:a16="http://schemas.microsoft.com/office/drawing/2014/main" id="{00000000-0008-0000-0200-0000B600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183" name="テキスト ボックス 182">
          <a:extLst>
            <a:ext uri="{FF2B5EF4-FFF2-40B4-BE49-F238E27FC236}">
              <a16:creationId xmlns:a16="http://schemas.microsoft.com/office/drawing/2014/main" id="{00000000-0008-0000-0200-0000B700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4" name="【福祉施設】&#10;有形固定資産減価償却率グラフ枠">
          <a:extLst>
            <a:ext uri="{FF2B5EF4-FFF2-40B4-BE49-F238E27FC236}">
              <a16:creationId xmlns:a16="http://schemas.microsoft.com/office/drawing/2014/main" id="{00000000-0008-0000-0200-0000B800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76963</xdr:rowOff>
    </xdr:from>
    <xdr:to>
      <xdr:col>24</xdr:col>
      <xdr:colOff>62865</xdr:colOff>
      <xdr:row>86</xdr:row>
      <xdr:rowOff>38100</xdr:rowOff>
    </xdr:to>
    <xdr:cxnSp macro="">
      <xdr:nvCxnSpPr>
        <xdr:cNvPr id="185" name="直線コネクタ 184">
          <a:extLst>
            <a:ext uri="{FF2B5EF4-FFF2-40B4-BE49-F238E27FC236}">
              <a16:creationId xmlns:a16="http://schemas.microsoft.com/office/drawing/2014/main" id="{00000000-0008-0000-0200-0000B9000000}"/>
            </a:ext>
          </a:extLst>
        </xdr:cNvPr>
        <xdr:cNvCxnSpPr/>
      </xdr:nvCxnSpPr>
      <xdr:spPr>
        <a:xfrm flipV="1">
          <a:off x="4634865" y="13621513"/>
          <a:ext cx="0" cy="11612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186" name="【福祉施設】&#10;有形固定資産減価償却率最小値テキスト">
          <a:extLst>
            <a:ext uri="{FF2B5EF4-FFF2-40B4-BE49-F238E27FC236}">
              <a16:creationId xmlns:a16="http://schemas.microsoft.com/office/drawing/2014/main" id="{00000000-0008-0000-0200-0000BA000000}"/>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187" name="直線コネクタ 186">
          <a:extLst>
            <a:ext uri="{FF2B5EF4-FFF2-40B4-BE49-F238E27FC236}">
              <a16:creationId xmlns:a16="http://schemas.microsoft.com/office/drawing/2014/main" id="{00000000-0008-0000-0200-0000BB000000}"/>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23640</xdr:rowOff>
    </xdr:from>
    <xdr:ext cx="405111" cy="259045"/>
    <xdr:sp macro="" textlink="">
      <xdr:nvSpPr>
        <xdr:cNvPr id="188" name="【福祉施設】&#10;有形固定資産減価償却率最大値テキスト">
          <a:extLst>
            <a:ext uri="{FF2B5EF4-FFF2-40B4-BE49-F238E27FC236}">
              <a16:creationId xmlns:a16="http://schemas.microsoft.com/office/drawing/2014/main" id="{00000000-0008-0000-0200-0000BC000000}"/>
            </a:ext>
          </a:extLst>
        </xdr:cNvPr>
        <xdr:cNvSpPr txBox="1"/>
      </xdr:nvSpPr>
      <xdr:spPr>
        <a:xfrm>
          <a:off x="4673600" y="13396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76963</xdr:rowOff>
    </xdr:from>
    <xdr:to>
      <xdr:col>24</xdr:col>
      <xdr:colOff>152400</xdr:colOff>
      <xdr:row>79</xdr:row>
      <xdr:rowOff>76963</xdr:rowOff>
    </xdr:to>
    <xdr:cxnSp macro="">
      <xdr:nvCxnSpPr>
        <xdr:cNvPr id="189" name="直線コネクタ 188">
          <a:extLst>
            <a:ext uri="{FF2B5EF4-FFF2-40B4-BE49-F238E27FC236}">
              <a16:creationId xmlns:a16="http://schemas.microsoft.com/office/drawing/2014/main" id="{00000000-0008-0000-0200-0000BD000000}"/>
            </a:ext>
          </a:extLst>
        </xdr:cNvPr>
        <xdr:cNvCxnSpPr/>
      </xdr:nvCxnSpPr>
      <xdr:spPr>
        <a:xfrm>
          <a:off x="4546600" y="13621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141749</xdr:rowOff>
    </xdr:from>
    <xdr:ext cx="405111" cy="259045"/>
    <xdr:sp macro="" textlink="">
      <xdr:nvSpPr>
        <xdr:cNvPr id="190" name="【福祉施設】&#10;有形固定資産減価償却率平均値テキスト">
          <a:extLst>
            <a:ext uri="{FF2B5EF4-FFF2-40B4-BE49-F238E27FC236}">
              <a16:creationId xmlns:a16="http://schemas.microsoft.com/office/drawing/2014/main" id="{00000000-0008-0000-0200-0000BE000000}"/>
            </a:ext>
          </a:extLst>
        </xdr:cNvPr>
        <xdr:cNvSpPr txBox="1"/>
      </xdr:nvSpPr>
      <xdr:spPr>
        <a:xfrm>
          <a:off x="4673600" y="140291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163322</xdr:rowOff>
    </xdr:from>
    <xdr:to>
      <xdr:col>24</xdr:col>
      <xdr:colOff>114300</xdr:colOff>
      <xdr:row>82</xdr:row>
      <xdr:rowOff>93472</xdr:rowOff>
    </xdr:to>
    <xdr:sp macro="" textlink="">
      <xdr:nvSpPr>
        <xdr:cNvPr id="191" name="フローチャート: 判断 190">
          <a:extLst>
            <a:ext uri="{FF2B5EF4-FFF2-40B4-BE49-F238E27FC236}">
              <a16:creationId xmlns:a16="http://schemas.microsoft.com/office/drawing/2014/main" id="{00000000-0008-0000-0200-0000BF000000}"/>
            </a:ext>
          </a:extLst>
        </xdr:cNvPr>
        <xdr:cNvSpPr/>
      </xdr:nvSpPr>
      <xdr:spPr>
        <a:xfrm>
          <a:off x="4584700" y="14050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145035</xdr:rowOff>
    </xdr:from>
    <xdr:to>
      <xdr:col>20</xdr:col>
      <xdr:colOff>38100</xdr:colOff>
      <xdr:row>82</xdr:row>
      <xdr:rowOff>75185</xdr:rowOff>
    </xdr:to>
    <xdr:sp macro="" textlink="">
      <xdr:nvSpPr>
        <xdr:cNvPr id="192" name="フローチャート: 判断 191">
          <a:extLst>
            <a:ext uri="{FF2B5EF4-FFF2-40B4-BE49-F238E27FC236}">
              <a16:creationId xmlns:a16="http://schemas.microsoft.com/office/drawing/2014/main" id="{00000000-0008-0000-0200-0000C0000000}"/>
            </a:ext>
          </a:extLst>
        </xdr:cNvPr>
        <xdr:cNvSpPr/>
      </xdr:nvSpPr>
      <xdr:spPr>
        <a:xfrm>
          <a:off x="3746500" y="1403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82</xdr:row>
      <xdr:rowOff>66312</xdr:rowOff>
    </xdr:from>
    <xdr:ext cx="405111" cy="259045"/>
    <xdr:sp macro="" textlink="">
      <xdr:nvSpPr>
        <xdr:cNvPr id="193" name="n_1aveValue【福祉施設】&#10;有形固定資産減価償却率">
          <a:extLst>
            <a:ext uri="{FF2B5EF4-FFF2-40B4-BE49-F238E27FC236}">
              <a16:creationId xmlns:a16="http://schemas.microsoft.com/office/drawing/2014/main" id="{00000000-0008-0000-0200-0000C1000000}"/>
            </a:ext>
          </a:extLst>
        </xdr:cNvPr>
        <xdr:cNvSpPr txBox="1"/>
      </xdr:nvSpPr>
      <xdr:spPr>
        <a:xfrm>
          <a:off x="3582044" y="1412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81</xdr:row>
      <xdr:rowOff>97028</xdr:rowOff>
    </xdr:from>
    <xdr:to>
      <xdr:col>15</xdr:col>
      <xdr:colOff>101600</xdr:colOff>
      <xdr:row>82</xdr:row>
      <xdr:rowOff>27178</xdr:rowOff>
    </xdr:to>
    <xdr:sp macro="" textlink="">
      <xdr:nvSpPr>
        <xdr:cNvPr id="194" name="フローチャート: 判断 193">
          <a:extLst>
            <a:ext uri="{FF2B5EF4-FFF2-40B4-BE49-F238E27FC236}">
              <a16:creationId xmlns:a16="http://schemas.microsoft.com/office/drawing/2014/main" id="{00000000-0008-0000-0200-0000C2000000}"/>
            </a:ext>
          </a:extLst>
        </xdr:cNvPr>
        <xdr:cNvSpPr/>
      </xdr:nvSpPr>
      <xdr:spPr>
        <a:xfrm>
          <a:off x="2857500" y="1398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82</xdr:row>
      <xdr:rowOff>18305</xdr:rowOff>
    </xdr:from>
    <xdr:ext cx="405111" cy="259045"/>
    <xdr:sp macro="" textlink="">
      <xdr:nvSpPr>
        <xdr:cNvPr id="195" name="n_2aveValue【福祉施設】&#10;有形固定資産減価償却率">
          <a:extLst>
            <a:ext uri="{FF2B5EF4-FFF2-40B4-BE49-F238E27FC236}">
              <a16:creationId xmlns:a16="http://schemas.microsoft.com/office/drawing/2014/main" id="{00000000-0008-0000-0200-0000C3000000}"/>
            </a:ext>
          </a:extLst>
        </xdr:cNvPr>
        <xdr:cNvSpPr txBox="1"/>
      </xdr:nvSpPr>
      <xdr:spPr>
        <a:xfrm>
          <a:off x="2705744" y="14077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81</xdr:row>
      <xdr:rowOff>58165</xdr:rowOff>
    </xdr:from>
    <xdr:to>
      <xdr:col>10</xdr:col>
      <xdr:colOff>165100</xdr:colOff>
      <xdr:row>81</xdr:row>
      <xdr:rowOff>159765</xdr:rowOff>
    </xdr:to>
    <xdr:sp macro="" textlink="">
      <xdr:nvSpPr>
        <xdr:cNvPr id="196" name="フローチャート: 判断 195">
          <a:extLst>
            <a:ext uri="{FF2B5EF4-FFF2-40B4-BE49-F238E27FC236}">
              <a16:creationId xmlns:a16="http://schemas.microsoft.com/office/drawing/2014/main" id="{00000000-0008-0000-0200-0000C4000000}"/>
            </a:ext>
          </a:extLst>
        </xdr:cNvPr>
        <xdr:cNvSpPr/>
      </xdr:nvSpPr>
      <xdr:spPr>
        <a:xfrm>
          <a:off x="1968500" y="1394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81</xdr:row>
      <xdr:rowOff>150892</xdr:rowOff>
    </xdr:from>
    <xdr:ext cx="405111" cy="259045"/>
    <xdr:sp macro="" textlink="">
      <xdr:nvSpPr>
        <xdr:cNvPr id="197" name="n_3aveValue【福祉施設】&#10;有形固定資産減価償却率">
          <a:extLst>
            <a:ext uri="{FF2B5EF4-FFF2-40B4-BE49-F238E27FC236}">
              <a16:creationId xmlns:a16="http://schemas.microsoft.com/office/drawing/2014/main" id="{00000000-0008-0000-0200-0000C5000000}"/>
            </a:ext>
          </a:extLst>
        </xdr:cNvPr>
        <xdr:cNvSpPr txBox="1"/>
      </xdr:nvSpPr>
      <xdr:spPr>
        <a:xfrm>
          <a:off x="1816744" y="14038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80</xdr:row>
      <xdr:rowOff>76454</xdr:rowOff>
    </xdr:from>
    <xdr:to>
      <xdr:col>6</xdr:col>
      <xdr:colOff>38100</xdr:colOff>
      <xdr:row>81</xdr:row>
      <xdr:rowOff>6604</xdr:rowOff>
    </xdr:to>
    <xdr:sp macro="" textlink="">
      <xdr:nvSpPr>
        <xdr:cNvPr id="198" name="フローチャート: 判断 197">
          <a:extLst>
            <a:ext uri="{FF2B5EF4-FFF2-40B4-BE49-F238E27FC236}">
              <a16:creationId xmlns:a16="http://schemas.microsoft.com/office/drawing/2014/main" id="{00000000-0008-0000-0200-0000C6000000}"/>
            </a:ext>
          </a:extLst>
        </xdr:cNvPr>
        <xdr:cNvSpPr/>
      </xdr:nvSpPr>
      <xdr:spPr>
        <a:xfrm>
          <a:off x="1079500" y="1379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79</xdr:row>
      <xdr:rowOff>23131</xdr:rowOff>
    </xdr:from>
    <xdr:ext cx="405111" cy="259045"/>
    <xdr:sp macro="" textlink="">
      <xdr:nvSpPr>
        <xdr:cNvPr id="199" name="n_4aveValue【福祉施設】&#10;有形固定資産減価償却率">
          <a:extLst>
            <a:ext uri="{FF2B5EF4-FFF2-40B4-BE49-F238E27FC236}">
              <a16:creationId xmlns:a16="http://schemas.microsoft.com/office/drawing/2014/main" id="{00000000-0008-0000-0200-0000C7000000}"/>
            </a:ext>
          </a:extLst>
        </xdr:cNvPr>
        <xdr:cNvSpPr txBox="1"/>
      </xdr:nvSpPr>
      <xdr:spPr>
        <a:xfrm>
          <a:off x="927744" y="13567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00000000-0008-0000-0200-0000C800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00000000-0008-0000-0200-0000C900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00000000-0008-0000-0200-0000CA00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00000000-0008-0000-0200-0000CB00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4" name="テキスト ボックス 203">
          <a:extLst>
            <a:ext uri="{FF2B5EF4-FFF2-40B4-BE49-F238E27FC236}">
              <a16:creationId xmlns:a16="http://schemas.microsoft.com/office/drawing/2014/main" id="{00000000-0008-0000-0200-0000CC00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101600</xdr:rowOff>
    </xdr:from>
    <xdr:to>
      <xdr:col>24</xdr:col>
      <xdr:colOff>114300</xdr:colOff>
      <xdr:row>82</xdr:row>
      <xdr:rowOff>31750</xdr:rowOff>
    </xdr:to>
    <xdr:sp macro="" textlink="">
      <xdr:nvSpPr>
        <xdr:cNvPr id="205" name="楕円 204">
          <a:extLst>
            <a:ext uri="{FF2B5EF4-FFF2-40B4-BE49-F238E27FC236}">
              <a16:creationId xmlns:a16="http://schemas.microsoft.com/office/drawing/2014/main" id="{00000000-0008-0000-0200-0000CD000000}"/>
            </a:ext>
          </a:extLst>
        </xdr:cNvPr>
        <xdr:cNvSpPr/>
      </xdr:nvSpPr>
      <xdr:spPr>
        <a:xfrm>
          <a:off x="4584700" y="1398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124477</xdr:rowOff>
    </xdr:from>
    <xdr:ext cx="405111" cy="259045"/>
    <xdr:sp macro="" textlink="">
      <xdr:nvSpPr>
        <xdr:cNvPr id="206" name="【福祉施設】&#10;有形固定資産減価償却率該当値テキスト">
          <a:extLst>
            <a:ext uri="{FF2B5EF4-FFF2-40B4-BE49-F238E27FC236}">
              <a16:creationId xmlns:a16="http://schemas.microsoft.com/office/drawing/2014/main" id="{00000000-0008-0000-0200-0000CE000000}"/>
            </a:ext>
          </a:extLst>
        </xdr:cNvPr>
        <xdr:cNvSpPr txBox="1"/>
      </xdr:nvSpPr>
      <xdr:spPr>
        <a:xfrm>
          <a:off x="4673600" y="1384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53594</xdr:rowOff>
    </xdr:from>
    <xdr:to>
      <xdr:col>20</xdr:col>
      <xdr:colOff>38100</xdr:colOff>
      <xdr:row>81</xdr:row>
      <xdr:rowOff>155194</xdr:rowOff>
    </xdr:to>
    <xdr:sp macro="" textlink="">
      <xdr:nvSpPr>
        <xdr:cNvPr id="207" name="楕円 206">
          <a:extLst>
            <a:ext uri="{FF2B5EF4-FFF2-40B4-BE49-F238E27FC236}">
              <a16:creationId xmlns:a16="http://schemas.microsoft.com/office/drawing/2014/main" id="{00000000-0008-0000-0200-0000CF000000}"/>
            </a:ext>
          </a:extLst>
        </xdr:cNvPr>
        <xdr:cNvSpPr/>
      </xdr:nvSpPr>
      <xdr:spPr>
        <a:xfrm>
          <a:off x="3746500" y="13941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104394</xdr:rowOff>
    </xdr:from>
    <xdr:to>
      <xdr:col>24</xdr:col>
      <xdr:colOff>63500</xdr:colOff>
      <xdr:row>81</xdr:row>
      <xdr:rowOff>152400</xdr:rowOff>
    </xdr:to>
    <xdr:cxnSp macro="">
      <xdr:nvCxnSpPr>
        <xdr:cNvPr id="208" name="直線コネクタ 207">
          <a:extLst>
            <a:ext uri="{FF2B5EF4-FFF2-40B4-BE49-F238E27FC236}">
              <a16:creationId xmlns:a16="http://schemas.microsoft.com/office/drawing/2014/main" id="{00000000-0008-0000-0200-0000D0000000}"/>
            </a:ext>
          </a:extLst>
        </xdr:cNvPr>
        <xdr:cNvCxnSpPr/>
      </xdr:nvCxnSpPr>
      <xdr:spPr>
        <a:xfrm>
          <a:off x="3797300" y="13991844"/>
          <a:ext cx="8382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7874</xdr:rowOff>
    </xdr:from>
    <xdr:to>
      <xdr:col>15</xdr:col>
      <xdr:colOff>101600</xdr:colOff>
      <xdr:row>81</xdr:row>
      <xdr:rowOff>109474</xdr:rowOff>
    </xdr:to>
    <xdr:sp macro="" textlink="">
      <xdr:nvSpPr>
        <xdr:cNvPr id="209" name="楕円 208">
          <a:extLst>
            <a:ext uri="{FF2B5EF4-FFF2-40B4-BE49-F238E27FC236}">
              <a16:creationId xmlns:a16="http://schemas.microsoft.com/office/drawing/2014/main" id="{00000000-0008-0000-0200-0000D1000000}"/>
            </a:ext>
          </a:extLst>
        </xdr:cNvPr>
        <xdr:cNvSpPr/>
      </xdr:nvSpPr>
      <xdr:spPr>
        <a:xfrm>
          <a:off x="2857500" y="13895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58674</xdr:rowOff>
    </xdr:from>
    <xdr:to>
      <xdr:col>19</xdr:col>
      <xdr:colOff>177800</xdr:colOff>
      <xdr:row>81</xdr:row>
      <xdr:rowOff>104394</xdr:rowOff>
    </xdr:to>
    <xdr:cxnSp macro="">
      <xdr:nvCxnSpPr>
        <xdr:cNvPr id="210" name="直線コネクタ 209">
          <a:extLst>
            <a:ext uri="{FF2B5EF4-FFF2-40B4-BE49-F238E27FC236}">
              <a16:creationId xmlns:a16="http://schemas.microsoft.com/office/drawing/2014/main" id="{00000000-0008-0000-0200-0000D2000000}"/>
            </a:ext>
          </a:extLst>
        </xdr:cNvPr>
        <xdr:cNvCxnSpPr/>
      </xdr:nvCxnSpPr>
      <xdr:spPr>
        <a:xfrm>
          <a:off x="2908300" y="1394612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131318</xdr:rowOff>
    </xdr:from>
    <xdr:to>
      <xdr:col>10</xdr:col>
      <xdr:colOff>165100</xdr:colOff>
      <xdr:row>81</xdr:row>
      <xdr:rowOff>61468</xdr:rowOff>
    </xdr:to>
    <xdr:sp macro="" textlink="">
      <xdr:nvSpPr>
        <xdr:cNvPr id="211" name="楕円 210">
          <a:extLst>
            <a:ext uri="{FF2B5EF4-FFF2-40B4-BE49-F238E27FC236}">
              <a16:creationId xmlns:a16="http://schemas.microsoft.com/office/drawing/2014/main" id="{00000000-0008-0000-0200-0000D3000000}"/>
            </a:ext>
          </a:extLst>
        </xdr:cNvPr>
        <xdr:cNvSpPr/>
      </xdr:nvSpPr>
      <xdr:spPr>
        <a:xfrm>
          <a:off x="1968500" y="13847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10668</xdr:rowOff>
    </xdr:from>
    <xdr:to>
      <xdr:col>15</xdr:col>
      <xdr:colOff>50800</xdr:colOff>
      <xdr:row>81</xdr:row>
      <xdr:rowOff>58674</xdr:rowOff>
    </xdr:to>
    <xdr:cxnSp macro="">
      <xdr:nvCxnSpPr>
        <xdr:cNvPr id="212" name="直線コネクタ 211">
          <a:extLst>
            <a:ext uri="{FF2B5EF4-FFF2-40B4-BE49-F238E27FC236}">
              <a16:creationId xmlns:a16="http://schemas.microsoft.com/office/drawing/2014/main" id="{00000000-0008-0000-0200-0000D4000000}"/>
            </a:ext>
          </a:extLst>
        </xdr:cNvPr>
        <xdr:cNvCxnSpPr/>
      </xdr:nvCxnSpPr>
      <xdr:spPr>
        <a:xfrm>
          <a:off x="2019300" y="13898118"/>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92456</xdr:rowOff>
    </xdr:from>
    <xdr:to>
      <xdr:col>6</xdr:col>
      <xdr:colOff>38100</xdr:colOff>
      <xdr:row>81</xdr:row>
      <xdr:rowOff>22606</xdr:rowOff>
    </xdr:to>
    <xdr:sp macro="" textlink="">
      <xdr:nvSpPr>
        <xdr:cNvPr id="213" name="楕円 212">
          <a:extLst>
            <a:ext uri="{FF2B5EF4-FFF2-40B4-BE49-F238E27FC236}">
              <a16:creationId xmlns:a16="http://schemas.microsoft.com/office/drawing/2014/main" id="{00000000-0008-0000-0200-0000D5000000}"/>
            </a:ext>
          </a:extLst>
        </xdr:cNvPr>
        <xdr:cNvSpPr/>
      </xdr:nvSpPr>
      <xdr:spPr>
        <a:xfrm>
          <a:off x="1079500" y="13808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143256</xdr:rowOff>
    </xdr:from>
    <xdr:to>
      <xdr:col>10</xdr:col>
      <xdr:colOff>114300</xdr:colOff>
      <xdr:row>81</xdr:row>
      <xdr:rowOff>10668</xdr:rowOff>
    </xdr:to>
    <xdr:cxnSp macro="">
      <xdr:nvCxnSpPr>
        <xdr:cNvPr id="214" name="直線コネクタ 213">
          <a:extLst>
            <a:ext uri="{FF2B5EF4-FFF2-40B4-BE49-F238E27FC236}">
              <a16:creationId xmlns:a16="http://schemas.microsoft.com/office/drawing/2014/main" id="{00000000-0008-0000-0200-0000D6000000}"/>
            </a:ext>
          </a:extLst>
        </xdr:cNvPr>
        <xdr:cNvCxnSpPr/>
      </xdr:nvCxnSpPr>
      <xdr:spPr>
        <a:xfrm>
          <a:off x="1130300" y="13859256"/>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271</xdr:rowOff>
    </xdr:from>
    <xdr:ext cx="405111" cy="259045"/>
    <xdr:sp macro="" textlink="">
      <xdr:nvSpPr>
        <xdr:cNvPr id="215" name="n_1mainValue【福祉施設】&#10;有形固定資産減価償却率">
          <a:extLst>
            <a:ext uri="{FF2B5EF4-FFF2-40B4-BE49-F238E27FC236}">
              <a16:creationId xmlns:a16="http://schemas.microsoft.com/office/drawing/2014/main" id="{00000000-0008-0000-0200-0000D7000000}"/>
            </a:ext>
          </a:extLst>
        </xdr:cNvPr>
        <xdr:cNvSpPr txBox="1"/>
      </xdr:nvSpPr>
      <xdr:spPr>
        <a:xfrm>
          <a:off x="3582044" y="13716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126001</xdr:rowOff>
    </xdr:from>
    <xdr:ext cx="405111" cy="259045"/>
    <xdr:sp macro="" textlink="">
      <xdr:nvSpPr>
        <xdr:cNvPr id="216" name="n_2mainValue【福祉施設】&#10;有形固定資産減価償却率">
          <a:extLst>
            <a:ext uri="{FF2B5EF4-FFF2-40B4-BE49-F238E27FC236}">
              <a16:creationId xmlns:a16="http://schemas.microsoft.com/office/drawing/2014/main" id="{00000000-0008-0000-0200-0000D8000000}"/>
            </a:ext>
          </a:extLst>
        </xdr:cNvPr>
        <xdr:cNvSpPr txBox="1"/>
      </xdr:nvSpPr>
      <xdr:spPr>
        <a:xfrm>
          <a:off x="2705744" y="13670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77995</xdr:rowOff>
    </xdr:from>
    <xdr:ext cx="405111" cy="259045"/>
    <xdr:sp macro="" textlink="">
      <xdr:nvSpPr>
        <xdr:cNvPr id="217" name="n_3mainValue【福祉施設】&#10;有形固定資産減価償却率">
          <a:extLst>
            <a:ext uri="{FF2B5EF4-FFF2-40B4-BE49-F238E27FC236}">
              <a16:creationId xmlns:a16="http://schemas.microsoft.com/office/drawing/2014/main" id="{00000000-0008-0000-0200-0000D9000000}"/>
            </a:ext>
          </a:extLst>
        </xdr:cNvPr>
        <xdr:cNvSpPr txBox="1"/>
      </xdr:nvSpPr>
      <xdr:spPr>
        <a:xfrm>
          <a:off x="1816744" y="13622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13733</xdr:rowOff>
    </xdr:from>
    <xdr:ext cx="405111" cy="259045"/>
    <xdr:sp macro="" textlink="">
      <xdr:nvSpPr>
        <xdr:cNvPr id="218" name="n_4mainValue【福祉施設】&#10;有形固定資産減価償却率">
          <a:extLst>
            <a:ext uri="{FF2B5EF4-FFF2-40B4-BE49-F238E27FC236}">
              <a16:creationId xmlns:a16="http://schemas.microsoft.com/office/drawing/2014/main" id="{00000000-0008-0000-0200-0000DA000000}"/>
            </a:ext>
          </a:extLst>
        </xdr:cNvPr>
        <xdr:cNvSpPr txBox="1"/>
      </xdr:nvSpPr>
      <xdr:spPr>
        <a:xfrm>
          <a:off x="927744" y="13901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19" name="正方形/長方形 218">
          <a:extLst>
            <a:ext uri="{FF2B5EF4-FFF2-40B4-BE49-F238E27FC236}">
              <a16:creationId xmlns:a16="http://schemas.microsoft.com/office/drawing/2014/main" id="{00000000-0008-0000-0200-0000DB00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0" name="正方形/長方形 219">
          <a:extLst>
            <a:ext uri="{FF2B5EF4-FFF2-40B4-BE49-F238E27FC236}">
              <a16:creationId xmlns:a16="http://schemas.microsoft.com/office/drawing/2014/main" id="{00000000-0008-0000-0200-0000DC00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1" name="正方形/長方形 220">
          <a:extLst>
            <a:ext uri="{FF2B5EF4-FFF2-40B4-BE49-F238E27FC236}">
              <a16:creationId xmlns:a16="http://schemas.microsoft.com/office/drawing/2014/main" id="{00000000-0008-0000-0200-0000DD00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2" name="正方形/長方形 221">
          <a:extLst>
            <a:ext uri="{FF2B5EF4-FFF2-40B4-BE49-F238E27FC236}">
              <a16:creationId xmlns:a16="http://schemas.microsoft.com/office/drawing/2014/main" id="{00000000-0008-0000-0200-0000DE00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3" name="正方形/長方形 222">
          <a:extLst>
            <a:ext uri="{FF2B5EF4-FFF2-40B4-BE49-F238E27FC236}">
              <a16:creationId xmlns:a16="http://schemas.microsoft.com/office/drawing/2014/main" id="{00000000-0008-0000-0200-0000DF00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4" name="正方形/長方形 223">
          <a:extLst>
            <a:ext uri="{FF2B5EF4-FFF2-40B4-BE49-F238E27FC236}">
              <a16:creationId xmlns:a16="http://schemas.microsoft.com/office/drawing/2014/main" id="{00000000-0008-0000-0200-0000E000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5" name="正方形/長方形 224">
          <a:extLst>
            <a:ext uri="{FF2B5EF4-FFF2-40B4-BE49-F238E27FC236}">
              <a16:creationId xmlns:a16="http://schemas.microsoft.com/office/drawing/2014/main" id="{00000000-0008-0000-0200-0000E100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6" name="正方形/長方形 225">
          <a:extLst>
            <a:ext uri="{FF2B5EF4-FFF2-40B4-BE49-F238E27FC236}">
              <a16:creationId xmlns:a16="http://schemas.microsoft.com/office/drawing/2014/main" id="{00000000-0008-0000-0200-0000E200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7" name="テキスト ボックス 226">
          <a:extLst>
            <a:ext uri="{FF2B5EF4-FFF2-40B4-BE49-F238E27FC236}">
              <a16:creationId xmlns:a16="http://schemas.microsoft.com/office/drawing/2014/main" id="{00000000-0008-0000-0200-0000E300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28" name="直線コネクタ 227">
          <a:extLst>
            <a:ext uri="{FF2B5EF4-FFF2-40B4-BE49-F238E27FC236}">
              <a16:creationId xmlns:a16="http://schemas.microsoft.com/office/drawing/2014/main" id="{00000000-0008-0000-0200-0000E400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29" name="直線コネクタ 228">
          <a:extLst>
            <a:ext uri="{FF2B5EF4-FFF2-40B4-BE49-F238E27FC236}">
              <a16:creationId xmlns:a16="http://schemas.microsoft.com/office/drawing/2014/main" id="{00000000-0008-0000-0200-0000E500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0" name="テキスト ボックス 229">
          <a:extLst>
            <a:ext uri="{FF2B5EF4-FFF2-40B4-BE49-F238E27FC236}">
              <a16:creationId xmlns:a16="http://schemas.microsoft.com/office/drawing/2014/main" id="{00000000-0008-0000-0200-0000E600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1" name="直線コネクタ 230">
          <a:extLst>
            <a:ext uri="{FF2B5EF4-FFF2-40B4-BE49-F238E27FC236}">
              <a16:creationId xmlns:a16="http://schemas.microsoft.com/office/drawing/2014/main" id="{00000000-0008-0000-0200-0000E700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2" name="テキスト ボックス 231">
          <a:extLst>
            <a:ext uri="{FF2B5EF4-FFF2-40B4-BE49-F238E27FC236}">
              <a16:creationId xmlns:a16="http://schemas.microsoft.com/office/drawing/2014/main" id="{00000000-0008-0000-0200-0000E800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3" name="直線コネクタ 232">
          <a:extLst>
            <a:ext uri="{FF2B5EF4-FFF2-40B4-BE49-F238E27FC236}">
              <a16:creationId xmlns:a16="http://schemas.microsoft.com/office/drawing/2014/main" id="{00000000-0008-0000-0200-0000E900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4" name="テキスト ボックス 233">
          <a:extLst>
            <a:ext uri="{FF2B5EF4-FFF2-40B4-BE49-F238E27FC236}">
              <a16:creationId xmlns:a16="http://schemas.microsoft.com/office/drawing/2014/main" id="{00000000-0008-0000-0200-0000EA00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35" name="直線コネクタ 234">
          <a:extLst>
            <a:ext uri="{FF2B5EF4-FFF2-40B4-BE49-F238E27FC236}">
              <a16:creationId xmlns:a16="http://schemas.microsoft.com/office/drawing/2014/main" id="{00000000-0008-0000-0200-0000EB00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36" name="テキスト ボックス 235">
          <a:extLst>
            <a:ext uri="{FF2B5EF4-FFF2-40B4-BE49-F238E27FC236}">
              <a16:creationId xmlns:a16="http://schemas.microsoft.com/office/drawing/2014/main" id="{00000000-0008-0000-0200-0000EC00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37" name="直線コネクタ 236">
          <a:extLst>
            <a:ext uri="{FF2B5EF4-FFF2-40B4-BE49-F238E27FC236}">
              <a16:creationId xmlns:a16="http://schemas.microsoft.com/office/drawing/2014/main" id="{00000000-0008-0000-0200-0000ED00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38" name="テキスト ボックス 237">
          <a:extLst>
            <a:ext uri="{FF2B5EF4-FFF2-40B4-BE49-F238E27FC236}">
              <a16:creationId xmlns:a16="http://schemas.microsoft.com/office/drawing/2014/main" id="{00000000-0008-0000-0200-0000EE00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9" name="直線コネクタ 238">
          <a:extLst>
            <a:ext uri="{FF2B5EF4-FFF2-40B4-BE49-F238E27FC236}">
              <a16:creationId xmlns:a16="http://schemas.microsoft.com/office/drawing/2014/main" id="{00000000-0008-0000-0200-0000EF00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0" name="テキスト ボックス 239">
          <a:extLst>
            <a:ext uri="{FF2B5EF4-FFF2-40B4-BE49-F238E27FC236}">
              <a16:creationId xmlns:a16="http://schemas.microsoft.com/office/drawing/2014/main" id="{00000000-0008-0000-0200-0000F000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1" name="【福祉施設】&#10;一人当たり面積グラフ枠">
          <a:extLst>
            <a:ext uri="{FF2B5EF4-FFF2-40B4-BE49-F238E27FC236}">
              <a16:creationId xmlns:a16="http://schemas.microsoft.com/office/drawing/2014/main" id="{00000000-0008-0000-0200-0000F100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162306</xdr:rowOff>
    </xdr:from>
    <xdr:to>
      <xdr:col>54</xdr:col>
      <xdr:colOff>189865</xdr:colOff>
      <xdr:row>86</xdr:row>
      <xdr:rowOff>87630</xdr:rowOff>
    </xdr:to>
    <xdr:cxnSp macro="">
      <xdr:nvCxnSpPr>
        <xdr:cNvPr id="242" name="直線コネクタ 241">
          <a:extLst>
            <a:ext uri="{FF2B5EF4-FFF2-40B4-BE49-F238E27FC236}">
              <a16:creationId xmlns:a16="http://schemas.microsoft.com/office/drawing/2014/main" id="{00000000-0008-0000-0200-0000F2000000}"/>
            </a:ext>
          </a:extLst>
        </xdr:cNvPr>
        <xdr:cNvCxnSpPr/>
      </xdr:nvCxnSpPr>
      <xdr:spPr>
        <a:xfrm flipV="1">
          <a:off x="10476865" y="13535406"/>
          <a:ext cx="0" cy="129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91457</xdr:rowOff>
    </xdr:from>
    <xdr:ext cx="469744" cy="259045"/>
    <xdr:sp macro="" textlink="">
      <xdr:nvSpPr>
        <xdr:cNvPr id="243" name="【福祉施設】&#10;一人当たり面積最小値テキスト">
          <a:extLst>
            <a:ext uri="{FF2B5EF4-FFF2-40B4-BE49-F238E27FC236}">
              <a16:creationId xmlns:a16="http://schemas.microsoft.com/office/drawing/2014/main" id="{00000000-0008-0000-0200-0000F3000000}"/>
            </a:ext>
          </a:extLst>
        </xdr:cNvPr>
        <xdr:cNvSpPr txBox="1"/>
      </xdr:nvSpPr>
      <xdr:spPr>
        <a:xfrm>
          <a:off x="10515600"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87630</xdr:rowOff>
    </xdr:from>
    <xdr:to>
      <xdr:col>55</xdr:col>
      <xdr:colOff>88900</xdr:colOff>
      <xdr:row>86</xdr:row>
      <xdr:rowOff>87630</xdr:rowOff>
    </xdr:to>
    <xdr:cxnSp macro="">
      <xdr:nvCxnSpPr>
        <xdr:cNvPr id="244" name="直線コネクタ 243">
          <a:extLst>
            <a:ext uri="{FF2B5EF4-FFF2-40B4-BE49-F238E27FC236}">
              <a16:creationId xmlns:a16="http://schemas.microsoft.com/office/drawing/2014/main" id="{00000000-0008-0000-0200-0000F4000000}"/>
            </a:ext>
          </a:extLst>
        </xdr:cNvPr>
        <xdr:cNvCxnSpPr/>
      </xdr:nvCxnSpPr>
      <xdr:spPr>
        <a:xfrm>
          <a:off x="10388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108983</xdr:rowOff>
    </xdr:from>
    <xdr:ext cx="469744" cy="259045"/>
    <xdr:sp macro="" textlink="">
      <xdr:nvSpPr>
        <xdr:cNvPr id="245" name="【福祉施設】&#10;一人当たり面積最大値テキスト">
          <a:extLst>
            <a:ext uri="{FF2B5EF4-FFF2-40B4-BE49-F238E27FC236}">
              <a16:creationId xmlns:a16="http://schemas.microsoft.com/office/drawing/2014/main" id="{00000000-0008-0000-0200-0000F5000000}"/>
            </a:ext>
          </a:extLst>
        </xdr:cNvPr>
        <xdr:cNvSpPr txBox="1"/>
      </xdr:nvSpPr>
      <xdr:spPr>
        <a:xfrm>
          <a:off x="10515600" y="13310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162306</xdr:rowOff>
    </xdr:from>
    <xdr:to>
      <xdr:col>55</xdr:col>
      <xdr:colOff>88900</xdr:colOff>
      <xdr:row>78</xdr:row>
      <xdr:rowOff>162306</xdr:rowOff>
    </xdr:to>
    <xdr:cxnSp macro="">
      <xdr:nvCxnSpPr>
        <xdr:cNvPr id="246" name="直線コネクタ 245">
          <a:extLst>
            <a:ext uri="{FF2B5EF4-FFF2-40B4-BE49-F238E27FC236}">
              <a16:creationId xmlns:a16="http://schemas.microsoft.com/office/drawing/2014/main" id="{00000000-0008-0000-0200-0000F6000000}"/>
            </a:ext>
          </a:extLst>
        </xdr:cNvPr>
        <xdr:cNvCxnSpPr/>
      </xdr:nvCxnSpPr>
      <xdr:spPr>
        <a:xfrm>
          <a:off x="10388600" y="13535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145051</xdr:rowOff>
    </xdr:from>
    <xdr:ext cx="469744" cy="259045"/>
    <xdr:sp macro="" textlink="">
      <xdr:nvSpPr>
        <xdr:cNvPr id="247" name="【福祉施設】&#10;一人当たり面積平均値テキスト">
          <a:extLst>
            <a:ext uri="{FF2B5EF4-FFF2-40B4-BE49-F238E27FC236}">
              <a16:creationId xmlns:a16="http://schemas.microsoft.com/office/drawing/2014/main" id="{00000000-0008-0000-0200-0000F7000000}"/>
            </a:ext>
          </a:extLst>
        </xdr:cNvPr>
        <xdr:cNvSpPr txBox="1"/>
      </xdr:nvSpPr>
      <xdr:spPr>
        <a:xfrm>
          <a:off x="10515600" y="143754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122174</xdr:rowOff>
    </xdr:from>
    <xdr:to>
      <xdr:col>55</xdr:col>
      <xdr:colOff>50800</xdr:colOff>
      <xdr:row>85</xdr:row>
      <xdr:rowOff>52324</xdr:rowOff>
    </xdr:to>
    <xdr:sp macro="" textlink="">
      <xdr:nvSpPr>
        <xdr:cNvPr id="248" name="フローチャート: 判断 247">
          <a:extLst>
            <a:ext uri="{FF2B5EF4-FFF2-40B4-BE49-F238E27FC236}">
              <a16:creationId xmlns:a16="http://schemas.microsoft.com/office/drawing/2014/main" id="{00000000-0008-0000-0200-0000F8000000}"/>
            </a:ext>
          </a:extLst>
        </xdr:cNvPr>
        <xdr:cNvSpPr/>
      </xdr:nvSpPr>
      <xdr:spPr>
        <a:xfrm>
          <a:off x="10426700" y="14523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141987</xdr:rowOff>
    </xdr:from>
    <xdr:to>
      <xdr:col>50</xdr:col>
      <xdr:colOff>165100</xdr:colOff>
      <xdr:row>85</xdr:row>
      <xdr:rowOff>72137</xdr:rowOff>
    </xdr:to>
    <xdr:sp macro="" textlink="">
      <xdr:nvSpPr>
        <xdr:cNvPr id="249" name="フローチャート: 判断 248">
          <a:extLst>
            <a:ext uri="{FF2B5EF4-FFF2-40B4-BE49-F238E27FC236}">
              <a16:creationId xmlns:a16="http://schemas.microsoft.com/office/drawing/2014/main" id="{00000000-0008-0000-0200-0000F9000000}"/>
            </a:ext>
          </a:extLst>
        </xdr:cNvPr>
        <xdr:cNvSpPr/>
      </xdr:nvSpPr>
      <xdr:spPr>
        <a:xfrm>
          <a:off x="9588500" y="14543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85</xdr:row>
      <xdr:rowOff>63264</xdr:rowOff>
    </xdr:from>
    <xdr:ext cx="469744" cy="259045"/>
    <xdr:sp macro="" textlink="">
      <xdr:nvSpPr>
        <xdr:cNvPr id="250" name="n_1aveValue【福祉施設】&#10;一人当たり面積">
          <a:extLst>
            <a:ext uri="{FF2B5EF4-FFF2-40B4-BE49-F238E27FC236}">
              <a16:creationId xmlns:a16="http://schemas.microsoft.com/office/drawing/2014/main" id="{00000000-0008-0000-0200-0000FA000000}"/>
            </a:ext>
          </a:extLst>
        </xdr:cNvPr>
        <xdr:cNvSpPr txBox="1"/>
      </xdr:nvSpPr>
      <xdr:spPr>
        <a:xfrm>
          <a:off x="9391727" y="14636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84</xdr:row>
      <xdr:rowOff>146558</xdr:rowOff>
    </xdr:from>
    <xdr:to>
      <xdr:col>46</xdr:col>
      <xdr:colOff>38100</xdr:colOff>
      <xdr:row>85</xdr:row>
      <xdr:rowOff>76708</xdr:rowOff>
    </xdr:to>
    <xdr:sp macro="" textlink="">
      <xdr:nvSpPr>
        <xdr:cNvPr id="251" name="フローチャート: 判断 250">
          <a:extLst>
            <a:ext uri="{FF2B5EF4-FFF2-40B4-BE49-F238E27FC236}">
              <a16:creationId xmlns:a16="http://schemas.microsoft.com/office/drawing/2014/main" id="{00000000-0008-0000-0200-0000FB000000}"/>
            </a:ext>
          </a:extLst>
        </xdr:cNvPr>
        <xdr:cNvSpPr/>
      </xdr:nvSpPr>
      <xdr:spPr>
        <a:xfrm>
          <a:off x="8699500" y="1454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85</xdr:row>
      <xdr:rowOff>67835</xdr:rowOff>
    </xdr:from>
    <xdr:ext cx="469744" cy="259045"/>
    <xdr:sp macro="" textlink="">
      <xdr:nvSpPr>
        <xdr:cNvPr id="252" name="n_2aveValue【福祉施設】&#10;一人当たり面積">
          <a:extLst>
            <a:ext uri="{FF2B5EF4-FFF2-40B4-BE49-F238E27FC236}">
              <a16:creationId xmlns:a16="http://schemas.microsoft.com/office/drawing/2014/main" id="{00000000-0008-0000-0200-0000FC000000}"/>
            </a:ext>
          </a:extLst>
        </xdr:cNvPr>
        <xdr:cNvSpPr txBox="1"/>
      </xdr:nvSpPr>
      <xdr:spPr>
        <a:xfrm>
          <a:off x="8515427" y="14641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84</xdr:row>
      <xdr:rowOff>140463</xdr:rowOff>
    </xdr:from>
    <xdr:to>
      <xdr:col>41</xdr:col>
      <xdr:colOff>101600</xdr:colOff>
      <xdr:row>85</xdr:row>
      <xdr:rowOff>70613</xdr:rowOff>
    </xdr:to>
    <xdr:sp macro="" textlink="">
      <xdr:nvSpPr>
        <xdr:cNvPr id="253" name="フローチャート: 判断 252">
          <a:extLst>
            <a:ext uri="{FF2B5EF4-FFF2-40B4-BE49-F238E27FC236}">
              <a16:creationId xmlns:a16="http://schemas.microsoft.com/office/drawing/2014/main" id="{00000000-0008-0000-0200-0000FD000000}"/>
            </a:ext>
          </a:extLst>
        </xdr:cNvPr>
        <xdr:cNvSpPr/>
      </xdr:nvSpPr>
      <xdr:spPr>
        <a:xfrm>
          <a:off x="7810500" y="1454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85</xdr:row>
      <xdr:rowOff>61740</xdr:rowOff>
    </xdr:from>
    <xdr:ext cx="469744" cy="259045"/>
    <xdr:sp macro="" textlink="">
      <xdr:nvSpPr>
        <xdr:cNvPr id="254" name="n_3aveValue【福祉施設】&#10;一人当たり面積">
          <a:extLst>
            <a:ext uri="{FF2B5EF4-FFF2-40B4-BE49-F238E27FC236}">
              <a16:creationId xmlns:a16="http://schemas.microsoft.com/office/drawing/2014/main" id="{00000000-0008-0000-0200-0000FE000000}"/>
            </a:ext>
          </a:extLst>
        </xdr:cNvPr>
        <xdr:cNvSpPr txBox="1"/>
      </xdr:nvSpPr>
      <xdr:spPr>
        <a:xfrm>
          <a:off x="7626427" y="14634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84</xdr:row>
      <xdr:rowOff>78739</xdr:rowOff>
    </xdr:from>
    <xdr:to>
      <xdr:col>36</xdr:col>
      <xdr:colOff>165100</xdr:colOff>
      <xdr:row>85</xdr:row>
      <xdr:rowOff>8889</xdr:rowOff>
    </xdr:to>
    <xdr:sp macro="" textlink="">
      <xdr:nvSpPr>
        <xdr:cNvPr id="255" name="フローチャート: 判断 254">
          <a:extLst>
            <a:ext uri="{FF2B5EF4-FFF2-40B4-BE49-F238E27FC236}">
              <a16:creationId xmlns:a16="http://schemas.microsoft.com/office/drawing/2014/main" id="{00000000-0008-0000-0200-0000FF000000}"/>
            </a:ext>
          </a:extLst>
        </xdr:cNvPr>
        <xdr:cNvSpPr/>
      </xdr:nvSpPr>
      <xdr:spPr>
        <a:xfrm>
          <a:off x="6921500" y="1448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83</xdr:row>
      <xdr:rowOff>25416</xdr:rowOff>
    </xdr:from>
    <xdr:ext cx="469744" cy="259045"/>
    <xdr:sp macro="" textlink="">
      <xdr:nvSpPr>
        <xdr:cNvPr id="256" name="n_4aveValue【福祉施設】&#10;一人当たり面積">
          <a:extLst>
            <a:ext uri="{FF2B5EF4-FFF2-40B4-BE49-F238E27FC236}">
              <a16:creationId xmlns:a16="http://schemas.microsoft.com/office/drawing/2014/main" id="{00000000-0008-0000-0200-000000010000}"/>
            </a:ext>
          </a:extLst>
        </xdr:cNvPr>
        <xdr:cNvSpPr txBox="1"/>
      </xdr:nvSpPr>
      <xdr:spPr>
        <a:xfrm>
          <a:off x="6737427" y="1425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00000000-0008-0000-0200-000001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00000000-0008-0000-0200-000002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00000000-0008-0000-0200-000003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00000000-0008-0000-0200-000004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00000000-0008-0000-0200-000005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122937</xdr:rowOff>
    </xdr:from>
    <xdr:to>
      <xdr:col>55</xdr:col>
      <xdr:colOff>50800</xdr:colOff>
      <xdr:row>85</xdr:row>
      <xdr:rowOff>53087</xdr:rowOff>
    </xdr:to>
    <xdr:sp macro="" textlink="">
      <xdr:nvSpPr>
        <xdr:cNvPr id="262" name="楕円 261">
          <a:extLst>
            <a:ext uri="{FF2B5EF4-FFF2-40B4-BE49-F238E27FC236}">
              <a16:creationId xmlns:a16="http://schemas.microsoft.com/office/drawing/2014/main" id="{00000000-0008-0000-0200-000006010000}"/>
            </a:ext>
          </a:extLst>
        </xdr:cNvPr>
        <xdr:cNvSpPr/>
      </xdr:nvSpPr>
      <xdr:spPr>
        <a:xfrm>
          <a:off x="10426700" y="14524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101364</xdr:rowOff>
    </xdr:from>
    <xdr:ext cx="469744" cy="259045"/>
    <xdr:sp macro="" textlink="">
      <xdr:nvSpPr>
        <xdr:cNvPr id="263" name="【福祉施設】&#10;一人当たり面積該当値テキスト">
          <a:extLst>
            <a:ext uri="{FF2B5EF4-FFF2-40B4-BE49-F238E27FC236}">
              <a16:creationId xmlns:a16="http://schemas.microsoft.com/office/drawing/2014/main" id="{00000000-0008-0000-0200-000007010000}"/>
            </a:ext>
          </a:extLst>
        </xdr:cNvPr>
        <xdr:cNvSpPr txBox="1"/>
      </xdr:nvSpPr>
      <xdr:spPr>
        <a:xfrm>
          <a:off x="10515600" y="14503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124461</xdr:rowOff>
    </xdr:from>
    <xdr:to>
      <xdr:col>50</xdr:col>
      <xdr:colOff>165100</xdr:colOff>
      <xdr:row>85</xdr:row>
      <xdr:rowOff>54611</xdr:rowOff>
    </xdr:to>
    <xdr:sp macro="" textlink="">
      <xdr:nvSpPr>
        <xdr:cNvPr id="264" name="楕円 263">
          <a:extLst>
            <a:ext uri="{FF2B5EF4-FFF2-40B4-BE49-F238E27FC236}">
              <a16:creationId xmlns:a16="http://schemas.microsoft.com/office/drawing/2014/main" id="{00000000-0008-0000-0200-000008010000}"/>
            </a:ext>
          </a:extLst>
        </xdr:cNvPr>
        <xdr:cNvSpPr/>
      </xdr:nvSpPr>
      <xdr:spPr>
        <a:xfrm>
          <a:off x="9588500" y="1452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2287</xdr:rowOff>
    </xdr:from>
    <xdr:to>
      <xdr:col>55</xdr:col>
      <xdr:colOff>0</xdr:colOff>
      <xdr:row>85</xdr:row>
      <xdr:rowOff>3811</xdr:rowOff>
    </xdr:to>
    <xdr:cxnSp macro="">
      <xdr:nvCxnSpPr>
        <xdr:cNvPr id="265" name="直線コネクタ 264">
          <a:extLst>
            <a:ext uri="{FF2B5EF4-FFF2-40B4-BE49-F238E27FC236}">
              <a16:creationId xmlns:a16="http://schemas.microsoft.com/office/drawing/2014/main" id="{00000000-0008-0000-0200-000009010000}"/>
            </a:ext>
          </a:extLst>
        </xdr:cNvPr>
        <xdr:cNvCxnSpPr/>
      </xdr:nvCxnSpPr>
      <xdr:spPr>
        <a:xfrm flipV="1">
          <a:off x="9639300" y="14575537"/>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125222</xdr:rowOff>
    </xdr:from>
    <xdr:to>
      <xdr:col>46</xdr:col>
      <xdr:colOff>38100</xdr:colOff>
      <xdr:row>85</xdr:row>
      <xdr:rowOff>55372</xdr:rowOff>
    </xdr:to>
    <xdr:sp macro="" textlink="">
      <xdr:nvSpPr>
        <xdr:cNvPr id="266" name="楕円 265">
          <a:extLst>
            <a:ext uri="{FF2B5EF4-FFF2-40B4-BE49-F238E27FC236}">
              <a16:creationId xmlns:a16="http://schemas.microsoft.com/office/drawing/2014/main" id="{00000000-0008-0000-0200-00000A010000}"/>
            </a:ext>
          </a:extLst>
        </xdr:cNvPr>
        <xdr:cNvSpPr/>
      </xdr:nvSpPr>
      <xdr:spPr>
        <a:xfrm>
          <a:off x="8699500" y="14527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3811</xdr:rowOff>
    </xdr:from>
    <xdr:to>
      <xdr:col>50</xdr:col>
      <xdr:colOff>114300</xdr:colOff>
      <xdr:row>85</xdr:row>
      <xdr:rowOff>4572</xdr:rowOff>
    </xdr:to>
    <xdr:cxnSp macro="">
      <xdr:nvCxnSpPr>
        <xdr:cNvPr id="267" name="直線コネクタ 266">
          <a:extLst>
            <a:ext uri="{FF2B5EF4-FFF2-40B4-BE49-F238E27FC236}">
              <a16:creationId xmlns:a16="http://schemas.microsoft.com/office/drawing/2014/main" id="{00000000-0008-0000-0200-00000B010000}"/>
            </a:ext>
          </a:extLst>
        </xdr:cNvPr>
        <xdr:cNvCxnSpPr/>
      </xdr:nvCxnSpPr>
      <xdr:spPr>
        <a:xfrm flipV="1">
          <a:off x="8750300" y="14577061"/>
          <a:ext cx="8890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130556</xdr:rowOff>
    </xdr:from>
    <xdr:to>
      <xdr:col>41</xdr:col>
      <xdr:colOff>101600</xdr:colOff>
      <xdr:row>85</xdr:row>
      <xdr:rowOff>60706</xdr:rowOff>
    </xdr:to>
    <xdr:sp macro="" textlink="">
      <xdr:nvSpPr>
        <xdr:cNvPr id="268" name="楕円 267">
          <a:extLst>
            <a:ext uri="{FF2B5EF4-FFF2-40B4-BE49-F238E27FC236}">
              <a16:creationId xmlns:a16="http://schemas.microsoft.com/office/drawing/2014/main" id="{00000000-0008-0000-0200-00000C010000}"/>
            </a:ext>
          </a:extLst>
        </xdr:cNvPr>
        <xdr:cNvSpPr/>
      </xdr:nvSpPr>
      <xdr:spPr>
        <a:xfrm>
          <a:off x="7810500" y="14532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4572</xdr:rowOff>
    </xdr:from>
    <xdr:to>
      <xdr:col>45</xdr:col>
      <xdr:colOff>177800</xdr:colOff>
      <xdr:row>85</xdr:row>
      <xdr:rowOff>9906</xdr:rowOff>
    </xdr:to>
    <xdr:cxnSp macro="">
      <xdr:nvCxnSpPr>
        <xdr:cNvPr id="269" name="直線コネクタ 268">
          <a:extLst>
            <a:ext uri="{FF2B5EF4-FFF2-40B4-BE49-F238E27FC236}">
              <a16:creationId xmlns:a16="http://schemas.microsoft.com/office/drawing/2014/main" id="{00000000-0008-0000-0200-00000D010000}"/>
            </a:ext>
          </a:extLst>
        </xdr:cNvPr>
        <xdr:cNvCxnSpPr/>
      </xdr:nvCxnSpPr>
      <xdr:spPr>
        <a:xfrm flipV="1">
          <a:off x="7861300" y="14577822"/>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141987</xdr:rowOff>
    </xdr:from>
    <xdr:to>
      <xdr:col>36</xdr:col>
      <xdr:colOff>165100</xdr:colOff>
      <xdr:row>85</xdr:row>
      <xdr:rowOff>72137</xdr:rowOff>
    </xdr:to>
    <xdr:sp macro="" textlink="">
      <xdr:nvSpPr>
        <xdr:cNvPr id="270" name="楕円 269">
          <a:extLst>
            <a:ext uri="{FF2B5EF4-FFF2-40B4-BE49-F238E27FC236}">
              <a16:creationId xmlns:a16="http://schemas.microsoft.com/office/drawing/2014/main" id="{00000000-0008-0000-0200-00000E010000}"/>
            </a:ext>
          </a:extLst>
        </xdr:cNvPr>
        <xdr:cNvSpPr/>
      </xdr:nvSpPr>
      <xdr:spPr>
        <a:xfrm>
          <a:off x="6921500" y="14543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9906</xdr:rowOff>
    </xdr:from>
    <xdr:to>
      <xdr:col>41</xdr:col>
      <xdr:colOff>50800</xdr:colOff>
      <xdr:row>85</xdr:row>
      <xdr:rowOff>21337</xdr:rowOff>
    </xdr:to>
    <xdr:cxnSp macro="">
      <xdr:nvCxnSpPr>
        <xdr:cNvPr id="271" name="直線コネクタ 270">
          <a:extLst>
            <a:ext uri="{FF2B5EF4-FFF2-40B4-BE49-F238E27FC236}">
              <a16:creationId xmlns:a16="http://schemas.microsoft.com/office/drawing/2014/main" id="{00000000-0008-0000-0200-00000F010000}"/>
            </a:ext>
          </a:extLst>
        </xdr:cNvPr>
        <xdr:cNvCxnSpPr/>
      </xdr:nvCxnSpPr>
      <xdr:spPr>
        <a:xfrm flipV="1">
          <a:off x="6972300" y="14583156"/>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71138</xdr:rowOff>
    </xdr:from>
    <xdr:ext cx="469744" cy="259045"/>
    <xdr:sp macro="" textlink="">
      <xdr:nvSpPr>
        <xdr:cNvPr id="272" name="n_1mainValue【福祉施設】&#10;一人当たり面積">
          <a:extLst>
            <a:ext uri="{FF2B5EF4-FFF2-40B4-BE49-F238E27FC236}">
              <a16:creationId xmlns:a16="http://schemas.microsoft.com/office/drawing/2014/main" id="{00000000-0008-0000-0200-000010010000}"/>
            </a:ext>
          </a:extLst>
        </xdr:cNvPr>
        <xdr:cNvSpPr txBox="1"/>
      </xdr:nvSpPr>
      <xdr:spPr>
        <a:xfrm>
          <a:off x="9391727" y="14301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71899</xdr:rowOff>
    </xdr:from>
    <xdr:ext cx="469744" cy="259045"/>
    <xdr:sp macro="" textlink="">
      <xdr:nvSpPr>
        <xdr:cNvPr id="273" name="n_2mainValue【福祉施設】&#10;一人当たり面積">
          <a:extLst>
            <a:ext uri="{FF2B5EF4-FFF2-40B4-BE49-F238E27FC236}">
              <a16:creationId xmlns:a16="http://schemas.microsoft.com/office/drawing/2014/main" id="{00000000-0008-0000-0200-000011010000}"/>
            </a:ext>
          </a:extLst>
        </xdr:cNvPr>
        <xdr:cNvSpPr txBox="1"/>
      </xdr:nvSpPr>
      <xdr:spPr>
        <a:xfrm>
          <a:off x="8515427" y="14302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77233</xdr:rowOff>
    </xdr:from>
    <xdr:ext cx="469744" cy="259045"/>
    <xdr:sp macro="" textlink="">
      <xdr:nvSpPr>
        <xdr:cNvPr id="274" name="n_3mainValue【福祉施設】&#10;一人当たり面積">
          <a:extLst>
            <a:ext uri="{FF2B5EF4-FFF2-40B4-BE49-F238E27FC236}">
              <a16:creationId xmlns:a16="http://schemas.microsoft.com/office/drawing/2014/main" id="{00000000-0008-0000-0200-000012010000}"/>
            </a:ext>
          </a:extLst>
        </xdr:cNvPr>
        <xdr:cNvSpPr txBox="1"/>
      </xdr:nvSpPr>
      <xdr:spPr>
        <a:xfrm>
          <a:off x="7626427" y="14307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63264</xdr:rowOff>
    </xdr:from>
    <xdr:ext cx="469744" cy="259045"/>
    <xdr:sp macro="" textlink="">
      <xdr:nvSpPr>
        <xdr:cNvPr id="275" name="n_4mainValue【福祉施設】&#10;一人当たり面積">
          <a:extLst>
            <a:ext uri="{FF2B5EF4-FFF2-40B4-BE49-F238E27FC236}">
              <a16:creationId xmlns:a16="http://schemas.microsoft.com/office/drawing/2014/main" id="{00000000-0008-0000-0200-000013010000}"/>
            </a:ext>
          </a:extLst>
        </xdr:cNvPr>
        <xdr:cNvSpPr txBox="1"/>
      </xdr:nvSpPr>
      <xdr:spPr>
        <a:xfrm>
          <a:off x="6737427" y="14636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6" name="正方形/長方形 275">
          <a:extLst>
            <a:ext uri="{FF2B5EF4-FFF2-40B4-BE49-F238E27FC236}">
              <a16:creationId xmlns:a16="http://schemas.microsoft.com/office/drawing/2014/main" id="{00000000-0008-0000-0200-000014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7" name="正方形/長方形 276">
          <a:extLst>
            <a:ext uri="{FF2B5EF4-FFF2-40B4-BE49-F238E27FC236}">
              <a16:creationId xmlns:a16="http://schemas.microsoft.com/office/drawing/2014/main" id="{00000000-0008-0000-0200-000015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8" name="正方形/長方形 277">
          <a:extLst>
            <a:ext uri="{FF2B5EF4-FFF2-40B4-BE49-F238E27FC236}">
              <a16:creationId xmlns:a16="http://schemas.microsoft.com/office/drawing/2014/main" id="{00000000-0008-0000-0200-000016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9" name="正方形/長方形 278">
          <a:extLst>
            <a:ext uri="{FF2B5EF4-FFF2-40B4-BE49-F238E27FC236}">
              <a16:creationId xmlns:a16="http://schemas.microsoft.com/office/drawing/2014/main" id="{00000000-0008-0000-0200-000017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0" name="正方形/長方形 279">
          <a:extLst>
            <a:ext uri="{FF2B5EF4-FFF2-40B4-BE49-F238E27FC236}">
              <a16:creationId xmlns:a16="http://schemas.microsoft.com/office/drawing/2014/main" id="{00000000-0008-0000-0200-000018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1" name="正方形/長方形 280">
          <a:extLst>
            <a:ext uri="{FF2B5EF4-FFF2-40B4-BE49-F238E27FC236}">
              <a16:creationId xmlns:a16="http://schemas.microsoft.com/office/drawing/2014/main" id="{00000000-0008-0000-0200-000019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2" name="正方形/長方形 281">
          <a:extLst>
            <a:ext uri="{FF2B5EF4-FFF2-40B4-BE49-F238E27FC236}">
              <a16:creationId xmlns:a16="http://schemas.microsoft.com/office/drawing/2014/main" id="{00000000-0008-0000-0200-00001A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3" name="正方形/長方形 282">
          <a:extLst>
            <a:ext uri="{FF2B5EF4-FFF2-40B4-BE49-F238E27FC236}">
              <a16:creationId xmlns:a16="http://schemas.microsoft.com/office/drawing/2014/main" id="{00000000-0008-0000-0200-00001B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4" name="正方形/長方形 283">
          <a:extLst>
            <a:ext uri="{FF2B5EF4-FFF2-40B4-BE49-F238E27FC236}">
              <a16:creationId xmlns:a16="http://schemas.microsoft.com/office/drawing/2014/main" id="{00000000-0008-0000-0200-00001C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5" name="正方形/長方形 284">
          <a:extLst>
            <a:ext uri="{FF2B5EF4-FFF2-40B4-BE49-F238E27FC236}">
              <a16:creationId xmlns:a16="http://schemas.microsoft.com/office/drawing/2014/main" id="{00000000-0008-0000-0200-00001D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6" name="正方形/長方形 285">
          <a:extLst>
            <a:ext uri="{FF2B5EF4-FFF2-40B4-BE49-F238E27FC236}">
              <a16:creationId xmlns:a16="http://schemas.microsoft.com/office/drawing/2014/main" id="{00000000-0008-0000-0200-00001E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7" name="正方形/長方形 286">
          <a:extLst>
            <a:ext uri="{FF2B5EF4-FFF2-40B4-BE49-F238E27FC236}">
              <a16:creationId xmlns:a16="http://schemas.microsoft.com/office/drawing/2014/main" id="{00000000-0008-0000-0200-00001F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8" name="正方形/長方形 287">
          <a:extLst>
            <a:ext uri="{FF2B5EF4-FFF2-40B4-BE49-F238E27FC236}">
              <a16:creationId xmlns:a16="http://schemas.microsoft.com/office/drawing/2014/main" id="{00000000-0008-0000-0200-000020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9" name="正方形/長方形 288">
          <a:extLst>
            <a:ext uri="{FF2B5EF4-FFF2-40B4-BE49-F238E27FC236}">
              <a16:creationId xmlns:a16="http://schemas.microsoft.com/office/drawing/2014/main" id="{00000000-0008-0000-0200-000021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0" name="正方形/長方形 289">
          <a:extLst>
            <a:ext uri="{FF2B5EF4-FFF2-40B4-BE49-F238E27FC236}">
              <a16:creationId xmlns:a16="http://schemas.microsoft.com/office/drawing/2014/main" id="{00000000-0008-0000-0200-000022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1" name="正方形/長方形 290">
          <a:extLst>
            <a:ext uri="{FF2B5EF4-FFF2-40B4-BE49-F238E27FC236}">
              <a16:creationId xmlns:a16="http://schemas.microsoft.com/office/drawing/2014/main" id="{00000000-0008-0000-0200-000023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2" name="正方形/長方形 291">
          <a:extLst>
            <a:ext uri="{FF2B5EF4-FFF2-40B4-BE49-F238E27FC236}">
              <a16:creationId xmlns:a16="http://schemas.microsoft.com/office/drawing/2014/main" id="{00000000-0008-0000-0200-000024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3" name="正方形/長方形 292">
          <a:extLst>
            <a:ext uri="{FF2B5EF4-FFF2-40B4-BE49-F238E27FC236}">
              <a16:creationId xmlns:a16="http://schemas.microsoft.com/office/drawing/2014/main" id="{00000000-0008-0000-0200-000025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4" name="正方形/長方形 293">
          <a:extLst>
            <a:ext uri="{FF2B5EF4-FFF2-40B4-BE49-F238E27FC236}">
              <a16:creationId xmlns:a16="http://schemas.microsoft.com/office/drawing/2014/main" id="{00000000-0008-0000-0200-000026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5" name="正方形/長方形 294">
          <a:extLst>
            <a:ext uri="{FF2B5EF4-FFF2-40B4-BE49-F238E27FC236}">
              <a16:creationId xmlns:a16="http://schemas.microsoft.com/office/drawing/2014/main" id="{00000000-0008-0000-0200-000027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6" name="正方形/長方形 295">
          <a:extLst>
            <a:ext uri="{FF2B5EF4-FFF2-40B4-BE49-F238E27FC236}">
              <a16:creationId xmlns:a16="http://schemas.microsoft.com/office/drawing/2014/main" id="{00000000-0008-0000-0200-000028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7" name="正方形/長方形 296">
          <a:extLst>
            <a:ext uri="{FF2B5EF4-FFF2-40B4-BE49-F238E27FC236}">
              <a16:creationId xmlns:a16="http://schemas.microsoft.com/office/drawing/2014/main" id="{00000000-0008-0000-0200-000029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8" name="正方形/長方形 297">
          <a:extLst>
            <a:ext uri="{FF2B5EF4-FFF2-40B4-BE49-F238E27FC236}">
              <a16:creationId xmlns:a16="http://schemas.microsoft.com/office/drawing/2014/main" id="{00000000-0008-0000-0200-00002A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9" name="正方形/長方形 298">
          <a:extLst>
            <a:ext uri="{FF2B5EF4-FFF2-40B4-BE49-F238E27FC236}">
              <a16:creationId xmlns:a16="http://schemas.microsoft.com/office/drawing/2014/main" id="{00000000-0008-0000-0200-00002B01000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00" name="正方形/長方形 299">
          <a:extLst>
            <a:ext uri="{FF2B5EF4-FFF2-40B4-BE49-F238E27FC236}">
              <a16:creationId xmlns:a16="http://schemas.microsoft.com/office/drawing/2014/main" id="{00000000-0008-0000-0200-00002C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01" name="正方形/長方形 300">
          <a:extLst>
            <a:ext uri="{FF2B5EF4-FFF2-40B4-BE49-F238E27FC236}">
              <a16:creationId xmlns:a16="http://schemas.microsoft.com/office/drawing/2014/main" id="{00000000-0008-0000-0200-00002D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02" name="正方形/長方形 301">
          <a:extLst>
            <a:ext uri="{FF2B5EF4-FFF2-40B4-BE49-F238E27FC236}">
              <a16:creationId xmlns:a16="http://schemas.microsoft.com/office/drawing/2014/main" id="{00000000-0008-0000-0200-00002E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03" name="正方形/長方形 302">
          <a:extLst>
            <a:ext uri="{FF2B5EF4-FFF2-40B4-BE49-F238E27FC236}">
              <a16:creationId xmlns:a16="http://schemas.microsoft.com/office/drawing/2014/main" id="{00000000-0008-0000-0200-00002F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04" name="正方形/長方形 303">
          <a:extLst>
            <a:ext uri="{FF2B5EF4-FFF2-40B4-BE49-F238E27FC236}">
              <a16:creationId xmlns:a16="http://schemas.microsoft.com/office/drawing/2014/main" id="{00000000-0008-0000-0200-000030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05" name="正方形/長方形 304">
          <a:extLst>
            <a:ext uri="{FF2B5EF4-FFF2-40B4-BE49-F238E27FC236}">
              <a16:creationId xmlns:a16="http://schemas.microsoft.com/office/drawing/2014/main" id="{00000000-0008-0000-0200-000031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06" name="正方形/長方形 305">
          <a:extLst>
            <a:ext uri="{FF2B5EF4-FFF2-40B4-BE49-F238E27FC236}">
              <a16:creationId xmlns:a16="http://schemas.microsoft.com/office/drawing/2014/main" id="{00000000-0008-0000-0200-000032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07" name="正方形/長方形 306">
          <a:extLst>
            <a:ext uri="{FF2B5EF4-FFF2-40B4-BE49-F238E27FC236}">
              <a16:creationId xmlns:a16="http://schemas.microsoft.com/office/drawing/2014/main" id="{00000000-0008-0000-0200-00003301000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08" name="正方形/長方形 307">
          <a:extLst>
            <a:ext uri="{FF2B5EF4-FFF2-40B4-BE49-F238E27FC236}">
              <a16:creationId xmlns:a16="http://schemas.microsoft.com/office/drawing/2014/main" id="{00000000-0008-0000-0200-000034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09" name="正方形/長方形 308">
          <a:extLst>
            <a:ext uri="{FF2B5EF4-FFF2-40B4-BE49-F238E27FC236}">
              <a16:creationId xmlns:a16="http://schemas.microsoft.com/office/drawing/2014/main" id="{00000000-0008-0000-0200-000035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0" name="正方形/長方形 309">
          <a:extLst>
            <a:ext uri="{FF2B5EF4-FFF2-40B4-BE49-F238E27FC236}">
              <a16:creationId xmlns:a16="http://schemas.microsoft.com/office/drawing/2014/main" id="{00000000-0008-0000-0200-000036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1" name="正方形/長方形 310">
          <a:extLst>
            <a:ext uri="{FF2B5EF4-FFF2-40B4-BE49-F238E27FC236}">
              <a16:creationId xmlns:a16="http://schemas.microsoft.com/office/drawing/2014/main" id="{00000000-0008-0000-0200-000037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2" name="正方形/長方形 311">
          <a:extLst>
            <a:ext uri="{FF2B5EF4-FFF2-40B4-BE49-F238E27FC236}">
              <a16:creationId xmlns:a16="http://schemas.microsoft.com/office/drawing/2014/main" id="{00000000-0008-0000-0200-000038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3" name="正方形/長方形 312">
          <a:extLst>
            <a:ext uri="{FF2B5EF4-FFF2-40B4-BE49-F238E27FC236}">
              <a16:creationId xmlns:a16="http://schemas.microsoft.com/office/drawing/2014/main" id="{00000000-0008-0000-0200-000039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4" name="正方形/長方形 313">
          <a:extLst>
            <a:ext uri="{FF2B5EF4-FFF2-40B4-BE49-F238E27FC236}">
              <a16:creationId xmlns:a16="http://schemas.microsoft.com/office/drawing/2014/main" id="{00000000-0008-0000-0200-00003A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5" name="正方形/長方形 314">
          <a:extLst>
            <a:ext uri="{FF2B5EF4-FFF2-40B4-BE49-F238E27FC236}">
              <a16:creationId xmlns:a16="http://schemas.microsoft.com/office/drawing/2014/main" id="{00000000-0008-0000-0200-00003B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16" name="テキスト ボックス 315">
          <a:extLst>
            <a:ext uri="{FF2B5EF4-FFF2-40B4-BE49-F238E27FC236}">
              <a16:creationId xmlns:a16="http://schemas.microsoft.com/office/drawing/2014/main" id="{00000000-0008-0000-0200-00003C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17" name="直線コネクタ 316">
          <a:extLst>
            <a:ext uri="{FF2B5EF4-FFF2-40B4-BE49-F238E27FC236}">
              <a16:creationId xmlns:a16="http://schemas.microsoft.com/office/drawing/2014/main" id="{00000000-0008-0000-0200-00003D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18" name="テキスト ボックス 317">
          <a:extLst>
            <a:ext uri="{FF2B5EF4-FFF2-40B4-BE49-F238E27FC236}">
              <a16:creationId xmlns:a16="http://schemas.microsoft.com/office/drawing/2014/main" id="{00000000-0008-0000-0200-00003E01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319" name="直線コネクタ 318">
          <a:extLst>
            <a:ext uri="{FF2B5EF4-FFF2-40B4-BE49-F238E27FC236}">
              <a16:creationId xmlns:a16="http://schemas.microsoft.com/office/drawing/2014/main" id="{00000000-0008-0000-0200-00003F01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320" name="テキスト ボックス 319">
          <a:extLst>
            <a:ext uri="{FF2B5EF4-FFF2-40B4-BE49-F238E27FC236}">
              <a16:creationId xmlns:a16="http://schemas.microsoft.com/office/drawing/2014/main" id="{00000000-0008-0000-0200-00004001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321" name="直線コネクタ 320">
          <a:extLst>
            <a:ext uri="{FF2B5EF4-FFF2-40B4-BE49-F238E27FC236}">
              <a16:creationId xmlns:a16="http://schemas.microsoft.com/office/drawing/2014/main" id="{00000000-0008-0000-0200-00004101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322" name="テキスト ボックス 321">
          <a:extLst>
            <a:ext uri="{FF2B5EF4-FFF2-40B4-BE49-F238E27FC236}">
              <a16:creationId xmlns:a16="http://schemas.microsoft.com/office/drawing/2014/main" id="{00000000-0008-0000-0200-00004201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323" name="直線コネクタ 322">
          <a:extLst>
            <a:ext uri="{FF2B5EF4-FFF2-40B4-BE49-F238E27FC236}">
              <a16:creationId xmlns:a16="http://schemas.microsoft.com/office/drawing/2014/main" id="{00000000-0008-0000-0200-00004301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324" name="テキスト ボックス 323">
          <a:extLst>
            <a:ext uri="{FF2B5EF4-FFF2-40B4-BE49-F238E27FC236}">
              <a16:creationId xmlns:a16="http://schemas.microsoft.com/office/drawing/2014/main" id="{00000000-0008-0000-0200-00004401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325" name="直線コネクタ 324">
          <a:extLst>
            <a:ext uri="{FF2B5EF4-FFF2-40B4-BE49-F238E27FC236}">
              <a16:creationId xmlns:a16="http://schemas.microsoft.com/office/drawing/2014/main" id="{00000000-0008-0000-0200-00004501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326" name="テキスト ボックス 325">
          <a:extLst>
            <a:ext uri="{FF2B5EF4-FFF2-40B4-BE49-F238E27FC236}">
              <a16:creationId xmlns:a16="http://schemas.microsoft.com/office/drawing/2014/main" id="{00000000-0008-0000-0200-00004601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327" name="直線コネクタ 326">
          <a:extLst>
            <a:ext uri="{FF2B5EF4-FFF2-40B4-BE49-F238E27FC236}">
              <a16:creationId xmlns:a16="http://schemas.microsoft.com/office/drawing/2014/main" id="{00000000-0008-0000-0200-00004701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328" name="テキスト ボックス 327">
          <a:extLst>
            <a:ext uri="{FF2B5EF4-FFF2-40B4-BE49-F238E27FC236}">
              <a16:creationId xmlns:a16="http://schemas.microsoft.com/office/drawing/2014/main" id="{00000000-0008-0000-0200-00004801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29" name="直線コネクタ 328">
          <a:extLst>
            <a:ext uri="{FF2B5EF4-FFF2-40B4-BE49-F238E27FC236}">
              <a16:creationId xmlns:a16="http://schemas.microsoft.com/office/drawing/2014/main" id="{00000000-0008-0000-0200-00004901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330" name="テキスト ボックス 329">
          <a:extLst>
            <a:ext uri="{FF2B5EF4-FFF2-40B4-BE49-F238E27FC236}">
              <a16:creationId xmlns:a16="http://schemas.microsoft.com/office/drawing/2014/main" id="{00000000-0008-0000-0200-00004A01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331" name="【保健センター・保健所】&#10;有形固定資産減価償却率グラフ枠">
          <a:extLst>
            <a:ext uri="{FF2B5EF4-FFF2-40B4-BE49-F238E27FC236}">
              <a16:creationId xmlns:a16="http://schemas.microsoft.com/office/drawing/2014/main" id="{00000000-0008-0000-0200-00004B01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74295</xdr:rowOff>
    </xdr:from>
    <xdr:to>
      <xdr:col>85</xdr:col>
      <xdr:colOff>126364</xdr:colOff>
      <xdr:row>64</xdr:row>
      <xdr:rowOff>62865</xdr:rowOff>
    </xdr:to>
    <xdr:cxnSp macro="">
      <xdr:nvCxnSpPr>
        <xdr:cNvPr id="332" name="直線コネクタ 331">
          <a:extLst>
            <a:ext uri="{FF2B5EF4-FFF2-40B4-BE49-F238E27FC236}">
              <a16:creationId xmlns:a16="http://schemas.microsoft.com/office/drawing/2014/main" id="{00000000-0008-0000-0200-00004C010000}"/>
            </a:ext>
          </a:extLst>
        </xdr:cNvPr>
        <xdr:cNvCxnSpPr/>
      </xdr:nvCxnSpPr>
      <xdr:spPr>
        <a:xfrm flipV="1">
          <a:off x="16318864" y="9504045"/>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66692</xdr:rowOff>
    </xdr:from>
    <xdr:ext cx="405111" cy="259045"/>
    <xdr:sp macro="" textlink="">
      <xdr:nvSpPr>
        <xdr:cNvPr id="333" name="【保健センター・保健所】&#10;有形固定資産減価償却率最小値テキスト">
          <a:extLst>
            <a:ext uri="{FF2B5EF4-FFF2-40B4-BE49-F238E27FC236}">
              <a16:creationId xmlns:a16="http://schemas.microsoft.com/office/drawing/2014/main" id="{00000000-0008-0000-0200-00004D010000}"/>
            </a:ext>
          </a:extLst>
        </xdr:cNvPr>
        <xdr:cNvSpPr txBox="1"/>
      </xdr:nvSpPr>
      <xdr:spPr>
        <a:xfrm>
          <a:off x="16357600" y="1103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62865</xdr:rowOff>
    </xdr:from>
    <xdr:to>
      <xdr:col>86</xdr:col>
      <xdr:colOff>25400</xdr:colOff>
      <xdr:row>64</xdr:row>
      <xdr:rowOff>62865</xdr:rowOff>
    </xdr:to>
    <xdr:cxnSp macro="">
      <xdr:nvCxnSpPr>
        <xdr:cNvPr id="334" name="直線コネクタ 333">
          <a:extLst>
            <a:ext uri="{FF2B5EF4-FFF2-40B4-BE49-F238E27FC236}">
              <a16:creationId xmlns:a16="http://schemas.microsoft.com/office/drawing/2014/main" id="{00000000-0008-0000-0200-00004E010000}"/>
            </a:ext>
          </a:extLst>
        </xdr:cNvPr>
        <xdr:cNvCxnSpPr/>
      </xdr:nvCxnSpPr>
      <xdr:spPr>
        <a:xfrm>
          <a:off x="16230600" y="1103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20972</xdr:rowOff>
    </xdr:from>
    <xdr:ext cx="405111" cy="259045"/>
    <xdr:sp macro="" textlink="">
      <xdr:nvSpPr>
        <xdr:cNvPr id="335" name="【保健センター・保健所】&#10;有形固定資産減価償却率最大値テキスト">
          <a:extLst>
            <a:ext uri="{FF2B5EF4-FFF2-40B4-BE49-F238E27FC236}">
              <a16:creationId xmlns:a16="http://schemas.microsoft.com/office/drawing/2014/main" id="{00000000-0008-0000-0200-00004F010000}"/>
            </a:ext>
          </a:extLst>
        </xdr:cNvPr>
        <xdr:cNvSpPr txBox="1"/>
      </xdr:nvSpPr>
      <xdr:spPr>
        <a:xfrm>
          <a:off x="16357600" y="9279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74295</xdr:rowOff>
    </xdr:from>
    <xdr:to>
      <xdr:col>86</xdr:col>
      <xdr:colOff>25400</xdr:colOff>
      <xdr:row>55</xdr:row>
      <xdr:rowOff>74295</xdr:rowOff>
    </xdr:to>
    <xdr:cxnSp macro="">
      <xdr:nvCxnSpPr>
        <xdr:cNvPr id="336" name="直線コネクタ 335">
          <a:extLst>
            <a:ext uri="{FF2B5EF4-FFF2-40B4-BE49-F238E27FC236}">
              <a16:creationId xmlns:a16="http://schemas.microsoft.com/office/drawing/2014/main" id="{00000000-0008-0000-0200-000050010000}"/>
            </a:ext>
          </a:extLst>
        </xdr:cNvPr>
        <xdr:cNvCxnSpPr/>
      </xdr:nvCxnSpPr>
      <xdr:spPr>
        <a:xfrm>
          <a:off x="16230600" y="9504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33037</xdr:rowOff>
    </xdr:from>
    <xdr:ext cx="405111" cy="259045"/>
    <xdr:sp macro="" textlink="">
      <xdr:nvSpPr>
        <xdr:cNvPr id="337" name="【保健センター・保健所】&#10;有形固定資産減価償却率平均値テキスト">
          <a:extLst>
            <a:ext uri="{FF2B5EF4-FFF2-40B4-BE49-F238E27FC236}">
              <a16:creationId xmlns:a16="http://schemas.microsoft.com/office/drawing/2014/main" id="{00000000-0008-0000-0200-000051010000}"/>
            </a:ext>
          </a:extLst>
        </xdr:cNvPr>
        <xdr:cNvSpPr txBox="1"/>
      </xdr:nvSpPr>
      <xdr:spPr>
        <a:xfrm>
          <a:off x="16357600" y="99771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10160</xdr:rowOff>
    </xdr:from>
    <xdr:to>
      <xdr:col>85</xdr:col>
      <xdr:colOff>177800</xdr:colOff>
      <xdr:row>59</xdr:row>
      <xdr:rowOff>111760</xdr:rowOff>
    </xdr:to>
    <xdr:sp macro="" textlink="">
      <xdr:nvSpPr>
        <xdr:cNvPr id="338" name="フローチャート: 判断 337">
          <a:extLst>
            <a:ext uri="{FF2B5EF4-FFF2-40B4-BE49-F238E27FC236}">
              <a16:creationId xmlns:a16="http://schemas.microsoft.com/office/drawing/2014/main" id="{00000000-0008-0000-0200-000052010000}"/>
            </a:ext>
          </a:extLst>
        </xdr:cNvPr>
        <xdr:cNvSpPr/>
      </xdr:nvSpPr>
      <xdr:spPr>
        <a:xfrm>
          <a:off x="162687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141605</xdr:rowOff>
    </xdr:from>
    <xdr:to>
      <xdr:col>81</xdr:col>
      <xdr:colOff>101600</xdr:colOff>
      <xdr:row>59</xdr:row>
      <xdr:rowOff>71755</xdr:rowOff>
    </xdr:to>
    <xdr:sp macro="" textlink="">
      <xdr:nvSpPr>
        <xdr:cNvPr id="339" name="フローチャート: 判断 338">
          <a:extLst>
            <a:ext uri="{FF2B5EF4-FFF2-40B4-BE49-F238E27FC236}">
              <a16:creationId xmlns:a16="http://schemas.microsoft.com/office/drawing/2014/main" id="{00000000-0008-0000-0200-000053010000}"/>
            </a:ext>
          </a:extLst>
        </xdr:cNvPr>
        <xdr:cNvSpPr/>
      </xdr:nvSpPr>
      <xdr:spPr>
        <a:xfrm>
          <a:off x="15430500" y="1008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57</xdr:row>
      <xdr:rowOff>88282</xdr:rowOff>
    </xdr:from>
    <xdr:ext cx="405111" cy="259045"/>
    <xdr:sp macro="" textlink="">
      <xdr:nvSpPr>
        <xdr:cNvPr id="340" name="n_1aveValue【保健センター・保健所】&#10;有形固定資産減価償却率">
          <a:extLst>
            <a:ext uri="{FF2B5EF4-FFF2-40B4-BE49-F238E27FC236}">
              <a16:creationId xmlns:a16="http://schemas.microsoft.com/office/drawing/2014/main" id="{00000000-0008-0000-0200-000054010000}"/>
            </a:ext>
          </a:extLst>
        </xdr:cNvPr>
        <xdr:cNvSpPr txBox="1"/>
      </xdr:nvSpPr>
      <xdr:spPr>
        <a:xfrm>
          <a:off x="15266044" y="986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153035</xdr:rowOff>
    </xdr:from>
    <xdr:to>
      <xdr:col>76</xdr:col>
      <xdr:colOff>165100</xdr:colOff>
      <xdr:row>59</xdr:row>
      <xdr:rowOff>83185</xdr:rowOff>
    </xdr:to>
    <xdr:sp macro="" textlink="">
      <xdr:nvSpPr>
        <xdr:cNvPr id="341" name="フローチャート: 判断 340">
          <a:extLst>
            <a:ext uri="{FF2B5EF4-FFF2-40B4-BE49-F238E27FC236}">
              <a16:creationId xmlns:a16="http://schemas.microsoft.com/office/drawing/2014/main" id="{00000000-0008-0000-0200-000055010000}"/>
            </a:ext>
          </a:extLst>
        </xdr:cNvPr>
        <xdr:cNvSpPr/>
      </xdr:nvSpPr>
      <xdr:spPr>
        <a:xfrm>
          <a:off x="1454150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57</xdr:row>
      <xdr:rowOff>99712</xdr:rowOff>
    </xdr:from>
    <xdr:ext cx="405111" cy="259045"/>
    <xdr:sp macro="" textlink="">
      <xdr:nvSpPr>
        <xdr:cNvPr id="342" name="n_2aveValue【保健センター・保健所】&#10;有形固定資産減価償却率">
          <a:extLst>
            <a:ext uri="{FF2B5EF4-FFF2-40B4-BE49-F238E27FC236}">
              <a16:creationId xmlns:a16="http://schemas.microsoft.com/office/drawing/2014/main" id="{00000000-0008-0000-0200-000056010000}"/>
            </a:ext>
          </a:extLst>
        </xdr:cNvPr>
        <xdr:cNvSpPr txBox="1"/>
      </xdr:nvSpPr>
      <xdr:spPr>
        <a:xfrm>
          <a:off x="14389744" y="987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130175</xdr:rowOff>
    </xdr:from>
    <xdr:to>
      <xdr:col>72</xdr:col>
      <xdr:colOff>38100</xdr:colOff>
      <xdr:row>59</xdr:row>
      <xdr:rowOff>60325</xdr:rowOff>
    </xdr:to>
    <xdr:sp macro="" textlink="">
      <xdr:nvSpPr>
        <xdr:cNvPr id="343" name="フローチャート: 判断 342">
          <a:extLst>
            <a:ext uri="{FF2B5EF4-FFF2-40B4-BE49-F238E27FC236}">
              <a16:creationId xmlns:a16="http://schemas.microsoft.com/office/drawing/2014/main" id="{00000000-0008-0000-0200-000057010000}"/>
            </a:ext>
          </a:extLst>
        </xdr:cNvPr>
        <xdr:cNvSpPr/>
      </xdr:nvSpPr>
      <xdr:spPr>
        <a:xfrm>
          <a:off x="13652500" y="1007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57</xdr:row>
      <xdr:rowOff>76852</xdr:rowOff>
    </xdr:from>
    <xdr:ext cx="405111" cy="259045"/>
    <xdr:sp macro="" textlink="">
      <xdr:nvSpPr>
        <xdr:cNvPr id="344" name="n_3aveValue【保健センター・保健所】&#10;有形固定資産減価償却率">
          <a:extLst>
            <a:ext uri="{FF2B5EF4-FFF2-40B4-BE49-F238E27FC236}">
              <a16:creationId xmlns:a16="http://schemas.microsoft.com/office/drawing/2014/main" id="{00000000-0008-0000-0200-000058010000}"/>
            </a:ext>
          </a:extLst>
        </xdr:cNvPr>
        <xdr:cNvSpPr txBox="1"/>
      </xdr:nvSpPr>
      <xdr:spPr>
        <a:xfrm>
          <a:off x="13500744" y="984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120650</xdr:rowOff>
    </xdr:from>
    <xdr:to>
      <xdr:col>67</xdr:col>
      <xdr:colOff>101600</xdr:colOff>
      <xdr:row>59</xdr:row>
      <xdr:rowOff>50800</xdr:rowOff>
    </xdr:to>
    <xdr:sp macro="" textlink="">
      <xdr:nvSpPr>
        <xdr:cNvPr id="345" name="フローチャート: 判断 344">
          <a:extLst>
            <a:ext uri="{FF2B5EF4-FFF2-40B4-BE49-F238E27FC236}">
              <a16:creationId xmlns:a16="http://schemas.microsoft.com/office/drawing/2014/main" id="{00000000-0008-0000-0200-000059010000}"/>
            </a:ext>
          </a:extLst>
        </xdr:cNvPr>
        <xdr:cNvSpPr/>
      </xdr:nvSpPr>
      <xdr:spPr>
        <a:xfrm>
          <a:off x="12763500" y="1006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57</xdr:row>
      <xdr:rowOff>67327</xdr:rowOff>
    </xdr:from>
    <xdr:ext cx="405111" cy="259045"/>
    <xdr:sp macro="" textlink="">
      <xdr:nvSpPr>
        <xdr:cNvPr id="346" name="n_4aveValue【保健センター・保健所】&#10;有形固定資産減価償却率">
          <a:extLst>
            <a:ext uri="{FF2B5EF4-FFF2-40B4-BE49-F238E27FC236}">
              <a16:creationId xmlns:a16="http://schemas.microsoft.com/office/drawing/2014/main" id="{00000000-0008-0000-0200-00005A010000}"/>
            </a:ext>
          </a:extLst>
        </xdr:cNvPr>
        <xdr:cNvSpPr txBox="1"/>
      </xdr:nvSpPr>
      <xdr:spPr>
        <a:xfrm>
          <a:off x="12611744" y="983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66</xdr:row>
      <xdr:rowOff>111777</xdr:rowOff>
    </xdr:from>
    <xdr:ext cx="762000" cy="259045"/>
    <xdr:sp macro="" textlink="">
      <xdr:nvSpPr>
        <xdr:cNvPr id="347" name="テキスト ボックス 346">
          <a:extLst>
            <a:ext uri="{FF2B5EF4-FFF2-40B4-BE49-F238E27FC236}">
              <a16:creationId xmlns:a16="http://schemas.microsoft.com/office/drawing/2014/main" id="{00000000-0008-0000-0200-00005B01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48" name="テキスト ボックス 347">
          <a:extLst>
            <a:ext uri="{FF2B5EF4-FFF2-40B4-BE49-F238E27FC236}">
              <a16:creationId xmlns:a16="http://schemas.microsoft.com/office/drawing/2014/main" id="{00000000-0008-0000-0200-00005C01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49" name="テキスト ボックス 348">
          <a:extLst>
            <a:ext uri="{FF2B5EF4-FFF2-40B4-BE49-F238E27FC236}">
              <a16:creationId xmlns:a16="http://schemas.microsoft.com/office/drawing/2014/main" id="{00000000-0008-0000-0200-00005D01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50" name="テキスト ボックス 349">
          <a:extLst>
            <a:ext uri="{FF2B5EF4-FFF2-40B4-BE49-F238E27FC236}">
              <a16:creationId xmlns:a16="http://schemas.microsoft.com/office/drawing/2014/main" id="{00000000-0008-0000-0200-00005E01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51" name="テキスト ボックス 350">
          <a:extLst>
            <a:ext uri="{FF2B5EF4-FFF2-40B4-BE49-F238E27FC236}">
              <a16:creationId xmlns:a16="http://schemas.microsoft.com/office/drawing/2014/main" id="{00000000-0008-0000-0200-00005F01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118745</xdr:rowOff>
    </xdr:from>
    <xdr:to>
      <xdr:col>85</xdr:col>
      <xdr:colOff>177800</xdr:colOff>
      <xdr:row>62</xdr:row>
      <xdr:rowOff>48895</xdr:rowOff>
    </xdr:to>
    <xdr:sp macro="" textlink="">
      <xdr:nvSpPr>
        <xdr:cNvPr id="352" name="楕円 351">
          <a:extLst>
            <a:ext uri="{FF2B5EF4-FFF2-40B4-BE49-F238E27FC236}">
              <a16:creationId xmlns:a16="http://schemas.microsoft.com/office/drawing/2014/main" id="{00000000-0008-0000-0200-000060010000}"/>
            </a:ext>
          </a:extLst>
        </xdr:cNvPr>
        <xdr:cNvSpPr/>
      </xdr:nvSpPr>
      <xdr:spPr>
        <a:xfrm>
          <a:off x="16268700" y="1057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97172</xdr:rowOff>
    </xdr:from>
    <xdr:ext cx="405111" cy="259045"/>
    <xdr:sp macro="" textlink="">
      <xdr:nvSpPr>
        <xdr:cNvPr id="353" name="【保健センター・保健所】&#10;有形固定資産減価償却率該当値テキスト">
          <a:extLst>
            <a:ext uri="{FF2B5EF4-FFF2-40B4-BE49-F238E27FC236}">
              <a16:creationId xmlns:a16="http://schemas.microsoft.com/office/drawing/2014/main" id="{00000000-0008-0000-0200-000061010000}"/>
            </a:ext>
          </a:extLst>
        </xdr:cNvPr>
        <xdr:cNvSpPr txBox="1"/>
      </xdr:nvSpPr>
      <xdr:spPr>
        <a:xfrm>
          <a:off x="16357600" y="1055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128270</xdr:rowOff>
    </xdr:from>
    <xdr:to>
      <xdr:col>81</xdr:col>
      <xdr:colOff>101600</xdr:colOff>
      <xdr:row>62</xdr:row>
      <xdr:rowOff>58420</xdr:rowOff>
    </xdr:to>
    <xdr:sp macro="" textlink="">
      <xdr:nvSpPr>
        <xdr:cNvPr id="354" name="楕円 353">
          <a:extLst>
            <a:ext uri="{FF2B5EF4-FFF2-40B4-BE49-F238E27FC236}">
              <a16:creationId xmlns:a16="http://schemas.microsoft.com/office/drawing/2014/main" id="{00000000-0008-0000-0200-000062010000}"/>
            </a:ext>
          </a:extLst>
        </xdr:cNvPr>
        <xdr:cNvSpPr/>
      </xdr:nvSpPr>
      <xdr:spPr>
        <a:xfrm>
          <a:off x="15430500" y="1058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169545</xdr:rowOff>
    </xdr:from>
    <xdr:to>
      <xdr:col>85</xdr:col>
      <xdr:colOff>127000</xdr:colOff>
      <xdr:row>62</xdr:row>
      <xdr:rowOff>7620</xdr:rowOff>
    </xdr:to>
    <xdr:cxnSp macro="">
      <xdr:nvCxnSpPr>
        <xdr:cNvPr id="355" name="直線コネクタ 354">
          <a:extLst>
            <a:ext uri="{FF2B5EF4-FFF2-40B4-BE49-F238E27FC236}">
              <a16:creationId xmlns:a16="http://schemas.microsoft.com/office/drawing/2014/main" id="{00000000-0008-0000-0200-000063010000}"/>
            </a:ext>
          </a:extLst>
        </xdr:cNvPr>
        <xdr:cNvCxnSpPr/>
      </xdr:nvCxnSpPr>
      <xdr:spPr>
        <a:xfrm flipV="1">
          <a:off x="15481300" y="10627995"/>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90170</xdr:rowOff>
    </xdr:from>
    <xdr:to>
      <xdr:col>76</xdr:col>
      <xdr:colOff>165100</xdr:colOff>
      <xdr:row>62</xdr:row>
      <xdr:rowOff>20320</xdr:rowOff>
    </xdr:to>
    <xdr:sp macro="" textlink="">
      <xdr:nvSpPr>
        <xdr:cNvPr id="356" name="楕円 355">
          <a:extLst>
            <a:ext uri="{FF2B5EF4-FFF2-40B4-BE49-F238E27FC236}">
              <a16:creationId xmlns:a16="http://schemas.microsoft.com/office/drawing/2014/main" id="{00000000-0008-0000-0200-000064010000}"/>
            </a:ext>
          </a:extLst>
        </xdr:cNvPr>
        <xdr:cNvSpPr/>
      </xdr:nvSpPr>
      <xdr:spPr>
        <a:xfrm>
          <a:off x="14541500" y="1054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140970</xdr:rowOff>
    </xdr:from>
    <xdr:to>
      <xdr:col>81</xdr:col>
      <xdr:colOff>50800</xdr:colOff>
      <xdr:row>62</xdr:row>
      <xdr:rowOff>7620</xdr:rowOff>
    </xdr:to>
    <xdr:cxnSp macro="">
      <xdr:nvCxnSpPr>
        <xdr:cNvPr id="357" name="直線コネクタ 356">
          <a:extLst>
            <a:ext uri="{FF2B5EF4-FFF2-40B4-BE49-F238E27FC236}">
              <a16:creationId xmlns:a16="http://schemas.microsoft.com/office/drawing/2014/main" id="{00000000-0008-0000-0200-000065010000}"/>
            </a:ext>
          </a:extLst>
        </xdr:cNvPr>
        <xdr:cNvCxnSpPr/>
      </xdr:nvCxnSpPr>
      <xdr:spPr>
        <a:xfrm>
          <a:off x="14592300" y="105994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52070</xdr:rowOff>
    </xdr:from>
    <xdr:to>
      <xdr:col>72</xdr:col>
      <xdr:colOff>38100</xdr:colOff>
      <xdr:row>61</xdr:row>
      <xdr:rowOff>153670</xdr:rowOff>
    </xdr:to>
    <xdr:sp macro="" textlink="">
      <xdr:nvSpPr>
        <xdr:cNvPr id="358" name="楕円 357">
          <a:extLst>
            <a:ext uri="{FF2B5EF4-FFF2-40B4-BE49-F238E27FC236}">
              <a16:creationId xmlns:a16="http://schemas.microsoft.com/office/drawing/2014/main" id="{00000000-0008-0000-0200-000066010000}"/>
            </a:ext>
          </a:extLst>
        </xdr:cNvPr>
        <xdr:cNvSpPr/>
      </xdr:nvSpPr>
      <xdr:spPr>
        <a:xfrm>
          <a:off x="13652500" y="1051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102870</xdr:rowOff>
    </xdr:from>
    <xdr:to>
      <xdr:col>76</xdr:col>
      <xdr:colOff>114300</xdr:colOff>
      <xdr:row>61</xdr:row>
      <xdr:rowOff>140970</xdr:rowOff>
    </xdr:to>
    <xdr:cxnSp macro="">
      <xdr:nvCxnSpPr>
        <xdr:cNvPr id="359" name="直線コネクタ 358">
          <a:extLst>
            <a:ext uri="{FF2B5EF4-FFF2-40B4-BE49-F238E27FC236}">
              <a16:creationId xmlns:a16="http://schemas.microsoft.com/office/drawing/2014/main" id="{00000000-0008-0000-0200-000067010000}"/>
            </a:ext>
          </a:extLst>
        </xdr:cNvPr>
        <xdr:cNvCxnSpPr/>
      </xdr:nvCxnSpPr>
      <xdr:spPr>
        <a:xfrm>
          <a:off x="13703300" y="105613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23495</xdr:rowOff>
    </xdr:from>
    <xdr:to>
      <xdr:col>67</xdr:col>
      <xdr:colOff>101600</xdr:colOff>
      <xdr:row>61</xdr:row>
      <xdr:rowOff>125095</xdr:rowOff>
    </xdr:to>
    <xdr:sp macro="" textlink="">
      <xdr:nvSpPr>
        <xdr:cNvPr id="360" name="楕円 359">
          <a:extLst>
            <a:ext uri="{FF2B5EF4-FFF2-40B4-BE49-F238E27FC236}">
              <a16:creationId xmlns:a16="http://schemas.microsoft.com/office/drawing/2014/main" id="{00000000-0008-0000-0200-000068010000}"/>
            </a:ext>
          </a:extLst>
        </xdr:cNvPr>
        <xdr:cNvSpPr/>
      </xdr:nvSpPr>
      <xdr:spPr>
        <a:xfrm>
          <a:off x="12763500" y="1048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74295</xdr:rowOff>
    </xdr:from>
    <xdr:to>
      <xdr:col>71</xdr:col>
      <xdr:colOff>177800</xdr:colOff>
      <xdr:row>61</xdr:row>
      <xdr:rowOff>102870</xdr:rowOff>
    </xdr:to>
    <xdr:cxnSp macro="">
      <xdr:nvCxnSpPr>
        <xdr:cNvPr id="361" name="直線コネクタ 360">
          <a:extLst>
            <a:ext uri="{FF2B5EF4-FFF2-40B4-BE49-F238E27FC236}">
              <a16:creationId xmlns:a16="http://schemas.microsoft.com/office/drawing/2014/main" id="{00000000-0008-0000-0200-000069010000}"/>
            </a:ext>
          </a:extLst>
        </xdr:cNvPr>
        <xdr:cNvCxnSpPr/>
      </xdr:nvCxnSpPr>
      <xdr:spPr>
        <a:xfrm>
          <a:off x="12814300" y="1053274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62</xdr:row>
      <xdr:rowOff>49547</xdr:rowOff>
    </xdr:from>
    <xdr:ext cx="405111" cy="259045"/>
    <xdr:sp macro="" textlink="">
      <xdr:nvSpPr>
        <xdr:cNvPr id="362" name="n_1mainValue【保健センター・保健所】&#10;有形固定資産減価償却率">
          <a:extLst>
            <a:ext uri="{FF2B5EF4-FFF2-40B4-BE49-F238E27FC236}">
              <a16:creationId xmlns:a16="http://schemas.microsoft.com/office/drawing/2014/main" id="{00000000-0008-0000-0200-00006A010000}"/>
            </a:ext>
          </a:extLst>
        </xdr:cNvPr>
        <xdr:cNvSpPr txBox="1"/>
      </xdr:nvSpPr>
      <xdr:spPr>
        <a:xfrm>
          <a:off x="15266044" y="1067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11447</xdr:rowOff>
    </xdr:from>
    <xdr:ext cx="405111" cy="259045"/>
    <xdr:sp macro="" textlink="">
      <xdr:nvSpPr>
        <xdr:cNvPr id="363" name="n_2mainValue【保健センター・保健所】&#10;有形固定資産減価償却率">
          <a:extLst>
            <a:ext uri="{FF2B5EF4-FFF2-40B4-BE49-F238E27FC236}">
              <a16:creationId xmlns:a16="http://schemas.microsoft.com/office/drawing/2014/main" id="{00000000-0008-0000-0200-00006B010000}"/>
            </a:ext>
          </a:extLst>
        </xdr:cNvPr>
        <xdr:cNvSpPr txBox="1"/>
      </xdr:nvSpPr>
      <xdr:spPr>
        <a:xfrm>
          <a:off x="14389744" y="1064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144797</xdr:rowOff>
    </xdr:from>
    <xdr:ext cx="405111" cy="259045"/>
    <xdr:sp macro="" textlink="">
      <xdr:nvSpPr>
        <xdr:cNvPr id="364" name="n_3mainValue【保健センター・保健所】&#10;有形固定資産減価償却率">
          <a:extLst>
            <a:ext uri="{FF2B5EF4-FFF2-40B4-BE49-F238E27FC236}">
              <a16:creationId xmlns:a16="http://schemas.microsoft.com/office/drawing/2014/main" id="{00000000-0008-0000-0200-00006C010000}"/>
            </a:ext>
          </a:extLst>
        </xdr:cNvPr>
        <xdr:cNvSpPr txBox="1"/>
      </xdr:nvSpPr>
      <xdr:spPr>
        <a:xfrm>
          <a:off x="13500744" y="1060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116222</xdr:rowOff>
    </xdr:from>
    <xdr:ext cx="405111" cy="259045"/>
    <xdr:sp macro="" textlink="">
      <xdr:nvSpPr>
        <xdr:cNvPr id="365" name="n_4mainValue【保健センター・保健所】&#10;有形固定資産減価償却率">
          <a:extLst>
            <a:ext uri="{FF2B5EF4-FFF2-40B4-BE49-F238E27FC236}">
              <a16:creationId xmlns:a16="http://schemas.microsoft.com/office/drawing/2014/main" id="{00000000-0008-0000-0200-00006D010000}"/>
            </a:ext>
          </a:extLst>
        </xdr:cNvPr>
        <xdr:cNvSpPr txBox="1"/>
      </xdr:nvSpPr>
      <xdr:spPr>
        <a:xfrm>
          <a:off x="12611744" y="1057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66" name="正方形/長方形 365">
          <a:extLst>
            <a:ext uri="{FF2B5EF4-FFF2-40B4-BE49-F238E27FC236}">
              <a16:creationId xmlns:a16="http://schemas.microsoft.com/office/drawing/2014/main" id="{00000000-0008-0000-0200-00006E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67" name="正方形/長方形 366">
          <a:extLst>
            <a:ext uri="{FF2B5EF4-FFF2-40B4-BE49-F238E27FC236}">
              <a16:creationId xmlns:a16="http://schemas.microsoft.com/office/drawing/2014/main" id="{00000000-0008-0000-0200-00006F01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68" name="正方形/長方形 367">
          <a:extLst>
            <a:ext uri="{FF2B5EF4-FFF2-40B4-BE49-F238E27FC236}">
              <a16:creationId xmlns:a16="http://schemas.microsoft.com/office/drawing/2014/main" id="{00000000-0008-0000-0200-00007001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69" name="正方形/長方形 368">
          <a:extLst>
            <a:ext uri="{FF2B5EF4-FFF2-40B4-BE49-F238E27FC236}">
              <a16:creationId xmlns:a16="http://schemas.microsoft.com/office/drawing/2014/main" id="{00000000-0008-0000-0200-00007101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70" name="正方形/長方形 369">
          <a:extLst>
            <a:ext uri="{FF2B5EF4-FFF2-40B4-BE49-F238E27FC236}">
              <a16:creationId xmlns:a16="http://schemas.microsoft.com/office/drawing/2014/main" id="{00000000-0008-0000-0200-00007201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71" name="正方形/長方形 370">
          <a:extLst>
            <a:ext uri="{FF2B5EF4-FFF2-40B4-BE49-F238E27FC236}">
              <a16:creationId xmlns:a16="http://schemas.microsoft.com/office/drawing/2014/main" id="{00000000-0008-0000-0200-00007301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72" name="正方形/長方形 371">
          <a:extLst>
            <a:ext uri="{FF2B5EF4-FFF2-40B4-BE49-F238E27FC236}">
              <a16:creationId xmlns:a16="http://schemas.microsoft.com/office/drawing/2014/main" id="{00000000-0008-0000-0200-00007401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73" name="正方形/長方形 372">
          <a:extLst>
            <a:ext uri="{FF2B5EF4-FFF2-40B4-BE49-F238E27FC236}">
              <a16:creationId xmlns:a16="http://schemas.microsoft.com/office/drawing/2014/main" id="{00000000-0008-0000-0200-00007501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74" name="テキスト ボックス 373">
          <a:extLst>
            <a:ext uri="{FF2B5EF4-FFF2-40B4-BE49-F238E27FC236}">
              <a16:creationId xmlns:a16="http://schemas.microsoft.com/office/drawing/2014/main" id="{00000000-0008-0000-0200-00007601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75" name="直線コネクタ 374">
          <a:extLst>
            <a:ext uri="{FF2B5EF4-FFF2-40B4-BE49-F238E27FC236}">
              <a16:creationId xmlns:a16="http://schemas.microsoft.com/office/drawing/2014/main" id="{00000000-0008-0000-0200-00007701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376" name="直線コネクタ 375">
          <a:extLst>
            <a:ext uri="{FF2B5EF4-FFF2-40B4-BE49-F238E27FC236}">
              <a16:creationId xmlns:a16="http://schemas.microsoft.com/office/drawing/2014/main" id="{00000000-0008-0000-0200-00007801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377" name="テキスト ボックス 376">
          <a:extLst>
            <a:ext uri="{FF2B5EF4-FFF2-40B4-BE49-F238E27FC236}">
              <a16:creationId xmlns:a16="http://schemas.microsoft.com/office/drawing/2014/main" id="{00000000-0008-0000-0200-00007901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378" name="直線コネクタ 377">
          <a:extLst>
            <a:ext uri="{FF2B5EF4-FFF2-40B4-BE49-F238E27FC236}">
              <a16:creationId xmlns:a16="http://schemas.microsoft.com/office/drawing/2014/main" id="{00000000-0008-0000-0200-00007A01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379" name="テキスト ボックス 378">
          <a:extLst>
            <a:ext uri="{FF2B5EF4-FFF2-40B4-BE49-F238E27FC236}">
              <a16:creationId xmlns:a16="http://schemas.microsoft.com/office/drawing/2014/main" id="{00000000-0008-0000-0200-00007B01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380" name="直線コネクタ 379">
          <a:extLst>
            <a:ext uri="{FF2B5EF4-FFF2-40B4-BE49-F238E27FC236}">
              <a16:creationId xmlns:a16="http://schemas.microsoft.com/office/drawing/2014/main" id="{00000000-0008-0000-0200-00007C01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381" name="テキスト ボックス 380">
          <a:extLst>
            <a:ext uri="{FF2B5EF4-FFF2-40B4-BE49-F238E27FC236}">
              <a16:creationId xmlns:a16="http://schemas.microsoft.com/office/drawing/2014/main" id="{00000000-0008-0000-0200-00007D01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382" name="直線コネクタ 381">
          <a:extLst>
            <a:ext uri="{FF2B5EF4-FFF2-40B4-BE49-F238E27FC236}">
              <a16:creationId xmlns:a16="http://schemas.microsoft.com/office/drawing/2014/main" id="{00000000-0008-0000-0200-00007E01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383" name="テキスト ボックス 382">
          <a:extLst>
            <a:ext uri="{FF2B5EF4-FFF2-40B4-BE49-F238E27FC236}">
              <a16:creationId xmlns:a16="http://schemas.microsoft.com/office/drawing/2014/main" id="{00000000-0008-0000-0200-00007F01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384" name="直線コネクタ 383">
          <a:extLst>
            <a:ext uri="{FF2B5EF4-FFF2-40B4-BE49-F238E27FC236}">
              <a16:creationId xmlns:a16="http://schemas.microsoft.com/office/drawing/2014/main" id="{00000000-0008-0000-0200-00008001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385" name="テキスト ボックス 384">
          <a:extLst>
            <a:ext uri="{FF2B5EF4-FFF2-40B4-BE49-F238E27FC236}">
              <a16:creationId xmlns:a16="http://schemas.microsoft.com/office/drawing/2014/main" id="{00000000-0008-0000-0200-00008101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86" name="直線コネクタ 385">
          <a:extLst>
            <a:ext uri="{FF2B5EF4-FFF2-40B4-BE49-F238E27FC236}">
              <a16:creationId xmlns:a16="http://schemas.microsoft.com/office/drawing/2014/main" id="{00000000-0008-0000-0200-00008201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87" name="テキスト ボックス 386">
          <a:extLst>
            <a:ext uri="{FF2B5EF4-FFF2-40B4-BE49-F238E27FC236}">
              <a16:creationId xmlns:a16="http://schemas.microsoft.com/office/drawing/2014/main" id="{00000000-0008-0000-0200-00008301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88" name="【保健センター・保健所】&#10;一人当たり面積グラフ枠">
          <a:extLst>
            <a:ext uri="{FF2B5EF4-FFF2-40B4-BE49-F238E27FC236}">
              <a16:creationId xmlns:a16="http://schemas.microsoft.com/office/drawing/2014/main" id="{00000000-0008-0000-0200-00008401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165100</xdr:rowOff>
    </xdr:from>
    <xdr:to>
      <xdr:col>116</xdr:col>
      <xdr:colOff>62864</xdr:colOff>
      <xdr:row>64</xdr:row>
      <xdr:rowOff>54610</xdr:rowOff>
    </xdr:to>
    <xdr:cxnSp macro="">
      <xdr:nvCxnSpPr>
        <xdr:cNvPr id="389" name="直線コネクタ 388">
          <a:extLst>
            <a:ext uri="{FF2B5EF4-FFF2-40B4-BE49-F238E27FC236}">
              <a16:creationId xmlns:a16="http://schemas.microsoft.com/office/drawing/2014/main" id="{00000000-0008-0000-0200-000085010000}"/>
            </a:ext>
          </a:extLst>
        </xdr:cNvPr>
        <xdr:cNvCxnSpPr/>
      </xdr:nvCxnSpPr>
      <xdr:spPr>
        <a:xfrm flipV="1">
          <a:off x="22160864" y="959485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58437</xdr:rowOff>
    </xdr:from>
    <xdr:ext cx="469744" cy="259045"/>
    <xdr:sp macro="" textlink="">
      <xdr:nvSpPr>
        <xdr:cNvPr id="390" name="【保健センター・保健所】&#10;一人当たり面積最小値テキスト">
          <a:extLst>
            <a:ext uri="{FF2B5EF4-FFF2-40B4-BE49-F238E27FC236}">
              <a16:creationId xmlns:a16="http://schemas.microsoft.com/office/drawing/2014/main" id="{00000000-0008-0000-0200-000086010000}"/>
            </a:ext>
          </a:extLst>
        </xdr:cNvPr>
        <xdr:cNvSpPr txBox="1"/>
      </xdr:nvSpPr>
      <xdr:spPr>
        <a:xfrm>
          <a:off x="22199600" y="11031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54610</xdr:rowOff>
    </xdr:from>
    <xdr:to>
      <xdr:col>116</xdr:col>
      <xdr:colOff>152400</xdr:colOff>
      <xdr:row>64</xdr:row>
      <xdr:rowOff>54610</xdr:rowOff>
    </xdr:to>
    <xdr:cxnSp macro="">
      <xdr:nvCxnSpPr>
        <xdr:cNvPr id="391" name="直線コネクタ 390">
          <a:extLst>
            <a:ext uri="{FF2B5EF4-FFF2-40B4-BE49-F238E27FC236}">
              <a16:creationId xmlns:a16="http://schemas.microsoft.com/office/drawing/2014/main" id="{00000000-0008-0000-0200-000087010000}"/>
            </a:ext>
          </a:extLst>
        </xdr:cNvPr>
        <xdr:cNvCxnSpPr/>
      </xdr:nvCxnSpPr>
      <xdr:spPr>
        <a:xfrm>
          <a:off x="22072600" y="11027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111777</xdr:rowOff>
    </xdr:from>
    <xdr:ext cx="469744" cy="259045"/>
    <xdr:sp macro="" textlink="">
      <xdr:nvSpPr>
        <xdr:cNvPr id="392" name="【保健センター・保健所】&#10;一人当たり面積最大値テキスト">
          <a:extLst>
            <a:ext uri="{FF2B5EF4-FFF2-40B4-BE49-F238E27FC236}">
              <a16:creationId xmlns:a16="http://schemas.microsoft.com/office/drawing/2014/main" id="{00000000-0008-0000-0200-000088010000}"/>
            </a:ext>
          </a:extLst>
        </xdr:cNvPr>
        <xdr:cNvSpPr txBox="1"/>
      </xdr:nvSpPr>
      <xdr:spPr>
        <a:xfrm>
          <a:off x="22199600" y="9370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165100</xdr:rowOff>
    </xdr:from>
    <xdr:to>
      <xdr:col>116</xdr:col>
      <xdr:colOff>152400</xdr:colOff>
      <xdr:row>55</xdr:row>
      <xdr:rowOff>165100</xdr:rowOff>
    </xdr:to>
    <xdr:cxnSp macro="">
      <xdr:nvCxnSpPr>
        <xdr:cNvPr id="393" name="直線コネクタ 392">
          <a:extLst>
            <a:ext uri="{FF2B5EF4-FFF2-40B4-BE49-F238E27FC236}">
              <a16:creationId xmlns:a16="http://schemas.microsoft.com/office/drawing/2014/main" id="{00000000-0008-0000-0200-000089010000}"/>
            </a:ext>
          </a:extLst>
        </xdr:cNvPr>
        <xdr:cNvCxnSpPr/>
      </xdr:nvCxnSpPr>
      <xdr:spPr>
        <a:xfrm>
          <a:off x="22072600" y="9594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71137</xdr:rowOff>
    </xdr:from>
    <xdr:ext cx="469744" cy="259045"/>
    <xdr:sp macro="" textlink="">
      <xdr:nvSpPr>
        <xdr:cNvPr id="394" name="【保健センター・保健所】&#10;一人当たり面積平均値テキスト">
          <a:extLst>
            <a:ext uri="{FF2B5EF4-FFF2-40B4-BE49-F238E27FC236}">
              <a16:creationId xmlns:a16="http://schemas.microsoft.com/office/drawing/2014/main" id="{00000000-0008-0000-0200-00008A010000}"/>
            </a:ext>
          </a:extLst>
        </xdr:cNvPr>
        <xdr:cNvSpPr txBox="1"/>
      </xdr:nvSpPr>
      <xdr:spPr>
        <a:xfrm>
          <a:off x="22199600" y="105295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48260</xdr:rowOff>
    </xdr:from>
    <xdr:to>
      <xdr:col>116</xdr:col>
      <xdr:colOff>114300</xdr:colOff>
      <xdr:row>62</xdr:row>
      <xdr:rowOff>149860</xdr:rowOff>
    </xdr:to>
    <xdr:sp macro="" textlink="">
      <xdr:nvSpPr>
        <xdr:cNvPr id="395" name="フローチャート: 判断 394">
          <a:extLst>
            <a:ext uri="{FF2B5EF4-FFF2-40B4-BE49-F238E27FC236}">
              <a16:creationId xmlns:a16="http://schemas.microsoft.com/office/drawing/2014/main" id="{00000000-0008-0000-0200-00008B010000}"/>
            </a:ext>
          </a:extLst>
        </xdr:cNvPr>
        <xdr:cNvSpPr/>
      </xdr:nvSpPr>
      <xdr:spPr>
        <a:xfrm>
          <a:off x="22110700" y="1067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49530</xdr:rowOff>
    </xdr:from>
    <xdr:to>
      <xdr:col>112</xdr:col>
      <xdr:colOff>38100</xdr:colOff>
      <xdr:row>62</xdr:row>
      <xdr:rowOff>151130</xdr:rowOff>
    </xdr:to>
    <xdr:sp macro="" textlink="">
      <xdr:nvSpPr>
        <xdr:cNvPr id="396" name="フローチャート: 判断 395">
          <a:extLst>
            <a:ext uri="{FF2B5EF4-FFF2-40B4-BE49-F238E27FC236}">
              <a16:creationId xmlns:a16="http://schemas.microsoft.com/office/drawing/2014/main" id="{00000000-0008-0000-0200-00008C010000}"/>
            </a:ext>
          </a:extLst>
        </xdr:cNvPr>
        <xdr:cNvSpPr/>
      </xdr:nvSpPr>
      <xdr:spPr>
        <a:xfrm>
          <a:off x="21272500" y="10679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60</xdr:row>
      <xdr:rowOff>167657</xdr:rowOff>
    </xdr:from>
    <xdr:ext cx="469744" cy="259045"/>
    <xdr:sp macro="" textlink="">
      <xdr:nvSpPr>
        <xdr:cNvPr id="397" name="n_1aveValue【保健センター・保健所】&#10;一人当たり面積">
          <a:extLst>
            <a:ext uri="{FF2B5EF4-FFF2-40B4-BE49-F238E27FC236}">
              <a16:creationId xmlns:a16="http://schemas.microsoft.com/office/drawing/2014/main" id="{00000000-0008-0000-0200-00008D010000}"/>
            </a:ext>
          </a:extLst>
        </xdr:cNvPr>
        <xdr:cNvSpPr txBox="1"/>
      </xdr:nvSpPr>
      <xdr:spPr>
        <a:xfrm>
          <a:off x="21075727" y="1045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62</xdr:row>
      <xdr:rowOff>76200</xdr:rowOff>
    </xdr:from>
    <xdr:to>
      <xdr:col>107</xdr:col>
      <xdr:colOff>101600</xdr:colOff>
      <xdr:row>63</xdr:row>
      <xdr:rowOff>6350</xdr:rowOff>
    </xdr:to>
    <xdr:sp macro="" textlink="">
      <xdr:nvSpPr>
        <xdr:cNvPr id="398" name="フローチャート: 判断 397">
          <a:extLst>
            <a:ext uri="{FF2B5EF4-FFF2-40B4-BE49-F238E27FC236}">
              <a16:creationId xmlns:a16="http://schemas.microsoft.com/office/drawing/2014/main" id="{00000000-0008-0000-0200-00008E010000}"/>
            </a:ext>
          </a:extLst>
        </xdr:cNvPr>
        <xdr:cNvSpPr/>
      </xdr:nvSpPr>
      <xdr:spPr>
        <a:xfrm>
          <a:off x="20383500" y="1070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61</xdr:row>
      <xdr:rowOff>22877</xdr:rowOff>
    </xdr:from>
    <xdr:ext cx="469744" cy="259045"/>
    <xdr:sp macro="" textlink="">
      <xdr:nvSpPr>
        <xdr:cNvPr id="399" name="n_2aveValue【保健センター・保健所】&#10;一人当たり面積">
          <a:extLst>
            <a:ext uri="{FF2B5EF4-FFF2-40B4-BE49-F238E27FC236}">
              <a16:creationId xmlns:a16="http://schemas.microsoft.com/office/drawing/2014/main" id="{00000000-0008-0000-0200-00008F010000}"/>
            </a:ext>
          </a:extLst>
        </xdr:cNvPr>
        <xdr:cNvSpPr txBox="1"/>
      </xdr:nvSpPr>
      <xdr:spPr>
        <a:xfrm>
          <a:off x="20199427" y="1048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62</xdr:row>
      <xdr:rowOff>85090</xdr:rowOff>
    </xdr:from>
    <xdr:to>
      <xdr:col>102</xdr:col>
      <xdr:colOff>165100</xdr:colOff>
      <xdr:row>63</xdr:row>
      <xdr:rowOff>15240</xdr:rowOff>
    </xdr:to>
    <xdr:sp macro="" textlink="">
      <xdr:nvSpPr>
        <xdr:cNvPr id="400" name="フローチャート: 判断 399">
          <a:extLst>
            <a:ext uri="{FF2B5EF4-FFF2-40B4-BE49-F238E27FC236}">
              <a16:creationId xmlns:a16="http://schemas.microsoft.com/office/drawing/2014/main" id="{00000000-0008-0000-0200-000090010000}"/>
            </a:ext>
          </a:extLst>
        </xdr:cNvPr>
        <xdr:cNvSpPr/>
      </xdr:nvSpPr>
      <xdr:spPr>
        <a:xfrm>
          <a:off x="19494500" y="10714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61</xdr:row>
      <xdr:rowOff>31767</xdr:rowOff>
    </xdr:from>
    <xdr:ext cx="469744" cy="259045"/>
    <xdr:sp macro="" textlink="">
      <xdr:nvSpPr>
        <xdr:cNvPr id="401" name="n_3aveValue【保健センター・保健所】&#10;一人当たり面積">
          <a:extLst>
            <a:ext uri="{FF2B5EF4-FFF2-40B4-BE49-F238E27FC236}">
              <a16:creationId xmlns:a16="http://schemas.microsoft.com/office/drawing/2014/main" id="{00000000-0008-0000-0200-000091010000}"/>
            </a:ext>
          </a:extLst>
        </xdr:cNvPr>
        <xdr:cNvSpPr txBox="1"/>
      </xdr:nvSpPr>
      <xdr:spPr>
        <a:xfrm>
          <a:off x="19310427" y="10490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63</xdr:row>
      <xdr:rowOff>0</xdr:rowOff>
    </xdr:from>
    <xdr:to>
      <xdr:col>98</xdr:col>
      <xdr:colOff>38100</xdr:colOff>
      <xdr:row>63</xdr:row>
      <xdr:rowOff>101600</xdr:rowOff>
    </xdr:to>
    <xdr:sp macro="" textlink="">
      <xdr:nvSpPr>
        <xdr:cNvPr id="402" name="フローチャート: 判断 401">
          <a:extLst>
            <a:ext uri="{FF2B5EF4-FFF2-40B4-BE49-F238E27FC236}">
              <a16:creationId xmlns:a16="http://schemas.microsoft.com/office/drawing/2014/main" id="{00000000-0008-0000-0200-000092010000}"/>
            </a:ext>
          </a:extLst>
        </xdr:cNvPr>
        <xdr:cNvSpPr/>
      </xdr:nvSpPr>
      <xdr:spPr>
        <a:xfrm>
          <a:off x="18605500" y="10801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61</xdr:row>
      <xdr:rowOff>118127</xdr:rowOff>
    </xdr:from>
    <xdr:ext cx="469744" cy="259045"/>
    <xdr:sp macro="" textlink="">
      <xdr:nvSpPr>
        <xdr:cNvPr id="403" name="n_4aveValue【保健センター・保健所】&#10;一人当たり面積">
          <a:extLst>
            <a:ext uri="{FF2B5EF4-FFF2-40B4-BE49-F238E27FC236}">
              <a16:creationId xmlns:a16="http://schemas.microsoft.com/office/drawing/2014/main" id="{00000000-0008-0000-0200-000093010000}"/>
            </a:ext>
          </a:extLst>
        </xdr:cNvPr>
        <xdr:cNvSpPr txBox="1"/>
      </xdr:nvSpPr>
      <xdr:spPr>
        <a:xfrm>
          <a:off x="18421427" y="1057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66</xdr:row>
      <xdr:rowOff>111777</xdr:rowOff>
    </xdr:from>
    <xdr:ext cx="762000" cy="259045"/>
    <xdr:sp macro="" textlink="">
      <xdr:nvSpPr>
        <xdr:cNvPr id="404" name="テキスト ボックス 403">
          <a:extLst>
            <a:ext uri="{FF2B5EF4-FFF2-40B4-BE49-F238E27FC236}">
              <a16:creationId xmlns:a16="http://schemas.microsoft.com/office/drawing/2014/main" id="{00000000-0008-0000-0200-00009401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05" name="テキスト ボックス 404">
          <a:extLst>
            <a:ext uri="{FF2B5EF4-FFF2-40B4-BE49-F238E27FC236}">
              <a16:creationId xmlns:a16="http://schemas.microsoft.com/office/drawing/2014/main" id="{00000000-0008-0000-0200-00009501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06" name="テキスト ボックス 405">
          <a:extLst>
            <a:ext uri="{FF2B5EF4-FFF2-40B4-BE49-F238E27FC236}">
              <a16:creationId xmlns:a16="http://schemas.microsoft.com/office/drawing/2014/main" id="{00000000-0008-0000-0200-00009601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07" name="テキスト ボックス 406">
          <a:extLst>
            <a:ext uri="{FF2B5EF4-FFF2-40B4-BE49-F238E27FC236}">
              <a16:creationId xmlns:a16="http://schemas.microsoft.com/office/drawing/2014/main" id="{00000000-0008-0000-0200-00009701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08" name="テキスト ボックス 407">
          <a:extLst>
            <a:ext uri="{FF2B5EF4-FFF2-40B4-BE49-F238E27FC236}">
              <a16:creationId xmlns:a16="http://schemas.microsoft.com/office/drawing/2014/main" id="{00000000-0008-0000-0200-00009801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99060</xdr:rowOff>
    </xdr:from>
    <xdr:to>
      <xdr:col>116</xdr:col>
      <xdr:colOff>114300</xdr:colOff>
      <xdr:row>64</xdr:row>
      <xdr:rowOff>29210</xdr:rowOff>
    </xdr:to>
    <xdr:sp macro="" textlink="">
      <xdr:nvSpPr>
        <xdr:cNvPr id="409" name="楕円 408">
          <a:extLst>
            <a:ext uri="{FF2B5EF4-FFF2-40B4-BE49-F238E27FC236}">
              <a16:creationId xmlns:a16="http://schemas.microsoft.com/office/drawing/2014/main" id="{00000000-0008-0000-0200-000099010000}"/>
            </a:ext>
          </a:extLst>
        </xdr:cNvPr>
        <xdr:cNvSpPr/>
      </xdr:nvSpPr>
      <xdr:spPr>
        <a:xfrm>
          <a:off x="22110700" y="10900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13987</xdr:rowOff>
    </xdr:from>
    <xdr:ext cx="469744" cy="259045"/>
    <xdr:sp macro="" textlink="">
      <xdr:nvSpPr>
        <xdr:cNvPr id="410" name="【保健センター・保健所】&#10;一人当たり面積該当値テキスト">
          <a:extLst>
            <a:ext uri="{FF2B5EF4-FFF2-40B4-BE49-F238E27FC236}">
              <a16:creationId xmlns:a16="http://schemas.microsoft.com/office/drawing/2014/main" id="{00000000-0008-0000-0200-00009A010000}"/>
            </a:ext>
          </a:extLst>
        </xdr:cNvPr>
        <xdr:cNvSpPr txBox="1"/>
      </xdr:nvSpPr>
      <xdr:spPr>
        <a:xfrm>
          <a:off x="22199600" y="10815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99060</xdr:rowOff>
    </xdr:from>
    <xdr:to>
      <xdr:col>112</xdr:col>
      <xdr:colOff>38100</xdr:colOff>
      <xdr:row>64</xdr:row>
      <xdr:rowOff>29210</xdr:rowOff>
    </xdr:to>
    <xdr:sp macro="" textlink="">
      <xdr:nvSpPr>
        <xdr:cNvPr id="411" name="楕円 410">
          <a:extLst>
            <a:ext uri="{FF2B5EF4-FFF2-40B4-BE49-F238E27FC236}">
              <a16:creationId xmlns:a16="http://schemas.microsoft.com/office/drawing/2014/main" id="{00000000-0008-0000-0200-00009B010000}"/>
            </a:ext>
          </a:extLst>
        </xdr:cNvPr>
        <xdr:cNvSpPr/>
      </xdr:nvSpPr>
      <xdr:spPr>
        <a:xfrm>
          <a:off x="21272500" y="10900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149860</xdr:rowOff>
    </xdr:from>
    <xdr:to>
      <xdr:col>116</xdr:col>
      <xdr:colOff>63500</xdr:colOff>
      <xdr:row>63</xdr:row>
      <xdr:rowOff>149860</xdr:rowOff>
    </xdr:to>
    <xdr:cxnSp macro="">
      <xdr:nvCxnSpPr>
        <xdr:cNvPr id="412" name="直線コネクタ 411">
          <a:extLst>
            <a:ext uri="{FF2B5EF4-FFF2-40B4-BE49-F238E27FC236}">
              <a16:creationId xmlns:a16="http://schemas.microsoft.com/office/drawing/2014/main" id="{00000000-0008-0000-0200-00009C010000}"/>
            </a:ext>
          </a:extLst>
        </xdr:cNvPr>
        <xdr:cNvCxnSpPr/>
      </xdr:nvCxnSpPr>
      <xdr:spPr>
        <a:xfrm>
          <a:off x="21323300" y="1095121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100330</xdr:rowOff>
    </xdr:from>
    <xdr:to>
      <xdr:col>107</xdr:col>
      <xdr:colOff>101600</xdr:colOff>
      <xdr:row>64</xdr:row>
      <xdr:rowOff>30480</xdr:rowOff>
    </xdr:to>
    <xdr:sp macro="" textlink="">
      <xdr:nvSpPr>
        <xdr:cNvPr id="413" name="楕円 412">
          <a:extLst>
            <a:ext uri="{FF2B5EF4-FFF2-40B4-BE49-F238E27FC236}">
              <a16:creationId xmlns:a16="http://schemas.microsoft.com/office/drawing/2014/main" id="{00000000-0008-0000-0200-00009D010000}"/>
            </a:ext>
          </a:extLst>
        </xdr:cNvPr>
        <xdr:cNvSpPr/>
      </xdr:nvSpPr>
      <xdr:spPr>
        <a:xfrm>
          <a:off x="20383500" y="1090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149860</xdr:rowOff>
    </xdr:from>
    <xdr:to>
      <xdr:col>111</xdr:col>
      <xdr:colOff>177800</xdr:colOff>
      <xdr:row>63</xdr:row>
      <xdr:rowOff>151130</xdr:rowOff>
    </xdr:to>
    <xdr:cxnSp macro="">
      <xdr:nvCxnSpPr>
        <xdr:cNvPr id="414" name="直線コネクタ 413">
          <a:extLst>
            <a:ext uri="{FF2B5EF4-FFF2-40B4-BE49-F238E27FC236}">
              <a16:creationId xmlns:a16="http://schemas.microsoft.com/office/drawing/2014/main" id="{00000000-0008-0000-0200-00009E010000}"/>
            </a:ext>
          </a:extLst>
        </xdr:cNvPr>
        <xdr:cNvCxnSpPr/>
      </xdr:nvCxnSpPr>
      <xdr:spPr>
        <a:xfrm flipV="1">
          <a:off x="20434300" y="1095121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101600</xdr:rowOff>
    </xdr:from>
    <xdr:to>
      <xdr:col>102</xdr:col>
      <xdr:colOff>165100</xdr:colOff>
      <xdr:row>64</xdr:row>
      <xdr:rowOff>31750</xdr:rowOff>
    </xdr:to>
    <xdr:sp macro="" textlink="">
      <xdr:nvSpPr>
        <xdr:cNvPr id="415" name="楕円 414">
          <a:extLst>
            <a:ext uri="{FF2B5EF4-FFF2-40B4-BE49-F238E27FC236}">
              <a16:creationId xmlns:a16="http://schemas.microsoft.com/office/drawing/2014/main" id="{00000000-0008-0000-0200-00009F010000}"/>
            </a:ext>
          </a:extLst>
        </xdr:cNvPr>
        <xdr:cNvSpPr/>
      </xdr:nvSpPr>
      <xdr:spPr>
        <a:xfrm>
          <a:off x="19494500" y="1090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151130</xdr:rowOff>
    </xdr:from>
    <xdr:to>
      <xdr:col>107</xdr:col>
      <xdr:colOff>50800</xdr:colOff>
      <xdr:row>63</xdr:row>
      <xdr:rowOff>152400</xdr:rowOff>
    </xdr:to>
    <xdr:cxnSp macro="">
      <xdr:nvCxnSpPr>
        <xdr:cNvPr id="416" name="直線コネクタ 415">
          <a:extLst>
            <a:ext uri="{FF2B5EF4-FFF2-40B4-BE49-F238E27FC236}">
              <a16:creationId xmlns:a16="http://schemas.microsoft.com/office/drawing/2014/main" id="{00000000-0008-0000-0200-0000A0010000}"/>
            </a:ext>
          </a:extLst>
        </xdr:cNvPr>
        <xdr:cNvCxnSpPr/>
      </xdr:nvCxnSpPr>
      <xdr:spPr>
        <a:xfrm flipV="1">
          <a:off x="19545300" y="1095248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104140</xdr:rowOff>
    </xdr:from>
    <xdr:to>
      <xdr:col>98</xdr:col>
      <xdr:colOff>38100</xdr:colOff>
      <xdr:row>64</xdr:row>
      <xdr:rowOff>34290</xdr:rowOff>
    </xdr:to>
    <xdr:sp macro="" textlink="">
      <xdr:nvSpPr>
        <xdr:cNvPr id="417" name="楕円 416">
          <a:extLst>
            <a:ext uri="{FF2B5EF4-FFF2-40B4-BE49-F238E27FC236}">
              <a16:creationId xmlns:a16="http://schemas.microsoft.com/office/drawing/2014/main" id="{00000000-0008-0000-0200-0000A1010000}"/>
            </a:ext>
          </a:extLst>
        </xdr:cNvPr>
        <xdr:cNvSpPr/>
      </xdr:nvSpPr>
      <xdr:spPr>
        <a:xfrm>
          <a:off x="18605500" y="10905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152400</xdr:rowOff>
    </xdr:from>
    <xdr:to>
      <xdr:col>102</xdr:col>
      <xdr:colOff>114300</xdr:colOff>
      <xdr:row>63</xdr:row>
      <xdr:rowOff>154940</xdr:rowOff>
    </xdr:to>
    <xdr:cxnSp macro="">
      <xdr:nvCxnSpPr>
        <xdr:cNvPr id="418" name="直線コネクタ 417">
          <a:extLst>
            <a:ext uri="{FF2B5EF4-FFF2-40B4-BE49-F238E27FC236}">
              <a16:creationId xmlns:a16="http://schemas.microsoft.com/office/drawing/2014/main" id="{00000000-0008-0000-0200-0000A2010000}"/>
            </a:ext>
          </a:extLst>
        </xdr:cNvPr>
        <xdr:cNvCxnSpPr/>
      </xdr:nvCxnSpPr>
      <xdr:spPr>
        <a:xfrm flipV="1">
          <a:off x="18656300" y="1095375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64</xdr:row>
      <xdr:rowOff>20337</xdr:rowOff>
    </xdr:from>
    <xdr:ext cx="469744" cy="259045"/>
    <xdr:sp macro="" textlink="">
      <xdr:nvSpPr>
        <xdr:cNvPr id="419" name="n_1mainValue【保健センター・保健所】&#10;一人当たり面積">
          <a:extLst>
            <a:ext uri="{FF2B5EF4-FFF2-40B4-BE49-F238E27FC236}">
              <a16:creationId xmlns:a16="http://schemas.microsoft.com/office/drawing/2014/main" id="{00000000-0008-0000-0200-0000A3010000}"/>
            </a:ext>
          </a:extLst>
        </xdr:cNvPr>
        <xdr:cNvSpPr txBox="1"/>
      </xdr:nvSpPr>
      <xdr:spPr>
        <a:xfrm>
          <a:off x="21075727" y="10993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21607</xdr:rowOff>
    </xdr:from>
    <xdr:ext cx="469744" cy="259045"/>
    <xdr:sp macro="" textlink="">
      <xdr:nvSpPr>
        <xdr:cNvPr id="420" name="n_2mainValue【保健センター・保健所】&#10;一人当たり面積">
          <a:extLst>
            <a:ext uri="{FF2B5EF4-FFF2-40B4-BE49-F238E27FC236}">
              <a16:creationId xmlns:a16="http://schemas.microsoft.com/office/drawing/2014/main" id="{00000000-0008-0000-0200-0000A4010000}"/>
            </a:ext>
          </a:extLst>
        </xdr:cNvPr>
        <xdr:cNvSpPr txBox="1"/>
      </xdr:nvSpPr>
      <xdr:spPr>
        <a:xfrm>
          <a:off x="20199427" y="1099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22877</xdr:rowOff>
    </xdr:from>
    <xdr:ext cx="469744" cy="259045"/>
    <xdr:sp macro="" textlink="">
      <xdr:nvSpPr>
        <xdr:cNvPr id="421" name="n_3mainValue【保健センター・保健所】&#10;一人当たり面積">
          <a:extLst>
            <a:ext uri="{FF2B5EF4-FFF2-40B4-BE49-F238E27FC236}">
              <a16:creationId xmlns:a16="http://schemas.microsoft.com/office/drawing/2014/main" id="{00000000-0008-0000-0200-0000A5010000}"/>
            </a:ext>
          </a:extLst>
        </xdr:cNvPr>
        <xdr:cNvSpPr txBox="1"/>
      </xdr:nvSpPr>
      <xdr:spPr>
        <a:xfrm>
          <a:off x="19310427" y="1099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25417</xdr:rowOff>
    </xdr:from>
    <xdr:ext cx="469744" cy="259045"/>
    <xdr:sp macro="" textlink="">
      <xdr:nvSpPr>
        <xdr:cNvPr id="422" name="n_4mainValue【保健センター・保健所】&#10;一人当たり面積">
          <a:extLst>
            <a:ext uri="{FF2B5EF4-FFF2-40B4-BE49-F238E27FC236}">
              <a16:creationId xmlns:a16="http://schemas.microsoft.com/office/drawing/2014/main" id="{00000000-0008-0000-0200-0000A6010000}"/>
            </a:ext>
          </a:extLst>
        </xdr:cNvPr>
        <xdr:cNvSpPr txBox="1"/>
      </xdr:nvSpPr>
      <xdr:spPr>
        <a:xfrm>
          <a:off x="18421427" y="10998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23" name="正方形/長方形 422">
          <a:extLst>
            <a:ext uri="{FF2B5EF4-FFF2-40B4-BE49-F238E27FC236}">
              <a16:creationId xmlns:a16="http://schemas.microsoft.com/office/drawing/2014/main" id="{00000000-0008-0000-0200-0000A701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4" name="正方形/長方形 423">
          <a:extLst>
            <a:ext uri="{FF2B5EF4-FFF2-40B4-BE49-F238E27FC236}">
              <a16:creationId xmlns:a16="http://schemas.microsoft.com/office/drawing/2014/main" id="{00000000-0008-0000-0200-0000A801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5" name="正方形/長方形 424">
          <a:extLst>
            <a:ext uri="{FF2B5EF4-FFF2-40B4-BE49-F238E27FC236}">
              <a16:creationId xmlns:a16="http://schemas.microsoft.com/office/drawing/2014/main" id="{00000000-0008-0000-0200-0000A901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6" name="正方形/長方形 425">
          <a:extLst>
            <a:ext uri="{FF2B5EF4-FFF2-40B4-BE49-F238E27FC236}">
              <a16:creationId xmlns:a16="http://schemas.microsoft.com/office/drawing/2014/main" id="{00000000-0008-0000-0200-0000AA01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7" name="正方形/長方形 426">
          <a:extLst>
            <a:ext uri="{FF2B5EF4-FFF2-40B4-BE49-F238E27FC236}">
              <a16:creationId xmlns:a16="http://schemas.microsoft.com/office/drawing/2014/main" id="{00000000-0008-0000-0200-0000AB01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8" name="正方形/長方形 427">
          <a:extLst>
            <a:ext uri="{FF2B5EF4-FFF2-40B4-BE49-F238E27FC236}">
              <a16:creationId xmlns:a16="http://schemas.microsoft.com/office/drawing/2014/main" id="{00000000-0008-0000-0200-0000AC01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29" name="正方形/長方形 428">
          <a:extLst>
            <a:ext uri="{FF2B5EF4-FFF2-40B4-BE49-F238E27FC236}">
              <a16:creationId xmlns:a16="http://schemas.microsoft.com/office/drawing/2014/main" id="{00000000-0008-0000-0200-0000AD01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0" name="正方形/長方形 429">
          <a:extLst>
            <a:ext uri="{FF2B5EF4-FFF2-40B4-BE49-F238E27FC236}">
              <a16:creationId xmlns:a16="http://schemas.microsoft.com/office/drawing/2014/main" id="{00000000-0008-0000-0200-0000AE01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1" name="テキスト ボックス 430">
          <a:extLst>
            <a:ext uri="{FF2B5EF4-FFF2-40B4-BE49-F238E27FC236}">
              <a16:creationId xmlns:a16="http://schemas.microsoft.com/office/drawing/2014/main" id="{00000000-0008-0000-0200-0000AF01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2" name="直線コネクタ 431">
          <a:extLst>
            <a:ext uri="{FF2B5EF4-FFF2-40B4-BE49-F238E27FC236}">
              <a16:creationId xmlns:a16="http://schemas.microsoft.com/office/drawing/2014/main" id="{00000000-0008-0000-0200-0000B001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3" name="テキスト ボックス 432">
          <a:extLst>
            <a:ext uri="{FF2B5EF4-FFF2-40B4-BE49-F238E27FC236}">
              <a16:creationId xmlns:a16="http://schemas.microsoft.com/office/drawing/2014/main" id="{00000000-0008-0000-0200-0000B101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34" name="直線コネクタ 433">
          <a:extLst>
            <a:ext uri="{FF2B5EF4-FFF2-40B4-BE49-F238E27FC236}">
              <a16:creationId xmlns:a16="http://schemas.microsoft.com/office/drawing/2014/main" id="{00000000-0008-0000-0200-0000B201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435" name="テキスト ボックス 434">
          <a:extLst>
            <a:ext uri="{FF2B5EF4-FFF2-40B4-BE49-F238E27FC236}">
              <a16:creationId xmlns:a16="http://schemas.microsoft.com/office/drawing/2014/main" id="{00000000-0008-0000-0200-0000B301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36" name="直線コネクタ 435">
          <a:extLst>
            <a:ext uri="{FF2B5EF4-FFF2-40B4-BE49-F238E27FC236}">
              <a16:creationId xmlns:a16="http://schemas.microsoft.com/office/drawing/2014/main" id="{00000000-0008-0000-0200-0000B401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437" name="テキスト ボックス 436">
          <a:extLst>
            <a:ext uri="{FF2B5EF4-FFF2-40B4-BE49-F238E27FC236}">
              <a16:creationId xmlns:a16="http://schemas.microsoft.com/office/drawing/2014/main" id="{00000000-0008-0000-0200-0000B501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38" name="直線コネクタ 437">
          <a:extLst>
            <a:ext uri="{FF2B5EF4-FFF2-40B4-BE49-F238E27FC236}">
              <a16:creationId xmlns:a16="http://schemas.microsoft.com/office/drawing/2014/main" id="{00000000-0008-0000-0200-0000B601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439" name="テキスト ボックス 438">
          <a:extLst>
            <a:ext uri="{FF2B5EF4-FFF2-40B4-BE49-F238E27FC236}">
              <a16:creationId xmlns:a16="http://schemas.microsoft.com/office/drawing/2014/main" id="{00000000-0008-0000-0200-0000B701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40" name="直線コネクタ 439">
          <a:extLst>
            <a:ext uri="{FF2B5EF4-FFF2-40B4-BE49-F238E27FC236}">
              <a16:creationId xmlns:a16="http://schemas.microsoft.com/office/drawing/2014/main" id="{00000000-0008-0000-0200-0000B801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441" name="テキスト ボックス 440">
          <a:extLst>
            <a:ext uri="{FF2B5EF4-FFF2-40B4-BE49-F238E27FC236}">
              <a16:creationId xmlns:a16="http://schemas.microsoft.com/office/drawing/2014/main" id="{00000000-0008-0000-0200-0000B901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42" name="直線コネクタ 441">
          <a:extLst>
            <a:ext uri="{FF2B5EF4-FFF2-40B4-BE49-F238E27FC236}">
              <a16:creationId xmlns:a16="http://schemas.microsoft.com/office/drawing/2014/main" id="{00000000-0008-0000-0200-0000BA01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443" name="テキスト ボックス 442">
          <a:extLst>
            <a:ext uri="{FF2B5EF4-FFF2-40B4-BE49-F238E27FC236}">
              <a16:creationId xmlns:a16="http://schemas.microsoft.com/office/drawing/2014/main" id="{00000000-0008-0000-0200-0000BB01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4" name="直線コネクタ 443">
          <a:extLst>
            <a:ext uri="{FF2B5EF4-FFF2-40B4-BE49-F238E27FC236}">
              <a16:creationId xmlns:a16="http://schemas.microsoft.com/office/drawing/2014/main" id="{00000000-0008-0000-0200-0000BC01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445" name="テキスト ボックス 444">
          <a:extLst>
            <a:ext uri="{FF2B5EF4-FFF2-40B4-BE49-F238E27FC236}">
              <a16:creationId xmlns:a16="http://schemas.microsoft.com/office/drawing/2014/main" id="{00000000-0008-0000-0200-0000BD01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46" name="【消防施設】&#10;有形固定資産減価償却率グラフ枠">
          <a:extLst>
            <a:ext uri="{FF2B5EF4-FFF2-40B4-BE49-F238E27FC236}">
              <a16:creationId xmlns:a16="http://schemas.microsoft.com/office/drawing/2014/main" id="{00000000-0008-0000-0200-0000BE01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85725</xdr:rowOff>
    </xdr:from>
    <xdr:to>
      <xdr:col>85</xdr:col>
      <xdr:colOff>126364</xdr:colOff>
      <xdr:row>86</xdr:row>
      <xdr:rowOff>114300</xdr:rowOff>
    </xdr:to>
    <xdr:cxnSp macro="">
      <xdr:nvCxnSpPr>
        <xdr:cNvPr id="447" name="直線コネクタ 446">
          <a:extLst>
            <a:ext uri="{FF2B5EF4-FFF2-40B4-BE49-F238E27FC236}">
              <a16:creationId xmlns:a16="http://schemas.microsoft.com/office/drawing/2014/main" id="{00000000-0008-0000-0200-0000BF010000}"/>
            </a:ext>
          </a:extLst>
        </xdr:cNvPr>
        <xdr:cNvCxnSpPr/>
      </xdr:nvCxnSpPr>
      <xdr:spPr>
        <a:xfrm flipV="1">
          <a:off x="16318864" y="1328737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448" name="【消防施設】&#10;有形固定資産減価償却率最小値テキスト">
          <a:extLst>
            <a:ext uri="{FF2B5EF4-FFF2-40B4-BE49-F238E27FC236}">
              <a16:creationId xmlns:a16="http://schemas.microsoft.com/office/drawing/2014/main" id="{00000000-0008-0000-0200-0000C0010000}"/>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449" name="直線コネクタ 448">
          <a:extLst>
            <a:ext uri="{FF2B5EF4-FFF2-40B4-BE49-F238E27FC236}">
              <a16:creationId xmlns:a16="http://schemas.microsoft.com/office/drawing/2014/main" id="{00000000-0008-0000-0200-0000C1010000}"/>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32402</xdr:rowOff>
    </xdr:from>
    <xdr:ext cx="405111" cy="259045"/>
    <xdr:sp macro="" textlink="">
      <xdr:nvSpPr>
        <xdr:cNvPr id="450" name="【消防施設】&#10;有形固定資産減価償却率最大値テキスト">
          <a:extLst>
            <a:ext uri="{FF2B5EF4-FFF2-40B4-BE49-F238E27FC236}">
              <a16:creationId xmlns:a16="http://schemas.microsoft.com/office/drawing/2014/main" id="{00000000-0008-0000-0200-0000C2010000}"/>
            </a:ext>
          </a:extLst>
        </xdr:cNvPr>
        <xdr:cNvSpPr txBox="1"/>
      </xdr:nvSpPr>
      <xdr:spPr>
        <a:xfrm>
          <a:off x="16357600" y="1306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85725</xdr:rowOff>
    </xdr:from>
    <xdr:to>
      <xdr:col>86</xdr:col>
      <xdr:colOff>25400</xdr:colOff>
      <xdr:row>77</xdr:row>
      <xdr:rowOff>85725</xdr:rowOff>
    </xdr:to>
    <xdr:cxnSp macro="">
      <xdr:nvCxnSpPr>
        <xdr:cNvPr id="451" name="直線コネクタ 450">
          <a:extLst>
            <a:ext uri="{FF2B5EF4-FFF2-40B4-BE49-F238E27FC236}">
              <a16:creationId xmlns:a16="http://schemas.microsoft.com/office/drawing/2014/main" id="{00000000-0008-0000-0200-0000C3010000}"/>
            </a:ext>
          </a:extLst>
        </xdr:cNvPr>
        <xdr:cNvCxnSpPr/>
      </xdr:nvCxnSpPr>
      <xdr:spPr>
        <a:xfrm>
          <a:off x="16230600" y="1328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81932</xdr:rowOff>
    </xdr:from>
    <xdr:ext cx="405111" cy="259045"/>
    <xdr:sp macro="" textlink="">
      <xdr:nvSpPr>
        <xdr:cNvPr id="452" name="【消防施設】&#10;有形固定資産減価償却率平均値テキスト">
          <a:extLst>
            <a:ext uri="{FF2B5EF4-FFF2-40B4-BE49-F238E27FC236}">
              <a16:creationId xmlns:a16="http://schemas.microsoft.com/office/drawing/2014/main" id="{00000000-0008-0000-0200-0000C4010000}"/>
            </a:ext>
          </a:extLst>
        </xdr:cNvPr>
        <xdr:cNvSpPr txBox="1"/>
      </xdr:nvSpPr>
      <xdr:spPr>
        <a:xfrm>
          <a:off x="16357600" y="14140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103505</xdr:rowOff>
    </xdr:from>
    <xdr:to>
      <xdr:col>85</xdr:col>
      <xdr:colOff>177800</xdr:colOff>
      <xdr:row>83</xdr:row>
      <xdr:rowOff>33655</xdr:rowOff>
    </xdr:to>
    <xdr:sp macro="" textlink="">
      <xdr:nvSpPr>
        <xdr:cNvPr id="453" name="フローチャート: 判断 452">
          <a:extLst>
            <a:ext uri="{FF2B5EF4-FFF2-40B4-BE49-F238E27FC236}">
              <a16:creationId xmlns:a16="http://schemas.microsoft.com/office/drawing/2014/main" id="{00000000-0008-0000-0200-0000C5010000}"/>
            </a:ext>
          </a:extLst>
        </xdr:cNvPr>
        <xdr:cNvSpPr/>
      </xdr:nvSpPr>
      <xdr:spPr>
        <a:xfrm>
          <a:off x="162687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65405</xdr:rowOff>
    </xdr:from>
    <xdr:to>
      <xdr:col>81</xdr:col>
      <xdr:colOff>101600</xdr:colOff>
      <xdr:row>82</xdr:row>
      <xdr:rowOff>167005</xdr:rowOff>
    </xdr:to>
    <xdr:sp macro="" textlink="">
      <xdr:nvSpPr>
        <xdr:cNvPr id="454" name="フローチャート: 判断 453">
          <a:extLst>
            <a:ext uri="{FF2B5EF4-FFF2-40B4-BE49-F238E27FC236}">
              <a16:creationId xmlns:a16="http://schemas.microsoft.com/office/drawing/2014/main" id="{00000000-0008-0000-0200-0000C6010000}"/>
            </a:ext>
          </a:extLst>
        </xdr:cNvPr>
        <xdr:cNvSpPr/>
      </xdr:nvSpPr>
      <xdr:spPr>
        <a:xfrm>
          <a:off x="15430500" y="1412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82</xdr:row>
      <xdr:rowOff>158132</xdr:rowOff>
    </xdr:from>
    <xdr:ext cx="405111" cy="259045"/>
    <xdr:sp macro="" textlink="">
      <xdr:nvSpPr>
        <xdr:cNvPr id="455" name="n_1aveValue【消防施設】&#10;有形固定資産減価償却率">
          <a:extLst>
            <a:ext uri="{FF2B5EF4-FFF2-40B4-BE49-F238E27FC236}">
              <a16:creationId xmlns:a16="http://schemas.microsoft.com/office/drawing/2014/main" id="{00000000-0008-0000-0200-0000C7010000}"/>
            </a:ext>
          </a:extLst>
        </xdr:cNvPr>
        <xdr:cNvSpPr txBox="1"/>
      </xdr:nvSpPr>
      <xdr:spPr>
        <a:xfrm>
          <a:off x="15266044" y="1421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82</xdr:row>
      <xdr:rowOff>27305</xdr:rowOff>
    </xdr:from>
    <xdr:to>
      <xdr:col>76</xdr:col>
      <xdr:colOff>165100</xdr:colOff>
      <xdr:row>82</xdr:row>
      <xdr:rowOff>128905</xdr:rowOff>
    </xdr:to>
    <xdr:sp macro="" textlink="">
      <xdr:nvSpPr>
        <xdr:cNvPr id="456" name="フローチャート: 判断 455">
          <a:extLst>
            <a:ext uri="{FF2B5EF4-FFF2-40B4-BE49-F238E27FC236}">
              <a16:creationId xmlns:a16="http://schemas.microsoft.com/office/drawing/2014/main" id="{00000000-0008-0000-0200-0000C8010000}"/>
            </a:ext>
          </a:extLst>
        </xdr:cNvPr>
        <xdr:cNvSpPr/>
      </xdr:nvSpPr>
      <xdr:spPr>
        <a:xfrm>
          <a:off x="14541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80</xdr:row>
      <xdr:rowOff>145432</xdr:rowOff>
    </xdr:from>
    <xdr:ext cx="405111" cy="259045"/>
    <xdr:sp macro="" textlink="">
      <xdr:nvSpPr>
        <xdr:cNvPr id="457" name="n_2aveValue【消防施設】&#10;有形固定資産減価償却率">
          <a:extLst>
            <a:ext uri="{FF2B5EF4-FFF2-40B4-BE49-F238E27FC236}">
              <a16:creationId xmlns:a16="http://schemas.microsoft.com/office/drawing/2014/main" id="{00000000-0008-0000-0200-0000C9010000}"/>
            </a:ext>
          </a:extLst>
        </xdr:cNvPr>
        <xdr:cNvSpPr txBox="1"/>
      </xdr:nvSpPr>
      <xdr:spPr>
        <a:xfrm>
          <a:off x="14389744" y="1386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81</xdr:row>
      <xdr:rowOff>118745</xdr:rowOff>
    </xdr:from>
    <xdr:to>
      <xdr:col>72</xdr:col>
      <xdr:colOff>38100</xdr:colOff>
      <xdr:row>82</xdr:row>
      <xdr:rowOff>48895</xdr:rowOff>
    </xdr:to>
    <xdr:sp macro="" textlink="">
      <xdr:nvSpPr>
        <xdr:cNvPr id="458" name="フローチャート: 判断 457">
          <a:extLst>
            <a:ext uri="{FF2B5EF4-FFF2-40B4-BE49-F238E27FC236}">
              <a16:creationId xmlns:a16="http://schemas.microsoft.com/office/drawing/2014/main" id="{00000000-0008-0000-0200-0000CA010000}"/>
            </a:ext>
          </a:extLst>
        </xdr:cNvPr>
        <xdr:cNvSpPr/>
      </xdr:nvSpPr>
      <xdr:spPr>
        <a:xfrm>
          <a:off x="13652500" y="1400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80</xdr:row>
      <xdr:rowOff>65422</xdr:rowOff>
    </xdr:from>
    <xdr:ext cx="405111" cy="259045"/>
    <xdr:sp macro="" textlink="">
      <xdr:nvSpPr>
        <xdr:cNvPr id="459" name="n_3aveValue【消防施設】&#10;有形固定資産減価償却率">
          <a:extLst>
            <a:ext uri="{FF2B5EF4-FFF2-40B4-BE49-F238E27FC236}">
              <a16:creationId xmlns:a16="http://schemas.microsoft.com/office/drawing/2014/main" id="{00000000-0008-0000-0200-0000CB010000}"/>
            </a:ext>
          </a:extLst>
        </xdr:cNvPr>
        <xdr:cNvSpPr txBox="1"/>
      </xdr:nvSpPr>
      <xdr:spPr>
        <a:xfrm>
          <a:off x="13500744" y="1378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82</xdr:row>
      <xdr:rowOff>15875</xdr:rowOff>
    </xdr:from>
    <xdr:to>
      <xdr:col>67</xdr:col>
      <xdr:colOff>101600</xdr:colOff>
      <xdr:row>82</xdr:row>
      <xdr:rowOff>117475</xdr:rowOff>
    </xdr:to>
    <xdr:sp macro="" textlink="">
      <xdr:nvSpPr>
        <xdr:cNvPr id="460" name="フローチャート: 判断 459">
          <a:extLst>
            <a:ext uri="{FF2B5EF4-FFF2-40B4-BE49-F238E27FC236}">
              <a16:creationId xmlns:a16="http://schemas.microsoft.com/office/drawing/2014/main" id="{00000000-0008-0000-0200-0000CC010000}"/>
            </a:ext>
          </a:extLst>
        </xdr:cNvPr>
        <xdr:cNvSpPr/>
      </xdr:nvSpPr>
      <xdr:spPr>
        <a:xfrm>
          <a:off x="12763500" y="1407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80</xdr:row>
      <xdr:rowOff>134002</xdr:rowOff>
    </xdr:from>
    <xdr:ext cx="405111" cy="259045"/>
    <xdr:sp macro="" textlink="">
      <xdr:nvSpPr>
        <xdr:cNvPr id="461" name="n_4aveValue【消防施設】&#10;有形固定資産減価償却率">
          <a:extLst>
            <a:ext uri="{FF2B5EF4-FFF2-40B4-BE49-F238E27FC236}">
              <a16:creationId xmlns:a16="http://schemas.microsoft.com/office/drawing/2014/main" id="{00000000-0008-0000-0200-0000CD010000}"/>
            </a:ext>
          </a:extLst>
        </xdr:cNvPr>
        <xdr:cNvSpPr txBox="1"/>
      </xdr:nvSpPr>
      <xdr:spPr>
        <a:xfrm>
          <a:off x="12611744" y="1385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88</xdr:row>
      <xdr:rowOff>149877</xdr:rowOff>
    </xdr:from>
    <xdr:ext cx="762000" cy="259045"/>
    <xdr:sp macro="" textlink="">
      <xdr:nvSpPr>
        <xdr:cNvPr id="462" name="テキスト ボックス 461">
          <a:extLst>
            <a:ext uri="{FF2B5EF4-FFF2-40B4-BE49-F238E27FC236}">
              <a16:creationId xmlns:a16="http://schemas.microsoft.com/office/drawing/2014/main" id="{00000000-0008-0000-0200-0000CE01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3" name="テキスト ボックス 462">
          <a:extLst>
            <a:ext uri="{FF2B5EF4-FFF2-40B4-BE49-F238E27FC236}">
              <a16:creationId xmlns:a16="http://schemas.microsoft.com/office/drawing/2014/main" id="{00000000-0008-0000-0200-0000CF01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4" name="テキスト ボックス 463">
          <a:extLst>
            <a:ext uri="{FF2B5EF4-FFF2-40B4-BE49-F238E27FC236}">
              <a16:creationId xmlns:a16="http://schemas.microsoft.com/office/drawing/2014/main" id="{00000000-0008-0000-0200-0000D001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5" name="テキスト ボックス 464">
          <a:extLst>
            <a:ext uri="{FF2B5EF4-FFF2-40B4-BE49-F238E27FC236}">
              <a16:creationId xmlns:a16="http://schemas.microsoft.com/office/drawing/2014/main" id="{00000000-0008-0000-0200-0000D101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6" name="テキスト ボックス 465">
          <a:extLst>
            <a:ext uri="{FF2B5EF4-FFF2-40B4-BE49-F238E27FC236}">
              <a16:creationId xmlns:a16="http://schemas.microsoft.com/office/drawing/2014/main" id="{00000000-0008-0000-0200-0000D201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114936</xdr:rowOff>
    </xdr:from>
    <xdr:to>
      <xdr:col>85</xdr:col>
      <xdr:colOff>177800</xdr:colOff>
      <xdr:row>82</xdr:row>
      <xdr:rowOff>45086</xdr:rowOff>
    </xdr:to>
    <xdr:sp macro="" textlink="">
      <xdr:nvSpPr>
        <xdr:cNvPr id="467" name="楕円 466">
          <a:extLst>
            <a:ext uri="{FF2B5EF4-FFF2-40B4-BE49-F238E27FC236}">
              <a16:creationId xmlns:a16="http://schemas.microsoft.com/office/drawing/2014/main" id="{00000000-0008-0000-0200-0000D3010000}"/>
            </a:ext>
          </a:extLst>
        </xdr:cNvPr>
        <xdr:cNvSpPr/>
      </xdr:nvSpPr>
      <xdr:spPr>
        <a:xfrm>
          <a:off x="16268700" y="1400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137813</xdr:rowOff>
    </xdr:from>
    <xdr:ext cx="405111" cy="259045"/>
    <xdr:sp macro="" textlink="">
      <xdr:nvSpPr>
        <xdr:cNvPr id="468" name="【消防施設】&#10;有形固定資産減価償却率該当値テキスト">
          <a:extLst>
            <a:ext uri="{FF2B5EF4-FFF2-40B4-BE49-F238E27FC236}">
              <a16:creationId xmlns:a16="http://schemas.microsoft.com/office/drawing/2014/main" id="{00000000-0008-0000-0200-0000D4010000}"/>
            </a:ext>
          </a:extLst>
        </xdr:cNvPr>
        <xdr:cNvSpPr txBox="1"/>
      </xdr:nvSpPr>
      <xdr:spPr>
        <a:xfrm>
          <a:off x="16357600" y="1385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46355</xdr:rowOff>
    </xdr:from>
    <xdr:to>
      <xdr:col>81</xdr:col>
      <xdr:colOff>101600</xdr:colOff>
      <xdr:row>81</xdr:row>
      <xdr:rowOff>147955</xdr:rowOff>
    </xdr:to>
    <xdr:sp macro="" textlink="">
      <xdr:nvSpPr>
        <xdr:cNvPr id="469" name="楕円 468">
          <a:extLst>
            <a:ext uri="{FF2B5EF4-FFF2-40B4-BE49-F238E27FC236}">
              <a16:creationId xmlns:a16="http://schemas.microsoft.com/office/drawing/2014/main" id="{00000000-0008-0000-0200-0000D5010000}"/>
            </a:ext>
          </a:extLst>
        </xdr:cNvPr>
        <xdr:cNvSpPr/>
      </xdr:nvSpPr>
      <xdr:spPr>
        <a:xfrm>
          <a:off x="15430500" y="1393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97155</xdr:rowOff>
    </xdr:from>
    <xdr:to>
      <xdr:col>85</xdr:col>
      <xdr:colOff>127000</xdr:colOff>
      <xdr:row>81</xdr:row>
      <xdr:rowOff>165736</xdr:rowOff>
    </xdr:to>
    <xdr:cxnSp macro="">
      <xdr:nvCxnSpPr>
        <xdr:cNvPr id="470" name="直線コネクタ 469">
          <a:extLst>
            <a:ext uri="{FF2B5EF4-FFF2-40B4-BE49-F238E27FC236}">
              <a16:creationId xmlns:a16="http://schemas.microsoft.com/office/drawing/2014/main" id="{00000000-0008-0000-0200-0000D6010000}"/>
            </a:ext>
          </a:extLst>
        </xdr:cNvPr>
        <xdr:cNvCxnSpPr/>
      </xdr:nvCxnSpPr>
      <xdr:spPr>
        <a:xfrm>
          <a:off x="15481300" y="13984605"/>
          <a:ext cx="8382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124461</xdr:rowOff>
    </xdr:from>
    <xdr:to>
      <xdr:col>76</xdr:col>
      <xdr:colOff>165100</xdr:colOff>
      <xdr:row>83</xdr:row>
      <xdr:rowOff>54611</xdr:rowOff>
    </xdr:to>
    <xdr:sp macro="" textlink="">
      <xdr:nvSpPr>
        <xdr:cNvPr id="471" name="楕円 470">
          <a:extLst>
            <a:ext uri="{FF2B5EF4-FFF2-40B4-BE49-F238E27FC236}">
              <a16:creationId xmlns:a16="http://schemas.microsoft.com/office/drawing/2014/main" id="{00000000-0008-0000-0200-0000D7010000}"/>
            </a:ext>
          </a:extLst>
        </xdr:cNvPr>
        <xdr:cNvSpPr/>
      </xdr:nvSpPr>
      <xdr:spPr>
        <a:xfrm>
          <a:off x="14541500" y="1418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97155</xdr:rowOff>
    </xdr:from>
    <xdr:to>
      <xdr:col>81</xdr:col>
      <xdr:colOff>50800</xdr:colOff>
      <xdr:row>83</xdr:row>
      <xdr:rowOff>3811</xdr:rowOff>
    </xdr:to>
    <xdr:cxnSp macro="">
      <xdr:nvCxnSpPr>
        <xdr:cNvPr id="472" name="直線コネクタ 471">
          <a:extLst>
            <a:ext uri="{FF2B5EF4-FFF2-40B4-BE49-F238E27FC236}">
              <a16:creationId xmlns:a16="http://schemas.microsoft.com/office/drawing/2014/main" id="{00000000-0008-0000-0200-0000D8010000}"/>
            </a:ext>
          </a:extLst>
        </xdr:cNvPr>
        <xdr:cNvCxnSpPr/>
      </xdr:nvCxnSpPr>
      <xdr:spPr>
        <a:xfrm flipV="1">
          <a:off x="14592300" y="13984605"/>
          <a:ext cx="889000" cy="249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71120</xdr:rowOff>
    </xdr:from>
    <xdr:to>
      <xdr:col>72</xdr:col>
      <xdr:colOff>38100</xdr:colOff>
      <xdr:row>84</xdr:row>
      <xdr:rowOff>1270</xdr:rowOff>
    </xdr:to>
    <xdr:sp macro="" textlink="">
      <xdr:nvSpPr>
        <xdr:cNvPr id="473" name="楕円 472">
          <a:extLst>
            <a:ext uri="{FF2B5EF4-FFF2-40B4-BE49-F238E27FC236}">
              <a16:creationId xmlns:a16="http://schemas.microsoft.com/office/drawing/2014/main" id="{00000000-0008-0000-0200-0000D9010000}"/>
            </a:ext>
          </a:extLst>
        </xdr:cNvPr>
        <xdr:cNvSpPr/>
      </xdr:nvSpPr>
      <xdr:spPr>
        <a:xfrm>
          <a:off x="13652500" y="1430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3811</xdr:rowOff>
    </xdr:from>
    <xdr:to>
      <xdr:col>76</xdr:col>
      <xdr:colOff>114300</xdr:colOff>
      <xdr:row>83</xdr:row>
      <xdr:rowOff>121920</xdr:rowOff>
    </xdr:to>
    <xdr:cxnSp macro="">
      <xdr:nvCxnSpPr>
        <xdr:cNvPr id="474" name="直線コネクタ 473">
          <a:extLst>
            <a:ext uri="{FF2B5EF4-FFF2-40B4-BE49-F238E27FC236}">
              <a16:creationId xmlns:a16="http://schemas.microsoft.com/office/drawing/2014/main" id="{00000000-0008-0000-0200-0000DA010000}"/>
            </a:ext>
          </a:extLst>
        </xdr:cNvPr>
        <xdr:cNvCxnSpPr/>
      </xdr:nvCxnSpPr>
      <xdr:spPr>
        <a:xfrm flipV="1">
          <a:off x="13703300" y="14234161"/>
          <a:ext cx="889000" cy="118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113030</xdr:rowOff>
    </xdr:from>
    <xdr:to>
      <xdr:col>67</xdr:col>
      <xdr:colOff>101600</xdr:colOff>
      <xdr:row>84</xdr:row>
      <xdr:rowOff>43180</xdr:rowOff>
    </xdr:to>
    <xdr:sp macro="" textlink="">
      <xdr:nvSpPr>
        <xdr:cNvPr id="475" name="楕円 474">
          <a:extLst>
            <a:ext uri="{FF2B5EF4-FFF2-40B4-BE49-F238E27FC236}">
              <a16:creationId xmlns:a16="http://schemas.microsoft.com/office/drawing/2014/main" id="{00000000-0008-0000-0200-0000DB010000}"/>
            </a:ext>
          </a:extLst>
        </xdr:cNvPr>
        <xdr:cNvSpPr/>
      </xdr:nvSpPr>
      <xdr:spPr>
        <a:xfrm>
          <a:off x="12763500" y="1434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121920</xdr:rowOff>
    </xdr:from>
    <xdr:to>
      <xdr:col>71</xdr:col>
      <xdr:colOff>177800</xdr:colOff>
      <xdr:row>83</xdr:row>
      <xdr:rowOff>163830</xdr:rowOff>
    </xdr:to>
    <xdr:cxnSp macro="">
      <xdr:nvCxnSpPr>
        <xdr:cNvPr id="476" name="直線コネクタ 475">
          <a:extLst>
            <a:ext uri="{FF2B5EF4-FFF2-40B4-BE49-F238E27FC236}">
              <a16:creationId xmlns:a16="http://schemas.microsoft.com/office/drawing/2014/main" id="{00000000-0008-0000-0200-0000DC010000}"/>
            </a:ext>
          </a:extLst>
        </xdr:cNvPr>
        <xdr:cNvCxnSpPr/>
      </xdr:nvCxnSpPr>
      <xdr:spPr>
        <a:xfrm flipV="1">
          <a:off x="12814300" y="1435227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79</xdr:row>
      <xdr:rowOff>164482</xdr:rowOff>
    </xdr:from>
    <xdr:ext cx="405111" cy="259045"/>
    <xdr:sp macro="" textlink="">
      <xdr:nvSpPr>
        <xdr:cNvPr id="477" name="n_1mainValue【消防施設】&#10;有形固定資産減価償却率">
          <a:extLst>
            <a:ext uri="{FF2B5EF4-FFF2-40B4-BE49-F238E27FC236}">
              <a16:creationId xmlns:a16="http://schemas.microsoft.com/office/drawing/2014/main" id="{00000000-0008-0000-0200-0000DD010000}"/>
            </a:ext>
          </a:extLst>
        </xdr:cNvPr>
        <xdr:cNvSpPr txBox="1"/>
      </xdr:nvSpPr>
      <xdr:spPr>
        <a:xfrm>
          <a:off x="15266044" y="1370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45738</xdr:rowOff>
    </xdr:from>
    <xdr:ext cx="405111" cy="259045"/>
    <xdr:sp macro="" textlink="">
      <xdr:nvSpPr>
        <xdr:cNvPr id="478" name="n_2mainValue【消防施設】&#10;有形固定資産減価償却率">
          <a:extLst>
            <a:ext uri="{FF2B5EF4-FFF2-40B4-BE49-F238E27FC236}">
              <a16:creationId xmlns:a16="http://schemas.microsoft.com/office/drawing/2014/main" id="{00000000-0008-0000-0200-0000DE010000}"/>
            </a:ext>
          </a:extLst>
        </xdr:cNvPr>
        <xdr:cNvSpPr txBox="1"/>
      </xdr:nvSpPr>
      <xdr:spPr>
        <a:xfrm>
          <a:off x="14389744" y="1427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163847</xdr:rowOff>
    </xdr:from>
    <xdr:ext cx="405111" cy="259045"/>
    <xdr:sp macro="" textlink="">
      <xdr:nvSpPr>
        <xdr:cNvPr id="479" name="n_3mainValue【消防施設】&#10;有形固定資産減価償却率">
          <a:extLst>
            <a:ext uri="{FF2B5EF4-FFF2-40B4-BE49-F238E27FC236}">
              <a16:creationId xmlns:a16="http://schemas.microsoft.com/office/drawing/2014/main" id="{00000000-0008-0000-0200-0000DF010000}"/>
            </a:ext>
          </a:extLst>
        </xdr:cNvPr>
        <xdr:cNvSpPr txBox="1"/>
      </xdr:nvSpPr>
      <xdr:spPr>
        <a:xfrm>
          <a:off x="13500744" y="1439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34307</xdr:rowOff>
    </xdr:from>
    <xdr:ext cx="405111" cy="259045"/>
    <xdr:sp macro="" textlink="">
      <xdr:nvSpPr>
        <xdr:cNvPr id="480" name="n_4mainValue【消防施設】&#10;有形固定資産減価償却率">
          <a:extLst>
            <a:ext uri="{FF2B5EF4-FFF2-40B4-BE49-F238E27FC236}">
              <a16:creationId xmlns:a16="http://schemas.microsoft.com/office/drawing/2014/main" id="{00000000-0008-0000-0200-0000E0010000}"/>
            </a:ext>
          </a:extLst>
        </xdr:cNvPr>
        <xdr:cNvSpPr txBox="1"/>
      </xdr:nvSpPr>
      <xdr:spPr>
        <a:xfrm>
          <a:off x="12611744" y="1443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1" name="正方形/長方形 480">
          <a:extLst>
            <a:ext uri="{FF2B5EF4-FFF2-40B4-BE49-F238E27FC236}">
              <a16:creationId xmlns:a16="http://schemas.microsoft.com/office/drawing/2014/main" id="{00000000-0008-0000-0200-0000E101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2" name="正方形/長方形 481">
          <a:extLst>
            <a:ext uri="{FF2B5EF4-FFF2-40B4-BE49-F238E27FC236}">
              <a16:creationId xmlns:a16="http://schemas.microsoft.com/office/drawing/2014/main" id="{00000000-0008-0000-0200-0000E201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3" name="正方形/長方形 482">
          <a:extLst>
            <a:ext uri="{FF2B5EF4-FFF2-40B4-BE49-F238E27FC236}">
              <a16:creationId xmlns:a16="http://schemas.microsoft.com/office/drawing/2014/main" id="{00000000-0008-0000-0200-0000E301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4" name="正方形/長方形 483">
          <a:extLst>
            <a:ext uri="{FF2B5EF4-FFF2-40B4-BE49-F238E27FC236}">
              <a16:creationId xmlns:a16="http://schemas.microsoft.com/office/drawing/2014/main" id="{00000000-0008-0000-0200-0000E401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5" name="正方形/長方形 484">
          <a:extLst>
            <a:ext uri="{FF2B5EF4-FFF2-40B4-BE49-F238E27FC236}">
              <a16:creationId xmlns:a16="http://schemas.microsoft.com/office/drawing/2014/main" id="{00000000-0008-0000-0200-0000E501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6" name="正方形/長方形 485">
          <a:extLst>
            <a:ext uri="{FF2B5EF4-FFF2-40B4-BE49-F238E27FC236}">
              <a16:creationId xmlns:a16="http://schemas.microsoft.com/office/drawing/2014/main" id="{00000000-0008-0000-0200-0000E601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7" name="正方形/長方形 486">
          <a:extLst>
            <a:ext uri="{FF2B5EF4-FFF2-40B4-BE49-F238E27FC236}">
              <a16:creationId xmlns:a16="http://schemas.microsoft.com/office/drawing/2014/main" id="{00000000-0008-0000-0200-0000E701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88" name="正方形/長方形 487">
          <a:extLst>
            <a:ext uri="{FF2B5EF4-FFF2-40B4-BE49-F238E27FC236}">
              <a16:creationId xmlns:a16="http://schemas.microsoft.com/office/drawing/2014/main" id="{00000000-0008-0000-0200-0000E801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89" name="テキスト ボックス 488">
          <a:extLst>
            <a:ext uri="{FF2B5EF4-FFF2-40B4-BE49-F238E27FC236}">
              <a16:creationId xmlns:a16="http://schemas.microsoft.com/office/drawing/2014/main" id="{00000000-0008-0000-0200-0000E901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0" name="直線コネクタ 489">
          <a:extLst>
            <a:ext uri="{FF2B5EF4-FFF2-40B4-BE49-F238E27FC236}">
              <a16:creationId xmlns:a16="http://schemas.microsoft.com/office/drawing/2014/main" id="{00000000-0008-0000-0200-0000EA01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91" name="直線コネクタ 490">
          <a:extLst>
            <a:ext uri="{FF2B5EF4-FFF2-40B4-BE49-F238E27FC236}">
              <a16:creationId xmlns:a16="http://schemas.microsoft.com/office/drawing/2014/main" id="{00000000-0008-0000-0200-0000EB01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92" name="テキスト ボックス 491">
          <a:extLst>
            <a:ext uri="{FF2B5EF4-FFF2-40B4-BE49-F238E27FC236}">
              <a16:creationId xmlns:a16="http://schemas.microsoft.com/office/drawing/2014/main" id="{00000000-0008-0000-0200-0000EC01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93" name="直線コネクタ 492">
          <a:extLst>
            <a:ext uri="{FF2B5EF4-FFF2-40B4-BE49-F238E27FC236}">
              <a16:creationId xmlns:a16="http://schemas.microsoft.com/office/drawing/2014/main" id="{00000000-0008-0000-0200-0000ED01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84</xdr:row>
      <xdr:rowOff>42834</xdr:rowOff>
    </xdr:from>
    <xdr:ext cx="531299" cy="259045"/>
    <xdr:sp macro="" textlink="">
      <xdr:nvSpPr>
        <xdr:cNvPr id="494" name="テキスト ボックス 493">
          <a:extLst>
            <a:ext uri="{FF2B5EF4-FFF2-40B4-BE49-F238E27FC236}">
              <a16:creationId xmlns:a16="http://schemas.microsoft.com/office/drawing/2014/main" id="{00000000-0008-0000-0200-0000EE010000}"/>
            </a:ext>
          </a:extLst>
        </xdr:cNvPr>
        <xdr:cNvSpPr txBox="1"/>
      </xdr:nvSpPr>
      <xdr:spPr>
        <a:xfrm>
          <a:off x="17756701" y="1444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495" name="直線コネクタ 494">
          <a:extLst>
            <a:ext uri="{FF2B5EF4-FFF2-40B4-BE49-F238E27FC236}">
              <a16:creationId xmlns:a16="http://schemas.microsoft.com/office/drawing/2014/main" id="{00000000-0008-0000-0200-0000EF01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82</xdr:row>
      <xdr:rowOff>59163</xdr:rowOff>
    </xdr:from>
    <xdr:ext cx="531299" cy="259045"/>
    <xdr:sp macro="" textlink="">
      <xdr:nvSpPr>
        <xdr:cNvPr id="496" name="テキスト ボックス 495">
          <a:extLst>
            <a:ext uri="{FF2B5EF4-FFF2-40B4-BE49-F238E27FC236}">
              <a16:creationId xmlns:a16="http://schemas.microsoft.com/office/drawing/2014/main" id="{00000000-0008-0000-0200-0000F0010000}"/>
            </a:ext>
          </a:extLst>
        </xdr:cNvPr>
        <xdr:cNvSpPr txBox="1"/>
      </xdr:nvSpPr>
      <xdr:spPr>
        <a:xfrm>
          <a:off x="17756701" y="14118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497" name="直線コネクタ 496">
          <a:extLst>
            <a:ext uri="{FF2B5EF4-FFF2-40B4-BE49-F238E27FC236}">
              <a16:creationId xmlns:a16="http://schemas.microsoft.com/office/drawing/2014/main" id="{00000000-0008-0000-0200-0000F101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75491</xdr:rowOff>
    </xdr:from>
    <xdr:ext cx="531299" cy="259045"/>
    <xdr:sp macro="" textlink="">
      <xdr:nvSpPr>
        <xdr:cNvPr id="498" name="テキスト ボックス 497">
          <a:extLst>
            <a:ext uri="{FF2B5EF4-FFF2-40B4-BE49-F238E27FC236}">
              <a16:creationId xmlns:a16="http://schemas.microsoft.com/office/drawing/2014/main" id="{00000000-0008-0000-0200-0000F2010000}"/>
            </a:ext>
          </a:extLst>
        </xdr:cNvPr>
        <xdr:cNvSpPr txBox="1"/>
      </xdr:nvSpPr>
      <xdr:spPr>
        <a:xfrm>
          <a:off x="17756701" y="1379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499" name="直線コネクタ 498">
          <a:extLst>
            <a:ext uri="{FF2B5EF4-FFF2-40B4-BE49-F238E27FC236}">
              <a16:creationId xmlns:a16="http://schemas.microsoft.com/office/drawing/2014/main" id="{00000000-0008-0000-0200-0000F301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78</xdr:row>
      <xdr:rowOff>91820</xdr:rowOff>
    </xdr:from>
    <xdr:ext cx="595419" cy="259045"/>
    <xdr:sp macro="" textlink="">
      <xdr:nvSpPr>
        <xdr:cNvPr id="500" name="テキスト ボックス 499">
          <a:extLst>
            <a:ext uri="{FF2B5EF4-FFF2-40B4-BE49-F238E27FC236}">
              <a16:creationId xmlns:a16="http://schemas.microsoft.com/office/drawing/2014/main" id="{00000000-0008-0000-0200-0000F4010000}"/>
            </a:ext>
          </a:extLst>
        </xdr:cNvPr>
        <xdr:cNvSpPr txBox="1"/>
      </xdr:nvSpPr>
      <xdr:spPr>
        <a:xfrm>
          <a:off x="17692581" y="1346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01" name="直線コネクタ 500">
          <a:extLst>
            <a:ext uri="{FF2B5EF4-FFF2-40B4-BE49-F238E27FC236}">
              <a16:creationId xmlns:a16="http://schemas.microsoft.com/office/drawing/2014/main" id="{00000000-0008-0000-0200-0000F501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108148</xdr:rowOff>
    </xdr:from>
    <xdr:ext cx="595419" cy="259045"/>
    <xdr:sp macro="" textlink="">
      <xdr:nvSpPr>
        <xdr:cNvPr id="502" name="テキスト ボックス 501">
          <a:extLst>
            <a:ext uri="{FF2B5EF4-FFF2-40B4-BE49-F238E27FC236}">
              <a16:creationId xmlns:a16="http://schemas.microsoft.com/office/drawing/2014/main" id="{00000000-0008-0000-0200-0000F6010000}"/>
            </a:ext>
          </a:extLst>
        </xdr:cNvPr>
        <xdr:cNvSpPr txBox="1"/>
      </xdr:nvSpPr>
      <xdr:spPr>
        <a:xfrm>
          <a:off x="17692581" y="13138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3" name="直線コネクタ 502">
          <a:extLst>
            <a:ext uri="{FF2B5EF4-FFF2-40B4-BE49-F238E27FC236}">
              <a16:creationId xmlns:a16="http://schemas.microsoft.com/office/drawing/2014/main" id="{00000000-0008-0000-0200-0000F701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74</xdr:row>
      <xdr:rowOff>124477</xdr:rowOff>
    </xdr:from>
    <xdr:ext cx="595419" cy="259045"/>
    <xdr:sp macro="" textlink="">
      <xdr:nvSpPr>
        <xdr:cNvPr id="504" name="テキスト ボックス 503">
          <a:extLst>
            <a:ext uri="{FF2B5EF4-FFF2-40B4-BE49-F238E27FC236}">
              <a16:creationId xmlns:a16="http://schemas.microsoft.com/office/drawing/2014/main" id="{00000000-0008-0000-0200-0000F8010000}"/>
            </a:ext>
          </a:extLst>
        </xdr:cNvPr>
        <xdr:cNvSpPr txBox="1"/>
      </xdr:nvSpPr>
      <xdr:spPr>
        <a:xfrm>
          <a:off x="17692581" y="1281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5" name="【消防施設】&#10;一人当たり面積グラフ枠">
          <a:extLst>
            <a:ext uri="{FF2B5EF4-FFF2-40B4-BE49-F238E27FC236}">
              <a16:creationId xmlns:a16="http://schemas.microsoft.com/office/drawing/2014/main" id="{00000000-0008-0000-0200-0000F901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154980</xdr:rowOff>
    </xdr:from>
    <xdr:to>
      <xdr:col>116</xdr:col>
      <xdr:colOff>62864</xdr:colOff>
      <xdr:row>86</xdr:row>
      <xdr:rowOff>168456</xdr:rowOff>
    </xdr:to>
    <xdr:cxnSp macro="">
      <xdr:nvCxnSpPr>
        <xdr:cNvPr id="506" name="直線コネクタ 505">
          <a:extLst>
            <a:ext uri="{FF2B5EF4-FFF2-40B4-BE49-F238E27FC236}">
              <a16:creationId xmlns:a16="http://schemas.microsoft.com/office/drawing/2014/main" id="{00000000-0008-0000-0200-0000FA010000}"/>
            </a:ext>
          </a:extLst>
        </xdr:cNvPr>
        <xdr:cNvCxnSpPr/>
      </xdr:nvCxnSpPr>
      <xdr:spPr>
        <a:xfrm flipV="1">
          <a:off x="22160864" y="13356630"/>
          <a:ext cx="0" cy="15565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25028</xdr:rowOff>
    </xdr:from>
    <xdr:ext cx="469744" cy="259045"/>
    <xdr:sp macro="" textlink="">
      <xdr:nvSpPr>
        <xdr:cNvPr id="507" name="【消防施設】&#10;一人当たり面積最小値テキスト">
          <a:extLst>
            <a:ext uri="{FF2B5EF4-FFF2-40B4-BE49-F238E27FC236}">
              <a16:creationId xmlns:a16="http://schemas.microsoft.com/office/drawing/2014/main" id="{00000000-0008-0000-0200-0000FB010000}"/>
            </a:ext>
          </a:extLst>
        </xdr:cNvPr>
        <xdr:cNvSpPr txBox="1"/>
      </xdr:nvSpPr>
      <xdr:spPr>
        <a:xfrm>
          <a:off x="22199600" y="14941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168456</xdr:rowOff>
    </xdr:from>
    <xdr:to>
      <xdr:col>116</xdr:col>
      <xdr:colOff>152400</xdr:colOff>
      <xdr:row>86</xdr:row>
      <xdr:rowOff>168456</xdr:rowOff>
    </xdr:to>
    <xdr:cxnSp macro="">
      <xdr:nvCxnSpPr>
        <xdr:cNvPr id="508" name="直線コネクタ 507">
          <a:extLst>
            <a:ext uri="{FF2B5EF4-FFF2-40B4-BE49-F238E27FC236}">
              <a16:creationId xmlns:a16="http://schemas.microsoft.com/office/drawing/2014/main" id="{00000000-0008-0000-0200-0000FC010000}"/>
            </a:ext>
          </a:extLst>
        </xdr:cNvPr>
        <xdr:cNvCxnSpPr/>
      </xdr:nvCxnSpPr>
      <xdr:spPr>
        <a:xfrm>
          <a:off x="22072600" y="14913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101657</xdr:rowOff>
    </xdr:from>
    <xdr:ext cx="599010" cy="259045"/>
    <xdr:sp macro="" textlink="">
      <xdr:nvSpPr>
        <xdr:cNvPr id="509" name="【消防施設】&#10;一人当たり面積最大値テキスト">
          <a:extLst>
            <a:ext uri="{FF2B5EF4-FFF2-40B4-BE49-F238E27FC236}">
              <a16:creationId xmlns:a16="http://schemas.microsoft.com/office/drawing/2014/main" id="{00000000-0008-0000-0200-0000FD010000}"/>
            </a:ext>
          </a:extLst>
        </xdr:cNvPr>
        <xdr:cNvSpPr txBox="1"/>
      </xdr:nvSpPr>
      <xdr:spPr>
        <a:xfrm>
          <a:off x="22199600" y="13131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154980</xdr:rowOff>
    </xdr:from>
    <xdr:to>
      <xdr:col>116</xdr:col>
      <xdr:colOff>152400</xdr:colOff>
      <xdr:row>77</xdr:row>
      <xdr:rowOff>154980</xdr:rowOff>
    </xdr:to>
    <xdr:cxnSp macro="">
      <xdr:nvCxnSpPr>
        <xdr:cNvPr id="510" name="直線コネクタ 509">
          <a:extLst>
            <a:ext uri="{FF2B5EF4-FFF2-40B4-BE49-F238E27FC236}">
              <a16:creationId xmlns:a16="http://schemas.microsoft.com/office/drawing/2014/main" id="{00000000-0008-0000-0200-0000FE010000}"/>
            </a:ext>
          </a:extLst>
        </xdr:cNvPr>
        <xdr:cNvCxnSpPr/>
      </xdr:nvCxnSpPr>
      <xdr:spPr>
        <a:xfrm>
          <a:off x="22072600" y="13356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113929</xdr:rowOff>
    </xdr:from>
    <xdr:ext cx="469744" cy="259045"/>
    <xdr:sp macro="" textlink="">
      <xdr:nvSpPr>
        <xdr:cNvPr id="511" name="【消防施設】&#10;一人当たり面積平均値テキスト">
          <a:extLst>
            <a:ext uri="{FF2B5EF4-FFF2-40B4-BE49-F238E27FC236}">
              <a16:creationId xmlns:a16="http://schemas.microsoft.com/office/drawing/2014/main" id="{00000000-0008-0000-0200-0000FF010000}"/>
            </a:ext>
          </a:extLst>
        </xdr:cNvPr>
        <xdr:cNvSpPr txBox="1"/>
      </xdr:nvSpPr>
      <xdr:spPr>
        <a:xfrm>
          <a:off x="22199600" y="146871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91052</xdr:rowOff>
    </xdr:from>
    <xdr:to>
      <xdr:col>116</xdr:col>
      <xdr:colOff>114300</xdr:colOff>
      <xdr:row>87</xdr:row>
      <xdr:rowOff>21202</xdr:rowOff>
    </xdr:to>
    <xdr:sp macro="" textlink="">
      <xdr:nvSpPr>
        <xdr:cNvPr id="512" name="フローチャート: 判断 511">
          <a:extLst>
            <a:ext uri="{FF2B5EF4-FFF2-40B4-BE49-F238E27FC236}">
              <a16:creationId xmlns:a16="http://schemas.microsoft.com/office/drawing/2014/main" id="{00000000-0008-0000-0200-000000020000}"/>
            </a:ext>
          </a:extLst>
        </xdr:cNvPr>
        <xdr:cNvSpPr/>
      </xdr:nvSpPr>
      <xdr:spPr>
        <a:xfrm>
          <a:off x="22110700" y="14835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116176</xdr:rowOff>
    </xdr:from>
    <xdr:to>
      <xdr:col>112</xdr:col>
      <xdr:colOff>38100</xdr:colOff>
      <xdr:row>87</xdr:row>
      <xdr:rowOff>46326</xdr:rowOff>
    </xdr:to>
    <xdr:sp macro="" textlink="">
      <xdr:nvSpPr>
        <xdr:cNvPr id="513" name="フローチャート: 判断 512">
          <a:extLst>
            <a:ext uri="{FF2B5EF4-FFF2-40B4-BE49-F238E27FC236}">
              <a16:creationId xmlns:a16="http://schemas.microsoft.com/office/drawing/2014/main" id="{00000000-0008-0000-0200-000001020000}"/>
            </a:ext>
          </a:extLst>
        </xdr:cNvPr>
        <xdr:cNvSpPr/>
      </xdr:nvSpPr>
      <xdr:spPr>
        <a:xfrm>
          <a:off x="21272500" y="14860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87</xdr:row>
      <xdr:rowOff>37453</xdr:rowOff>
    </xdr:from>
    <xdr:ext cx="469744" cy="259045"/>
    <xdr:sp macro="" textlink="">
      <xdr:nvSpPr>
        <xdr:cNvPr id="514" name="n_1aveValue【消防施設】&#10;一人当たり面積">
          <a:extLst>
            <a:ext uri="{FF2B5EF4-FFF2-40B4-BE49-F238E27FC236}">
              <a16:creationId xmlns:a16="http://schemas.microsoft.com/office/drawing/2014/main" id="{00000000-0008-0000-0200-000002020000}"/>
            </a:ext>
          </a:extLst>
        </xdr:cNvPr>
        <xdr:cNvSpPr txBox="1"/>
      </xdr:nvSpPr>
      <xdr:spPr>
        <a:xfrm>
          <a:off x="21075727" y="14953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86</xdr:row>
      <xdr:rowOff>116263</xdr:rowOff>
    </xdr:from>
    <xdr:to>
      <xdr:col>107</xdr:col>
      <xdr:colOff>101600</xdr:colOff>
      <xdr:row>87</xdr:row>
      <xdr:rowOff>46413</xdr:rowOff>
    </xdr:to>
    <xdr:sp macro="" textlink="">
      <xdr:nvSpPr>
        <xdr:cNvPr id="515" name="フローチャート: 判断 514">
          <a:extLst>
            <a:ext uri="{FF2B5EF4-FFF2-40B4-BE49-F238E27FC236}">
              <a16:creationId xmlns:a16="http://schemas.microsoft.com/office/drawing/2014/main" id="{00000000-0008-0000-0200-000003020000}"/>
            </a:ext>
          </a:extLst>
        </xdr:cNvPr>
        <xdr:cNvSpPr/>
      </xdr:nvSpPr>
      <xdr:spPr>
        <a:xfrm>
          <a:off x="20383500" y="14860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87</xdr:row>
      <xdr:rowOff>37540</xdr:rowOff>
    </xdr:from>
    <xdr:ext cx="469744" cy="259045"/>
    <xdr:sp macro="" textlink="">
      <xdr:nvSpPr>
        <xdr:cNvPr id="516" name="n_2aveValue【消防施設】&#10;一人当たり面積">
          <a:extLst>
            <a:ext uri="{FF2B5EF4-FFF2-40B4-BE49-F238E27FC236}">
              <a16:creationId xmlns:a16="http://schemas.microsoft.com/office/drawing/2014/main" id="{00000000-0008-0000-0200-000004020000}"/>
            </a:ext>
          </a:extLst>
        </xdr:cNvPr>
        <xdr:cNvSpPr txBox="1"/>
      </xdr:nvSpPr>
      <xdr:spPr>
        <a:xfrm>
          <a:off x="20199427" y="14953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86</xdr:row>
      <xdr:rowOff>116252</xdr:rowOff>
    </xdr:from>
    <xdr:to>
      <xdr:col>102</xdr:col>
      <xdr:colOff>165100</xdr:colOff>
      <xdr:row>87</xdr:row>
      <xdr:rowOff>46402</xdr:rowOff>
    </xdr:to>
    <xdr:sp macro="" textlink="">
      <xdr:nvSpPr>
        <xdr:cNvPr id="517" name="フローチャート: 判断 516">
          <a:extLst>
            <a:ext uri="{FF2B5EF4-FFF2-40B4-BE49-F238E27FC236}">
              <a16:creationId xmlns:a16="http://schemas.microsoft.com/office/drawing/2014/main" id="{00000000-0008-0000-0200-000005020000}"/>
            </a:ext>
          </a:extLst>
        </xdr:cNvPr>
        <xdr:cNvSpPr/>
      </xdr:nvSpPr>
      <xdr:spPr>
        <a:xfrm>
          <a:off x="19494500" y="14860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87</xdr:row>
      <xdr:rowOff>37529</xdr:rowOff>
    </xdr:from>
    <xdr:ext cx="469744" cy="259045"/>
    <xdr:sp macro="" textlink="">
      <xdr:nvSpPr>
        <xdr:cNvPr id="518" name="n_3aveValue【消防施設】&#10;一人当たり面積">
          <a:extLst>
            <a:ext uri="{FF2B5EF4-FFF2-40B4-BE49-F238E27FC236}">
              <a16:creationId xmlns:a16="http://schemas.microsoft.com/office/drawing/2014/main" id="{00000000-0008-0000-0200-000006020000}"/>
            </a:ext>
          </a:extLst>
        </xdr:cNvPr>
        <xdr:cNvSpPr txBox="1"/>
      </xdr:nvSpPr>
      <xdr:spPr>
        <a:xfrm>
          <a:off x="19310427" y="14953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86</xdr:row>
      <xdr:rowOff>115393</xdr:rowOff>
    </xdr:from>
    <xdr:to>
      <xdr:col>98</xdr:col>
      <xdr:colOff>38100</xdr:colOff>
      <xdr:row>87</xdr:row>
      <xdr:rowOff>45543</xdr:rowOff>
    </xdr:to>
    <xdr:sp macro="" textlink="">
      <xdr:nvSpPr>
        <xdr:cNvPr id="519" name="フローチャート: 判断 518">
          <a:extLst>
            <a:ext uri="{FF2B5EF4-FFF2-40B4-BE49-F238E27FC236}">
              <a16:creationId xmlns:a16="http://schemas.microsoft.com/office/drawing/2014/main" id="{00000000-0008-0000-0200-000007020000}"/>
            </a:ext>
          </a:extLst>
        </xdr:cNvPr>
        <xdr:cNvSpPr/>
      </xdr:nvSpPr>
      <xdr:spPr>
        <a:xfrm>
          <a:off x="18605500" y="14860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85</xdr:row>
      <xdr:rowOff>62070</xdr:rowOff>
    </xdr:from>
    <xdr:ext cx="469744" cy="259045"/>
    <xdr:sp macro="" textlink="">
      <xdr:nvSpPr>
        <xdr:cNvPr id="520" name="n_4aveValue【消防施設】&#10;一人当たり面積">
          <a:extLst>
            <a:ext uri="{FF2B5EF4-FFF2-40B4-BE49-F238E27FC236}">
              <a16:creationId xmlns:a16="http://schemas.microsoft.com/office/drawing/2014/main" id="{00000000-0008-0000-0200-000008020000}"/>
            </a:ext>
          </a:extLst>
        </xdr:cNvPr>
        <xdr:cNvSpPr txBox="1"/>
      </xdr:nvSpPr>
      <xdr:spPr>
        <a:xfrm>
          <a:off x="18421427" y="14635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88</xdr:row>
      <xdr:rowOff>149877</xdr:rowOff>
    </xdr:from>
    <xdr:ext cx="762000" cy="259045"/>
    <xdr:sp macro="" textlink="">
      <xdr:nvSpPr>
        <xdr:cNvPr id="521" name="テキスト ボックス 520">
          <a:extLst>
            <a:ext uri="{FF2B5EF4-FFF2-40B4-BE49-F238E27FC236}">
              <a16:creationId xmlns:a16="http://schemas.microsoft.com/office/drawing/2014/main" id="{00000000-0008-0000-0200-000009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22" name="テキスト ボックス 521">
          <a:extLst>
            <a:ext uri="{FF2B5EF4-FFF2-40B4-BE49-F238E27FC236}">
              <a16:creationId xmlns:a16="http://schemas.microsoft.com/office/drawing/2014/main" id="{00000000-0008-0000-0200-00000A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23" name="テキスト ボックス 522">
          <a:extLst>
            <a:ext uri="{FF2B5EF4-FFF2-40B4-BE49-F238E27FC236}">
              <a16:creationId xmlns:a16="http://schemas.microsoft.com/office/drawing/2014/main" id="{00000000-0008-0000-0200-00000B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4" name="テキスト ボックス 523">
          <a:extLst>
            <a:ext uri="{FF2B5EF4-FFF2-40B4-BE49-F238E27FC236}">
              <a16:creationId xmlns:a16="http://schemas.microsoft.com/office/drawing/2014/main" id="{00000000-0008-0000-0200-00000C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5" name="テキスト ボックス 524">
          <a:extLst>
            <a:ext uri="{FF2B5EF4-FFF2-40B4-BE49-F238E27FC236}">
              <a16:creationId xmlns:a16="http://schemas.microsoft.com/office/drawing/2014/main" id="{00000000-0008-0000-0200-00000D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114793</xdr:rowOff>
    </xdr:from>
    <xdr:to>
      <xdr:col>116</xdr:col>
      <xdr:colOff>114300</xdr:colOff>
      <xdr:row>87</xdr:row>
      <xdr:rowOff>44943</xdr:rowOff>
    </xdr:to>
    <xdr:sp macro="" textlink="">
      <xdr:nvSpPr>
        <xdr:cNvPr id="526" name="楕円 525">
          <a:extLst>
            <a:ext uri="{FF2B5EF4-FFF2-40B4-BE49-F238E27FC236}">
              <a16:creationId xmlns:a16="http://schemas.microsoft.com/office/drawing/2014/main" id="{00000000-0008-0000-0200-00000E020000}"/>
            </a:ext>
          </a:extLst>
        </xdr:cNvPr>
        <xdr:cNvSpPr/>
      </xdr:nvSpPr>
      <xdr:spPr>
        <a:xfrm>
          <a:off x="22110700" y="14859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69478</xdr:rowOff>
    </xdr:from>
    <xdr:ext cx="469744" cy="259045"/>
    <xdr:sp macro="" textlink="">
      <xdr:nvSpPr>
        <xdr:cNvPr id="527" name="【消防施設】&#10;一人当たり面積該当値テキスト">
          <a:extLst>
            <a:ext uri="{FF2B5EF4-FFF2-40B4-BE49-F238E27FC236}">
              <a16:creationId xmlns:a16="http://schemas.microsoft.com/office/drawing/2014/main" id="{00000000-0008-0000-0200-00000F020000}"/>
            </a:ext>
          </a:extLst>
        </xdr:cNvPr>
        <xdr:cNvSpPr txBox="1"/>
      </xdr:nvSpPr>
      <xdr:spPr>
        <a:xfrm>
          <a:off x="22199600" y="14814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114925</xdr:rowOff>
    </xdr:from>
    <xdr:to>
      <xdr:col>112</xdr:col>
      <xdr:colOff>38100</xdr:colOff>
      <xdr:row>87</xdr:row>
      <xdr:rowOff>45075</xdr:rowOff>
    </xdr:to>
    <xdr:sp macro="" textlink="">
      <xdr:nvSpPr>
        <xdr:cNvPr id="528" name="楕円 527">
          <a:extLst>
            <a:ext uri="{FF2B5EF4-FFF2-40B4-BE49-F238E27FC236}">
              <a16:creationId xmlns:a16="http://schemas.microsoft.com/office/drawing/2014/main" id="{00000000-0008-0000-0200-000010020000}"/>
            </a:ext>
          </a:extLst>
        </xdr:cNvPr>
        <xdr:cNvSpPr/>
      </xdr:nvSpPr>
      <xdr:spPr>
        <a:xfrm>
          <a:off x="21272500" y="14859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165593</xdr:rowOff>
    </xdr:from>
    <xdr:to>
      <xdr:col>116</xdr:col>
      <xdr:colOff>63500</xdr:colOff>
      <xdr:row>86</xdr:row>
      <xdr:rowOff>165725</xdr:rowOff>
    </xdr:to>
    <xdr:cxnSp macro="">
      <xdr:nvCxnSpPr>
        <xdr:cNvPr id="529" name="直線コネクタ 528">
          <a:extLst>
            <a:ext uri="{FF2B5EF4-FFF2-40B4-BE49-F238E27FC236}">
              <a16:creationId xmlns:a16="http://schemas.microsoft.com/office/drawing/2014/main" id="{00000000-0008-0000-0200-000011020000}"/>
            </a:ext>
          </a:extLst>
        </xdr:cNvPr>
        <xdr:cNvCxnSpPr/>
      </xdr:nvCxnSpPr>
      <xdr:spPr>
        <a:xfrm flipV="1">
          <a:off x="21323300" y="14910293"/>
          <a:ext cx="838200" cy="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115229</xdr:rowOff>
    </xdr:from>
    <xdr:to>
      <xdr:col>107</xdr:col>
      <xdr:colOff>101600</xdr:colOff>
      <xdr:row>87</xdr:row>
      <xdr:rowOff>45379</xdr:rowOff>
    </xdr:to>
    <xdr:sp macro="" textlink="">
      <xdr:nvSpPr>
        <xdr:cNvPr id="530" name="楕円 529">
          <a:extLst>
            <a:ext uri="{FF2B5EF4-FFF2-40B4-BE49-F238E27FC236}">
              <a16:creationId xmlns:a16="http://schemas.microsoft.com/office/drawing/2014/main" id="{00000000-0008-0000-0200-000012020000}"/>
            </a:ext>
          </a:extLst>
        </xdr:cNvPr>
        <xdr:cNvSpPr/>
      </xdr:nvSpPr>
      <xdr:spPr>
        <a:xfrm>
          <a:off x="20383500" y="14859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165725</xdr:rowOff>
    </xdr:from>
    <xdr:to>
      <xdr:col>111</xdr:col>
      <xdr:colOff>177800</xdr:colOff>
      <xdr:row>86</xdr:row>
      <xdr:rowOff>166029</xdr:rowOff>
    </xdr:to>
    <xdr:cxnSp macro="">
      <xdr:nvCxnSpPr>
        <xdr:cNvPr id="531" name="直線コネクタ 530">
          <a:extLst>
            <a:ext uri="{FF2B5EF4-FFF2-40B4-BE49-F238E27FC236}">
              <a16:creationId xmlns:a16="http://schemas.microsoft.com/office/drawing/2014/main" id="{00000000-0008-0000-0200-000013020000}"/>
            </a:ext>
          </a:extLst>
        </xdr:cNvPr>
        <xdr:cNvCxnSpPr/>
      </xdr:nvCxnSpPr>
      <xdr:spPr>
        <a:xfrm flipV="1">
          <a:off x="20434300" y="14910425"/>
          <a:ext cx="889000" cy="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115283</xdr:rowOff>
    </xdr:from>
    <xdr:to>
      <xdr:col>102</xdr:col>
      <xdr:colOff>165100</xdr:colOff>
      <xdr:row>87</xdr:row>
      <xdr:rowOff>45433</xdr:rowOff>
    </xdr:to>
    <xdr:sp macro="" textlink="">
      <xdr:nvSpPr>
        <xdr:cNvPr id="532" name="楕円 531">
          <a:extLst>
            <a:ext uri="{FF2B5EF4-FFF2-40B4-BE49-F238E27FC236}">
              <a16:creationId xmlns:a16="http://schemas.microsoft.com/office/drawing/2014/main" id="{00000000-0008-0000-0200-000014020000}"/>
            </a:ext>
          </a:extLst>
        </xdr:cNvPr>
        <xdr:cNvSpPr/>
      </xdr:nvSpPr>
      <xdr:spPr>
        <a:xfrm>
          <a:off x="19494500" y="14859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166029</xdr:rowOff>
    </xdr:from>
    <xdr:to>
      <xdr:col>107</xdr:col>
      <xdr:colOff>50800</xdr:colOff>
      <xdr:row>86</xdr:row>
      <xdr:rowOff>166083</xdr:rowOff>
    </xdr:to>
    <xdr:cxnSp macro="">
      <xdr:nvCxnSpPr>
        <xdr:cNvPr id="533" name="直線コネクタ 532">
          <a:extLst>
            <a:ext uri="{FF2B5EF4-FFF2-40B4-BE49-F238E27FC236}">
              <a16:creationId xmlns:a16="http://schemas.microsoft.com/office/drawing/2014/main" id="{00000000-0008-0000-0200-000015020000}"/>
            </a:ext>
          </a:extLst>
        </xdr:cNvPr>
        <xdr:cNvCxnSpPr/>
      </xdr:nvCxnSpPr>
      <xdr:spPr>
        <a:xfrm flipV="1">
          <a:off x="19545300" y="14910729"/>
          <a:ext cx="889000" cy="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115926</xdr:rowOff>
    </xdr:from>
    <xdr:to>
      <xdr:col>98</xdr:col>
      <xdr:colOff>38100</xdr:colOff>
      <xdr:row>87</xdr:row>
      <xdr:rowOff>46076</xdr:rowOff>
    </xdr:to>
    <xdr:sp macro="" textlink="">
      <xdr:nvSpPr>
        <xdr:cNvPr id="534" name="楕円 533">
          <a:extLst>
            <a:ext uri="{FF2B5EF4-FFF2-40B4-BE49-F238E27FC236}">
              <a16:creationId xmlns:a16="http://schemas.microsoft.com/office/drawing/2014/main" id="{00000000-0008-0000-0200-000016020000}"/>
            </a:ext>
          </a:extLst>
        </xdr:cNvPr>
        <xdr:cNvSpPr/>
      </xdr:nvSpPr>
      <xdr:spPr>
        <a:xfrm>
          <a:off x="18605500" y="14860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166083</xdr:rowOff>
    </xdr:from>
    <xdr:to>
      <xdr:col>102</xdr:col>
      <xdr:colOff>114300</xdr:colOff>
      <xdr:row>86</xdr:row>
      <xdr:rowOff>166726</xdr:rowOff>
    </xdr:to>
    <xdr:cxnSp macro="">
      <xdr:nvCxnSpPr>
        <xdr:cNvPr id="535" name="直線コネクタ 534">
          <a:extLst>
            <a:ext uri="{FF2B5EF4-FFF2-40B4-BE49-F238E27FC236}">
              <a16:creationId xmlns:a16="http://schemas.microsoft.com/office/drawing/2014/main" id="{00000000-0008-0000-0200-000017020000}"/>
            </a:ext>
          </a:extLst>
        </xdr:cNvPr>
        <xdr:cNvCxnSpPr/>
      </xdr:nvCxnSpPr>
      <xdr:spPr>
        <a:xfrm flipV="1">
          <a:off x="18656300" y="14910783"/>
          <a:ext cx="889000" cy="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61602</xdr:rowOff>
    </xdr:from>
    <xdr:ext cx="469744" cy="259045"/>
    <xdr:sp macro="" textlink="">
      <xdr:nvSpPr>
        <xdr:cNvPr id="536" name="n_1mainValue【消防施設】&#10;一人当たり面積">
          <a:extLst>
            <a:ext uri="{FF2B5EF4-FFF2-40B4-BE49-F238E27FC236}">
              <a16:creationId xmlns:a16="http://schemas.microsoft.com/office/drawing/2014/main" id="{00000000-0008-0000-0200-000018020000}"/>
            </a:ext>
          </a:extLst>
        </xdr:cNvPr>
        <xdr:cNvSpPr txBox="1"/>
      </xdr:nvSpPr>
      <xdr:spPr>
        <a:xfrm>
          <a:off x="21075727" y="14634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61906</xdr:rowOff>
    </xdr:from>
    <xdr:ext cx="469744" cy="259045"/>
    <xdr:sp macro="" textlink="">
      <xdr:nvSpPr>
        <xdr:cNvPr id="537" name="n_2mainValue【消防施設】&#10;一人当たり面積">
          <a:extLst>
            <a:ext uri="{FF2B5EF4-FFF2-40B4-BE49-F238E27FC236}">
              <a16:creationId xmlns:a16="http://schemas.microsoft.com/office/drawing/2014/main" id="{00000000-0008-0000-0200-000019020000}"/>
            </a:ext>
          </a:extLst>
        </xdr:cNvPr>
        <xdr:cNvSpPr txBox="1"/>
      </xdr:nvSpPr>
      <xdr:spPr>
        <a:xfrm>
          <a:off x="20199427" y="14635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61960</xdr:rowOff>
    </xdr:from>
    <xdr:ext cx="469744" cy="259045"/>
    <xdr:sp macro="" textlink="">
      <xdr:nvSpPr>
        <xdr:cNvPr id="538" name="n_3mainValue【消防施設】&#10;一人当たり面積">
          <a:extLst>
            <a:ext uri="{FF2B5EF4-FFF2-40B4-BE49-F238E27FC236}">
              <a16:creationId xmlns:a16="http://schemas.microsoft.com/office/drawing/2014/main" id="{00000000-0008-0000-0200-00001A020000}"/>
            </a:ext>
          </a:extLst>
        </xdr:cNvPr>
        <xdr:cNvSpPr txBox="1"/>
      </xdr:nvSpPr>
      <xdr:spPr>
        <a:xfrm>
          <a:off x="19310427" y="14635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37203</xdr:rowOff>
    </xdr:from>
    <xdr:ext cx="469744" cy="259045"/>
    <xdr:sp macro="" textlink="">
      <xdr:nvSpPr>
        <xdr:cNvPr id="539" name="n_4mainValue【消防施設】&#10;一人当たり面積">
          <a:extLst>
            <a:ext uri="{FF2B5EF4-FFF2-40B4-BE49-F238E27FC236}">
              <a16:creationId xmlns:a16="http://schemas.microsoft.com/office/drawing/2014/main" id="{00000000-0008-0000-0200-00001B020000}"/>
            </a:ext>
          </a:extLst>
        </xdr:cNvPr>
        <xdr:cNvSpPr txBox="1"/>
      </xdr:nvSpPr>
      <xdr:spPr>
        <a:xfrm>
          <a:off x="18421427" y="14953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0" name="正方形/長方形 539">
          <a:extLst>
            <a:ext uri="{FF2B5EF4-FFF2-40B4-BE49-F238E27FC236}">
              <a16:creationId xmlns:a16="http://schemas.microsoft.com/office/drawing/2014/main" id="{00000000-0008-0000-0200-00001C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1" name="正方形/長方形 540">
          <a:extLst>
            <a:ext uri="{FF2B5EF4-FFF2-40B4-BE49-F238E27FC236}">
              <a16:creationId xmlns:a16="http://schemas.microsoft.com/office/drawing/2014/main" id="{00000000-0008-0000-0200-00001D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2" name="正方形/長方形 541">
          <a:extLst>
            <a:ext uri="{FF2B5EF4-FFF2-40B4-BE49-F238E27FC236}">
              <a16:creationId xmlns:a16="http://schemas.microsoft.com/office/drawing/2014/main" id="{00000000-0008-0000-0200-00001E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3" name="正方形/長方形 542">
          <a:extLst>
            <a:ext uri="{FF2B5EF4-FFF2-40B4-BE49-F238E27FC236}">
              <a16:creationId xmlns:a16="http://schemas.microsoft.com/office/drawing/2014/main" id="{00000000-0008-0000-0200-00001F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4" name="正方形/長方形 543">
          <a:extLst>
            <a:ext uri="{FF2B5EF4-FFF2-40B4-BE49-F238E27FC236}">
              <a16:creationId xmlns:a16="http://schemas.microsoft.com/office/drawing/2014/main" id="{00000000-0008-0000-0200-000020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5" name="正方形/長方形 544">
          <a:extLst>
            <a:ext uri="{FF2B5EF4-FFF2-40B4-BE49-F238E27FC236}">
              <a16:creationId xmlns:a16="http://schemas.microsoft.com/office/drawing/2014/main" id="{00000000-0008-0000-0200-000021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6" name="正方形/長方形 545">
          <a:extLst>
            <a:ext uri="{FF2B5EF4-FFF2-40B4-BE49-F238E27FC236}">
              <a16:creationId xmlns:a16="http://schemas.microsoft.com/office/drawing/2014/main" id="{00000000-0008-0000-0200-000022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7" name="正方形/長方形 546">
          <a:extLst>
            <a:ext uri="{FF2B5EF4-FFF2-40B4-BE49-F238E27FC236}">
              <a16:creationId xmlns:a16="http://schemas.microsoft.com/office/drawing/2014/main" id="{00000000-0008-0000-0200-000023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8" name="テキスト ボックス 547">
          <a:extLst>
            <a:ext uri="{FF2B5EF4-FFF2-40B4-BE49-F238E27FC236}">
              <a16:creationId xmlns:a16="http://schemas.microsoft.com/office/drawing/2014/main" id="{00000000-0008-0000-0200-000024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9" name="直線コネクタ 548">
          <a:extLst>
            <a:ext uri="{FF2B5EF4-FFF2-40B4-BE49-F238E27FC236}">
              <a16:creationId xmlns:a16="http://schemas.microsoft.com/office/drawing/2014/main" id="{00000000-0008-0000-0200-000025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0" name="テキスト ボックス 549">
          <a:extLst>
            <a:ext uri="{FF2B5EF4-FFF2-40B4-BE49-F238E27FC236}">
              <a16:creationId xmlns:a16="http://schemas.microsoft.com/office/drawing/2014/main" id="{00000000-0008-0000-0200-000026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1" name="直線コネクタ 550">
          <a:extLst>
            <a:ext uri="{FF2B5EF4-FFF2-40B4-BE49-F238E27FC236}">
              <a16:creationId xmlns:a16="http://schemas.microsoft.com/office/drawing/2014/main" id="{00000000-0008-0000-0200-000027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2" name="テキスト ボックス 551">
          <a:extLst>
            <a:ext uri="{FF2B5EF4-FFF2-40B4-BE49-F238E27FC236}">
              <a16:creationId xmlns:a16="http://schemas.microsoft.com/office/drawing/2014/main" id="{00000000-0008-0000-0200-000028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3" name="直線コネクタ 552">
          <a:extLst>
            <a:ext uri="{FF2B5EF4-FFF2-40B4-BE49-F238E27FC236}">
              <a16:creationId xmlns:a16="http://schemas.microsoft.com/office/drawing/2014/main" id="{00000000-0008-0000-0200-000029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4" name="テキスト ボックス 553">
          <a:extLst>
            <a:ext uri="{FF2B5EF4-FFF2-40B4-BE49-F238E27FC236}">
              <a16:creationId xmlns:a16="http://schemas.microsoft.com/office/drawing/2014/main" id="{00000000-0008-0000-0200-00002A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5" name="直線コネクタ 554">
          <a:extLst>
            <a:ext uri="{FF2B5EF4-FFF2-40B4-BE49-F238E27FC236}">
              <a16:creationId xmlns:a16="http://schemas.microsoft.com/office/drawing/2014/main" id="{00000000-0008-0000-0200-00002B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6" name="テキスト ボックス 555">
          <a:extLst>
            <a:ext uri="{FF2B5EF4-FFF2-40B4-BE49-F238E27FC236}">
              <a16:creationId xmlns:a16="http://schemas.microsoft.com/office/drawing/2014/main" id="{00000000-0008-0000-0200-00002C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7" name="直線コネクタ 556">
          <a:extLst>
            <a:ext uri="{FF2B5EF4-FFF2-40B4-BE49-F238E27FC236}">
              <a16:creationId xmlns:a16="http://schemas.microsoft.com/office/drawing/2014/main" id="{00000000-0008-0000-0200-00002D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58" name="テキスト ボックス 557">
          <a:extLst>
            <a:ext uri="{FF2B5EF4-FFF2-40B4-BE49-F238E27FC236}">
              <a16:creationId xmlns:a16="http://schemas.microsoft.com/office/drawing/2014/main" id="{00000000-0008-0000-0200-00002E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59" name="直線コネクタ 558">
          <a:extLst>
            <a:ext uri="{FF2B5EF4-FFF2-40B4-BE49-F238E27FC236}">
              <a16:creationId xmlns:a16="http://schemas.microsoft.com/office/drawing/2014/main" id="{00000000-0008-0000-0200-00002F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0" name="テキスト ボックス 559">
          <a:extLst>
            <a:ext uri="{FF2B5EF4-FFF2-40B4-BE49-F238E27FC236}">
              <a16:creationId xmlns:a16="http://schemas.microsoft.com/office/drawing/2014/main" id="{00000000-0008-0000-0200-000030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1" name="直線コネクタ 560">
          <a:extLst>
            <a:ext uri="{FF2B5EF4-FFF2-40B4-BE49-F238E27FC236}">
              <a16:creationId xmlns:a16="http://schemas.microsoft.com/office/drawing/2014/main" id="{00000000-0008-0000-0200-000031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2" name="テキスト ボックス 561">
          <a:extLst>
            <a:ext uri="{FF2B5EF4-FFF2-40B4-BE49-F238E27FC236}">
              <a16:creationId xmlns:a16="http://schemas.microsoft.com/office/drawing/2014/main" id="{00000000-0008-0000-0200-000032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3" name="直線コネクタ 562">
          <a:extLst>
            <a:ext uri="{FF2B5EF4-FFF2-40B4-BE49-F238E27FC236}">
              <a16:creationId xmlns:a16="http://schemas.microsoft.com/office/drawing/2014/main" id="{00000000-0008-0000-0200-000033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4" name="【庁舎】&#10;有形固定資産減価償却率グラフ枠">
          <a:extLst>
            <a:ext uri="{FF2B5EF4-FFF2-40B4-BE49-F238E27FC236}">
              <a16:creationId xmlns:a16="http://schemas.microsoft.com/office/drawing/2014/main" id="{00000000-0008-0000-0200-000034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10886</xdr:rowOff>
    </xdr:from>
    <xdr:to>
      <xdr:col>85</xdr:col>
      <xdr:colOff>126364</xdr:colOff>
      <xdr:row>109</xdr:row>
      <xdr:rowOff>12519</xdr:rowOff>
    </xdr:to>
    <xdr:cxnSp macro="">
      <xdr:nvCxnSpPr>
        <xdr:cNvPr id="565" name="直線コネクタ 564">
          <a:extLst>
            <a:ext uri="{FF2B5EF4-FFF2-40B4-BE49-F238E27FC236}">
              <a16:creationId xmlns:a16="http://schemas.microsoft.com/office/drawing/2014/main" id="{00000000-0008-0000-0200-000035020000}"/>
            </a:ext>
          </a:extLst>
        </xdr:cNvPr>
        <xdr:cNvCxnSpPr/>
      </xdr:nvCxnSpPr>
      <xdr:spPr>
        <a:xfrm flipV="1">
          <a:off x="16318864" y="17155886"/>
          <a:ext cx="0" cy="1544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16346</xdr:rowOff>
    </xdr:from>
    <xdr:ext cx="405111" cy="259045"/>
    <xdr:sp macro="" textlink="">
      <xdr:nvSpPr>
        <xdr:cNvPr id="566" name="【庁舎】&#10;有形固定資産減価償却率最小値テキスト">
          <a:extLst>
            <a:ext uri="{FF2B5EF4-FFF2-40B4-BE49-F238E27FC236}">
              <a16:creationId xmlns:a16="http://schemas.microsoft.com/office/drawing/2014/main" id="{00000000-0008-0000-0200-000036020000}"/>
            </a:ext>
          </a:extLst>
        </xdr:cNvPr>
        <xdr:cNvSpPr txBox="1"/>
      </xdr:nvSpPr>
      <xdr:spPr>
        <a:xfrm>
          <a:off x="16357600" y="18704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12519</xdr:rowOff>
    </xdr:from>
    <xdr:to>
      <xdr:col>86</xdr:col>
      <xdr:colOff>25400</xdr:colOff>
      <xdr:row>109</xdr:row>
      <xdr:rowOff>12519</xdr:rowOff>
    </xdr:to>
    <xdr:cxnSp macro="">
      <xdr:nvCxnSpPr>
        <xdr:cNvPr id="567" name="直線コネクタ 566">
          <a:extLst>
            <a:ext uri="{FF2B5EF4-FFF2-40B4-BE49-F238E27FC236}">
              <a16:creationId xmlns:a16="http://schemas.microsoft.com/office/drawing/2014/main" id="{00000000-0008-0000-0200-000037020000}"/>
            </a:ext>
          </a:extLst>
        </xdr:cNvPr>
        <xdr:cNvCxnSpPr/>
      </xdr:nvCxnSpPr>
      <xdr:spPr>
        <a:xfrm>
          <a:off x="16230600" y="18700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129013</xdr:rowOff>
    </xdr:from>
    <xdr:ext cx="340478" cy="259045"/>
    <xdr:sp macro="" textlink="">
      <xdr:nvSpPr>
        <xdr:cNvPr id="568" name="【庁舎】&#10;有形固定資産減価償却率最大値テキスト">
          <a:extLst>
            <a:ext uri="{FF2B5EF4-FFF2-40B4-BE49-F238E27FC236}">
              <a16:creationId xmlns:a16="http://schemas.microsoft.com/office/drawing/2014/main" id="{00000000-0008-0000-0200-000038020000}"/>
            </a:ext>
          </a:extLst>
        </xdr:cNvPr>
        <xdr:cNvSpPr txBox="1"/>
      </xdr:nvSpPr>
      <xdr:spPr>
        <a:xfrm>
          <a:off x="16357600" y="169311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10886</xdr:rowOff>
    </xdr:from>
    <xdr:to>
      <xdr:col>86</xdr:col>
      <xdr:colOff>25400</xdr:colOff>
      <xdr:row>100</xdr:row>
      <xdr:rowOff>10886</xdr:rowOff>
    </xdr:to>
    <xdr:cxnSp macro="">
      <xdr:nvCxnSpPr>
        <xdr:cNvPr id="569" name="直線コネクタ 568">
          <a:extLst>
            <a:ext uri="{FF2B5EF4-FFF2-40B4-BE49-F238E27FC236}">
              <a16:creationId xmlns:a16="http://schemas.microsoft.com/office/drawing/2014/main" id="{00000000-0008-0000-0200-000039020000}"/>
            </a:ext>
          </a:extLst>
        </xdr:cNvPr>
        <xdr:cNvCxnSpPr/>
      </xdr:nvCxnSpPr>
      <xdr:spPr>
        <a:xfrm>
          <a:off x="16230600" y="1715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87103</xdr:rowOff>
    </xdr:from>
    <xdr:ext cx="405111" cy="259045"/>
    <xdr:sp macro="" textlink="">
      <xdr:nvSpPr>
        <xdr:cNvPr id="570" name="【庁舎】&#10;有形固定資産減価償却率平均値テキスト">
          <a:extLst>
            <a:ext uri="{FF2B5EF4-FFF2-40B4-BE49-F238E27FC236}">
              <a16:creationId xmlns:a16="http://schemas.microsoft.com/office/drawing/2014/main" id="{00000000-0008-0000-0200-00003A020000}"/>
            </a:ext>
          </a:extLst>
        </xdr:cNvPr>
        <xdr:cNvSpPr txBox="1"/>
      </xdr:nvSpPr>
      <xdr:spPr>
        <a:xfrm>
          <a:off x="16357600" y="17917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571" name="フローチャート: 判断 570">
          <a:extLst>
            <a:ext uri="{FF2B5EF4-FFF2-40B4-BE49-F238E27FC236}">
              <a16:creationId xmlns:a16="http://schemas.microsoft.com/office/drawing/2014/main" id="{00000000-0008-0000-0200-00003B020000}"/>
            </a:ext>
          </a:extLst>
        </xdr:cNvPr>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572" name="フローチャート: 判断 571">
          <a:extLst>
            <a:ext uri="{FF2B5EF4-FFF2-40B4-BE49-F238E27FC236}">
              <a16:creationId xmlns:a16="http://schemas.microsoft.com/office/drawing/2014/main" id="{00000000-0008-0000-0200-00003C020000}"/>
            </a:ext>
          </a:extLst>
        </xdr:cNvPr>
        <xdr:cNvSpPr/>
      </xdr:nvSpPr>
      <xdr:spPr>
        <a:xfrm>
          <a:off x="154305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104</xdr:row>
      <xdr:rowOff>167113</xdr:rowOff>
    </xdr:from>
    <xdr:ext cx="405111" cy="259045"/>
    <xdr:sp macro="" textlink="">
      <xdr:nvSpPr>
        <xdr:cNvPr id="573" name="n_1aveValue【庁舎】&#10;有形固定資産減価償却率">
          <a:extLst>
            <a:ext uri="{FF2B5EF4-FFF2-40B4-BE49-F238E27FC236}">
              <a16:creationId xmlns:a16="http://schemas.microsoft.com/office/drawing/2014/main" id="{00000000-0008-0000-0200-00003D020000}"/>
            </a:ext>
          </a:extLst>
        </xdr:cNvPr>
        <xdr:cNvSpPr txBox="1"/>
      </xdr:nvSpPr>
      <xdr:spPr>
        <a:xfrm>
          <a:off x="15266044" y="17997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104</xdr:row>
      <xdr:rowOff>76019</xdr:rowOff>
    </xdr:from>
    <xdr:to>
      <xdr:col>76</xdr:col>
      <xdr:colOff>165100</xdr:colOff>
      <xdr:row>105</xdr:row>
      <xdr:rowOff>6169</xdr:rowOff>
    </xdr:to>
    <xdr:sp macro="" textlink="">
      <xdr:nvSpPr>
        <xdr:cNvPr id="574" name="フローチャート: 判断 573">
          <a:extLst>
            <a:ext uri="{FF2B5EF4-FFF2-40B4-BE49-F238E27FC236}">
              <a16:creationId xmlns:a16="http://schemas.microsoft.com/office/drawing/2014/main" id="{00000000-0008-0000-0200-00003E020000}"/>
            </a:ext>
          </a:extLst>
        </xdr:cNvPr>
        <xdr:cNvSpPr/>
      </xdr:nvSpPr>
      <xdr:spPr>
        <a:xfrm>
          <a:off x="14541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103</xdr:row>
      <xdr:rowOff>22696</xdr:rowOff>
    </xdr:from>
    <xdr:ext cx="405111" cy="259045"/>
    <xdr:sp macro="" textlink="">
      <xdr:nvSpPr>
        <xdr:cNvPr id="575" name="n_2aveValue【庁舎】&#10;有形固定資産減価償却率">
          <a:extLst>
            <a:ext uri="{FF2B5EF4-FFF2-40B4-BE49-F238E27FC236}">
              <a16:creationId xmlns:a16="http://schemas.microsoft.com/office/drawing/2014/main" id="{00000000-0008-0000-0200-00003F020000}"/>
            </a:ext>
          </a:extLst>
        </xdr:cNvPr>
        <xdr:cNvSpPr txBox="1"/>
      </xdr:nvSpPr>
      <xdr:spPr>
        <a:xfrm>
          <a:off x="14389744" y="1768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104</xdr:row>
      <xdr:rowOff>69487</xdr:rowOff>
    </xdr:from>
    <xdr:to>
      <xdr:col>72</xdr:col>
      <xdr:colOff>38100</xdr:colOff>
      <xdr:row>104</xdr:row>
      <xdr:rowOff>171087</xdr:rowOff>
    </xdr:to>
    <xdr:sp macro="" textlink="">
      <xdr:nvSpPr>
        <xdr:cNvPr id="576" name="フローチャート: 判断 575">
          <a:extLst>
            <a:ext uri="{FF2B5EF4-FFF2-40B4-BE49-F238E27FC236}">
              <a16:creationId xmlns:a16="http://schemas.microsoft.com/office/drawing/2014/main" id="{00000000-0008-0000-0200-000040020000}"/>
            </a:ext>
          </a:extLst>
        </xdr:cNvPr>
        <xdr:cNvSpPr/>
      </xdr:nvSpPr>
      <xdr:spPr>
        <a:xfrm>
          <a:off x="13652500" y="1790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103</xdr:row>
      <xdr:rowOff>16164</xdr:rowOff>
    </xdr:from>
    <xdr:ext cx="405111" cy="259045"/>
    <xdr:sp macro="" textlink="">
      <xdr:nvSpPr>
        <xdr:cNvPr id="577" name="n_3aveValue【庁舎】&#10;有形固定資産減価償却率">
          <a:extLst>
            <a:ext uri="{FF2B5EF4-FFF2-40B4-BE49-F238E27FC236}">
              <a16:creationId xmlns:a16="http://schemas.microsoft.com/office/drawing/2014/main" id="{00000000-0008-0000-0200-000041020000}"/>
            </a:ext>
          </a:extLst>
        </xdr:cNvPr>
        <xdr:cNvSpPr txBox="1"/>
      </xdr:nvSpPr>
      <xdr:spPr>
        <a:xfrm>
          <a:off x="13500744" y="1767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104</xdr:row>
      <xdr:rowOff>129902</xdr:rowOff>
    </xdr:from>
    <xdr:to>
      <xdr:col>67</xdr:col>
      <xdr:colOff>101600</xdr:colOff>
      <xdr:row>105</xdr:row>
      <xdr:rowOff>60052</xdr:rowOff>
    </xdr:to>
    <xdr:sp macro="" textlink="">
      <xdr:nvSpPr>
        <xdr:cNvPr id="578" name="フローチャート: 判断 577">
          <a:extLst>
            <a:ext uri="{FF2B5EF4-FFF2-40B4-BE49-F238E27FC236}">
              <a16:creationId xmlns:a16="http://schemas.microsoft.com/office/drawing/2014/main" id="{00000000-0008-0000-0200-000042020000}"/>
            </a:ext>
          </a:extLst>
        </xdr:cNvPr>
        <xdr:cNvSpPr/>
      </xdr:nvSpPr>
      <xdr:spPr>
        <a:xfrm>
          <a:off x="12763500" y="1796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103</xdr:row>
      <xdr:rowOff>76579</xdr:rowOff>
    </xdr:from>
    <xdr:ext cx="405111" cy="259045"/>
    <xdr:sp macro="" textlink="">
      <xdr:nvSpPr>
        <xdr:cNvPr id="579" name="n_4aveValue【庁舎】&#10;有形固定資産減価償却率">
          <a:extLst>
            <a:ext uri="{FF2B5EF4-FFF2-40B4-BE49-F238E27FC236}">
              <a16:creationId xmlns:a16="http://schemas.microsoft.com/office/drawing/2014/main" id="{00000000-0008-0000-0200-000043020000}"/>
            </a:ext>
          </a:extLst>
        </xdr:cNvPr>
        <xdr:cNvSpPr txBox="1"/>
      </xdr:nvSpPr>
      <xdr:spPr>
        <a:xfrm>
          <a:off x="12611744" y="1773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00000000-0008-0000-0200-000044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00000000-0008-0000-0200-000045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2" name="テキスト ボックス 581">
          <a:extLst>
            <a:ext uri="{FF2B5EF4-FFF2-40B4-BE49-F238E27FC236}">
              <a16:creationId xmlns:a16="http://schemas.microsoft.com/office/drawing/2014/main" id="{00000000-0008-0000-0200-000046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3" name="テキスト ボックス 582">
          <a:extLst>
            <a:ext uri="{FF2B5EF4-FFF2-40B4-BE49-F238E27FC236}">
              <a16:creationId xmlns:a16="http://schemas.microsoft.com/office/drawing/2014/main" id="{00000000-0008-0000-0200-000047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4" name="テキスト ボックス 583">
          <a:extLst>
            <a:ext uri="{FF2B5EF4-FFF2-40B4-BE49-F238E27FC236}">
              <a16:creationId xmlns:a16="http://schemas.microsoft.com/office/drawing/2014/main" id="{00000000-0008-0000-0200-000048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131536</xdr:rowOff>
    </xdr:from>
    <xdr:to>
      <xdr:col>85</xdr:col>
      <xdr:colOff>177800</xdr:colOff>
      <xdr:row>100</xdr:row>
      <xdr:rowOff>61686</xdr:rowOff>
    </xdr:to>
    <xdr:sp macro="" textlink="">
      <xdr:nvSpPr>
        <xdr:cNvPr id="585" name="楕円 584">
          <a:extLst>
            <a:ext uri="{FF2B5EF4-FFF2-40B4-BE49-F238E27FC236}">
              <a16:creationId xmlns:a16="http://schemas.microsoft.com/office/drawing/2014/main" id="{00000000-0008-0000-0200-000049020000}"/>
            </a:ext>
          </a:extLst>
        </xdr:cNvPr>
        <xdr:cNvSpPr/>
      </xdr:nvSpPr>
      <xdr:spPr>
        <a:xfrm>
          <a:off x="16268700" y="17105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84563</xdr:rowOff>
    </xdr:from>
    <xdr:ext cx="340478" cy="259045"/>
    <xdr:sp macro="" textlink="">
      <xdr:nvSpPr>
        <xdr:cNvPr id="586" name="【庁舎】&#10;有形固定資産減価償却率該当値テキスト">
          <a:extLst>
            <a:ext uri="{FF2B5EF4-FFF2-40B4-BE49-F238E27FC236}">
              <a16:creationId xmlns:a16="http://schemas.microsoft.com/office/drawing/2014/main" id="{00000000-0008-0000-0200-00004A020000}"/>
            </a:ext>
          </a:extLst>
        </xdr:cNvPr>
        <xdr:cNvSpPr txBox="1"/>
      </xdr:nvSpPr>
      <xdr:spPr>
        <a:xfrm>
          <a:off x="16357600" y="170581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69487</xdr:rowOff>
    </xdr:from>
    <xdr:to>
      <xdr:col>81</xdr:col>
      <xdr:colOff>101600</xdr:colOff>
      <xdr:row>99</xdr:row>
      <xdr:rowOff>171087</xdr:rowOff>
    </xdr:to>
    <xdr:sp macro="" textlink="">
      <xdr:nvSpPr>
        <xdr:cNvPr id="587" name="楕円 586">
          <a:extLst>
            <a:ext uri="{FF2B5EF4-FFF2-40B4-BE49-F238E27FC236}">
              <a16:creationId xmlns:a16="http://schemas.microsoft.com/office/drawing/2014/main" id="{00000000-0008-0000-0200-00004B020000}"/>
            </a:ext>
          </a:extLst>
        </xdr:cNvPr>
        <xdr:cNvSpPr/>
      </xdr:nvSpPr>
      <xdr:spPr>
        <a:xfrm>
          <a:off x="15430500" y="17043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99</xdr:row>
      <xdr:rowOff>120287</xdr:rowOff>
    </xdr:from>
    <xdr:to>
      <xdr:col>85</xdr:col>
      <xdr:colOff>127000</xdr:colOff>
      <xdr:row>100</xdr:row>
      <xdr:rowOff>10886</xdr:rowOff>
    </xdr:to>
    <xdr:cxnSp macro="">
      <xdr:nvCxnSpPr>
        <xdr:cNvPr id="588" name="直線コネクタ 587">
          <a:extLst>
            <a:ext uri="{FF2B5EF4-FFF2-40B4-BE49-F238E27FC236}">
              <a16:creationId xmlns:a16="http://schemas.microsoft.com/office/drawing/2014/main" id="{00000000-0008-0000-0200-00004C020000}"/>
            </a:ext>
          </a:extLst>
        </xdr:cNvPr>
        <xdr:cNvCxnSpPr/>
      </xdr:nvCxnSpPr>
      <xdr:spPr>
        <a:xfrm>
          <a:off x="15481300" y="17093837"/>
          <a:ext cx="8382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22134</xdr:rowOff>
    </xdr:from>
    <xdr:to>
      <xdr:col>76</xdr:col>
      <xdr:colOff>165100</xdr:colOff>
      <xdr:row>106</xdr:row>
      <xdr:rowOff>123734</xdr:rowOff>
    </xdr:to>
    <xdr:sp macro="" textlink="">
      <xdr:nvSpPr>
        <xdr:cNvPr id="589" name="楕円 588">
          <a:extLst>
            <a:ext uri="{FF2B5EF4-FFF2-40B4-BE49-F238E27FC236}">
              <a16:creationId xmlns:a16="http://schemas.microsoft.com/office/drawing/2014/main" id="{00000000-0008-0000-0200-00004D020000}"/>
            </a:ext>
          </a:extLst>
        </xdr:cNvPr>
        <xdr:cNvSpPr/>
      </xdr:nvSpPr>
      <xdr:spPr>
        <a:xfrm>
          <a:off x="14541500" y="18195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120287</xdr:rowOff>
    </xdr:from>
    <xdr:to>
      <xdr:col>81</xdr:col>
      <xdr:colOff>50800</xdr:colOff>
      <xdr:row>106</xdr:row>
      <xdr:rowOff>72934</xdr:rowOff>
    </xdr:to>
    <xdr:cxnSp macro="">
      <xdr:nvCxnSpPr>
        <xdr:cNvPr id="590" name="直線コネクタ 589">
          <a:extLst>
            <a:ext uri="{FF2B5EF4-FFF2-40B4-BE49-F238E27FC236}">
              <a16:creationId xmlns:a16="http://schemas.microsoft.com/office/drawing/2014/main" id="{00000000-0008-0000-0200-00004E020000}"/>
            </a:ext>
          </a:extLst>
        </xdr:cNvPr>
        <xdr:cNvCxnSpPr/>
      </xdr:nvCxnSpPr>
      <xdr:spPr>
        <a:xfrm flipV="1">
          <a:off x="14592300" y="17093837"/>
          <a:ext cx="889000" cy="1152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53158</xdr:rowOff>
    </xdr:from>
    <xdr:to>
      <xdr:col>72</xdr:col>
      <xdr:colOff>38100</xdr:colOff>
      <xdr:row>106</xdr:row>
      <xdr:rowOff>154758</xdr:rowOff>
    </xdr:to>
    <xdr:sp macro="" textlink="">
      <xdr:nvSpPr>
        <xdr:cNvPr id="591" name="楕円 590">
          <a:extLst>
            <a:ext uri="{FF2B5EF4-FFF2-40B4-BE49-F238E27FC236}">
              <a16:creationId xmlns:a16="http://schemas.microsoft.com/office/drawing/2014/main" id="{00000000-0008-0000-0200-00004F020000}"/>
            </a:ext>
          </a:extLst>
        </xdr:cNvPr>
        <xdr:cNvSpPr/>
      </xdr:nvSpPr>
      <xdr:spPr>
        <a:xfrm>
          <a:off x="13652500" y="18226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72934</xdr:rowOff>
    </xdr:from>
    <xdr:to>
      <xdr:col>76</xdr:col>
      <xdr:colOff>114300</xdr:colOff>
      <xdr:row>106</xdr:row>
      <xdr:rowOff>103958</xdr:rowOff>
    </xdr:to>
    <xdr:cxnSp macro="">
      <xdr:nvCxnSpPr>
        <xdr:cNvPr id="592" name="直線コネクタ 591">
          <a:extLst>
            <a:ext uri="{FF2B5EF4-FFF2-40B4-BE49-F238E27FC236}">
              <a16:creationId xmlns:a16="http://schemas.microsoft.com/office/drawing/2014/main" id="{00000000-0008-0000-0200-000050020000}"/>
            </a:ext>
          </a:extLst>
        </xdr:cNvPr>
        <xdr:cNvCxnSpPr/>
      </xdr:nvCxnSpPr>
      <xdr:spPr>
        <a:xfrm flipV="1">
          <a:off x="13703300" y="18246634"/>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108676</xdr:rowOff>
    </xdr:from>
    <xdr:to>
      <xdr:col>67</xdr:col>
      <xdr:colOff>101600</xdr:colOff>
      <xdr:row>108</xdr:row>
      <xdr:rowOff>38826</xdr:rowOff>
    </xdr:to>
    <xdr:sp macro="" textlink="">
      <xdr:nvSpPr>
        <xdr:cNvPr id="593" name="楕円 592">
          <a:extLst>
            <a:ext uri="{FF2B5EF4-FFF2-40B4-BE49-F238E27FC236}">
              <a16:creationId xmlns:a16="http://schemas.microsoft.com/office/drawing/2014/main" id="{00000000-0008-0000-0200-000051020000}"/>
            </a:ext>
          </a:extLst>
        </xdr:cNvPr>
        <xdr:cNvSpPr/>
      </xdr:nvSpPr>
      <xdr:spPr>
        <a:xfrm>
          <a:off x="12763500" y="1845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103958</xdr:rowOff>
    </xdr:from>
    <xdr:to>
      <xdr:col>71</xdr:col>
      <xdr:colOff>177800</xdr:colOff>
      <xdr:row>107</xdr:row>
      <xdr:rowOff>159476</xdr:rowOff>
    </xdr:to>
    <xdr:cxnSp macro="">
      <xdr:nvCxnSpPr>
        <xdr:cNvPr id="594" name="直線コネクタ 593">
          <a:extLst>
            <a:ext uri="{FF2B5EF4-FFF2-40B4-BE49-F238E27FC236}">
              <a16:creationId xmlns:a16="http://schemas.microsoft.com/office/drawing/2014/main" id="{00000000-0008-0000-0200-000052020000}"/>
            </a:ext>
          </a:extLst>
        </xdr:cNvPr>
        <xdr:cNvCxnSpPr/>
      </xdr:nvCxnSpPr>
      <xdr:spPr>
        <a:xfrm flipV="1">
          <a:off x="12814300" y="18277658"/>
          <a:ext cx="889000" cy="226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58361</xdr:colOff>
      <xdr:row>98</xdr:row>
      <xdr:rowOff>16164</xdr:rowOff>
    </xdr:from>
    <xdr:ext cx="340478" cy="259045"/>
    <xdr:sp macro="" textlink="">
      <xdr:nvSpPr>
        <xdr:cNvPr id="595" name="n_1mainValue【庁舎】&#10;有形固定資産減価償却率">
          <a:extLst>
            <a:ext uri="{FF2B5EF4-FFF2-40B4-BE49-F238E27FC236}">
              <a16:creationId xmlns:a16="http://schemas.microsoft.com/office/drawing/2014/main" id="{00000000-0008-0000-0200-000053020000}"/>
            </a:ext>
          </a:extLst>
        </xdr:cNvPr>
        <xdr:cNvSpPr txBox="1"/>
      </xdr:nvSpPr>
      <xdr:spPr>
        <a:xfrm>
          <a:off x="15298361" y="1681826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114861</xdr:rowOff>
    </xdr:from>
    <xdr:ext cx="405111" cy="259045"/>
    <xdr:sp macro="" textlink="">
      <xdr:nvSpPr>
        <xdr:cNvPr id="596" name="n_2mainValue【庁舎】&#10;有形固定資産減価償却率">
          <a:extLst>
            <a:ext uri="{FF2B5EF4-FFF2-40B4-BE49-F238E27FC236}">
              <a16:creationId xmlns:a16="http://schemas.microsoft.com/office/drawing/2014/main" id="{00000000-0008-0000-0200-000054020000}"/>
            </a:ext>
          </a:extLst>
        </xdr:cNvPr>
        <xdr:cNvSpPr txBox="1"/>
      </xdr:nvSpPr>
      <xdr:spPr>
        <a:xfrm>
          <a:off x="14389744" y="18288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145885</xdr:rowOff>
    </xdr:from>
    <xdr:ext cx="405111" cy="259045"/>
    <xdr:sp macro="" textlink="">
      <xdr:nvSpPr>
        <xdr:cNvPr id="597" name="n_3mainValue【庁舎】&#10;有形固定資産減価償却率">
          <a:extLst>
            <a:ext uri="{FF2B5EF4-FFF2-40B4-BE49-F238E27FC236}">
              <a16:creationId xmlns:a16="http://schemas.microsoft.com/office/drawing/2014/main" id="{00000000-0008-0000-0200-000055020000}"/>
            </a:ext>
          </a:extLst>
        </xdr:cNvPr>
        <xdr:cNvSpPr txBox="1"/>
      </xdr:nvSpPr>
      <xdr:spPr>
        <a:xfrm>
          <a:off x="13500744" y="18319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29953</xdr:rowOff>
    </xdr:from>
    <xdr:ext cx="405111" cy="259045"/>
    <xdr:sp macro="" textlink="">
      <xdr:nvSpPr>
        <xdr:cNvPr id="598" name="n_4mainValue【庁舎】&#10;有形固定資産減価償却率">
          <a:extLst>
            <a:ext uri="{FF2B5EF4-FFF2-40B4-BE49-F238E27FC236}">
              <a16:creationId xmlns:a16="http://schemas.microsoft.com/office/drawing/2014/main" id="{00000000-0008-0000-0200-000056020000}"/>
            </a:ext>
          </a:extLst>
        </xdr:cNvPr>
        <xdr:cNvSpPr txBox="1"/>
      </xdr:nvSpPr>
      <xdr:spPr>
        <a:xfrm>
          <a:off x="12611744" y="1854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9" name="正方形/長方形 598">
          <a:extLst>
            <a:ext uri="{FF2B5EF4-FFF2-40B4-BE49-F238E27FC236}">
              <a16:creationId xmlns:a16="http://schemas.microsoft.com/office/drawing/2014/main" id="{00000000-0008-0000-0200-000057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0" name="正方形/長方形 599">
          <a:extLst>
            <a:ext uri="{FF2B5EF4-FFF2-40B4-BE49-F238E27FC236}">
              <a16:creationId xmlns:a16="http://schemas.microsoft.com/office/drawing/2014/main" id="{00000000-0008-0000-0200-000058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1" name="正方形/長方形 600">
          <a:extLst>
            <a:ext uri="{FF2B5EF4-FFF2-40B4-BE49-F238E27FC236}">
              <a16:creationId xmlns:a16="http://schemas.microsoft.com/office/drawing/2014/main" id="{00000000-0008-0000-0200-000059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2" name="正方形/長方形 601">
          <a:extLst>
            <a:ext uri="{FF2B5EF4-FFF2-40B4-BE49-F238E27FC236}">
              <a16:creationId xmlns:a16="http://schemas.microsoft.com/office/drawing/2014/main" id="{00000000-0008-0000-0200-00005A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3" name="正方形/長方形 602">
          <a:extLst>
            <a:ext uri="{FF2B5EF4-FFF2-40B4-BE49-F238E27FC236}">
              <a16:creationId xmlns:a16="http://schemas.microsoft.com/office/drawing/2014/main" id="{00000000-0008-0000-0200-00005B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4" name="正方形/長方形 603">
          <a:extLst>
            <a:ext uri="{FF2B5EF4-FFF2-40B4-BE49-F238E27FC236}">
              <a16:creationId xmlns:a16="http://schemas.microsoft.com/office/drawing/2014/main" id="{00000000-0008-0000-0200-00005C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5" name="正方形/長方形 604">
          <a:extLst>
            <a:ext uri="{FF2B5EF4-FFF2-40B4-BE49-F238E27FC236}">
              <a16:creationId xmlns:a16="http://schemas.microsoft.com/office/drawing/2014/main" id="{00000000-0008-0000-0200-00005D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6" name="正方形/長方形 605">
          <a:extLst>
            <a:ext uri="{FF2B5EF4-FFF2-40B4-BE49-F238E27FC236}">
              <a16:creationId xmlns:a16="http://schemas.microsoft.com/office/drawing/2014/main" id="{00000000-0008-0000-0200-00005E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7" name="テキスト ボックス 606">
          <a:extLst>
            <a:ext uri="{FF2B5EF4-FFF2-40B4-BE49-F238E27FC236}">
              <a16:creationId xmlns:a16="http://schemas.microsoft.com/office/drawing/2014/main" id="{00000000-0008-0000-0200-00005F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8" name="直線コネクタ 607">
          <a:extLst>
            <a:ext uri="{FF2B5EF4-FFF2-40B4-BE49-F238E27FC236}">
              <a16:creationId xmlns:a16="http://schemas.microsoft.com/office/drawing/2014/main" id="{00000000-0008-0000-0200-000060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609" name="テキスト ボックス 608">
          <a:extLst>
            <a:ext uri="{FF2B5EF4-FFF2-40B4-BE49-F238E27FC236}">
              <a16:creationId xmlns:a16="http://schemas.microsoft.com/office/drawing/2014/main" id="{00000000-0008-0000-0200-000061020000}"/>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610" name="直線コネクタ 609">
          <a:extLst>
            <a:ext uri="{FF2B5EF4-FFF2-40B4-BE49-F238E27FC236}">
              <a16:creationId xmlns:a16="http://schemas.microsoft.com/office/drawing/2014/main" id="{00000000-0008-0000-0200-00006202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11" name="テキスト ボックス 610">
          <a:extLst>
            <a:ext uri="{FF2B5EF4-FFF2-40B4-BE49-F238E27FC236}">
              <a16:creationId xmlns:a16="http://schemas.microsoft.com/office/drawing/2014/main" id="{00000000-0008-0000-0200-00006302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12" name="直線コネクタ 611">
          <a:extLst>
            <a:ext uri="{FF2B5EF4-FFF2-40B4-BE49-F238E27FC236}">
              <a16:creationId xmlns:a16="http://schemas.microsoft.com/office/drawing/2014/main" id="{00000000-0008-0000-0200-00006402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13" name="テキスト ボックス 612">
          <a:extLst>
            <a:ext uri="{FF2B5EF4-FFF2-40B4-BE49-F238E27FC236}">
              <a16:creationId xmlns:a16="http://schemas.microsoft.com/office/drawing/2014/main" id="{00000000-0008-0000-0200-00006502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14" name="直線コネクタ 613">
          <a:extLst>
            <a:ext uri="{FF2B5EF4-FFF2-40B4-BE49-F238E27FC236}">
              <a16:creationId xmlns:a16="http://schemas.microsoft.com/office/drawing/2014/main" id="{00000000-0008-0000-0200-00006602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15" name="テキスト ボックス 614">
          <a:extLst>
            <a:ext uri="{FF2B5EF4-FFF2-40B4-BE49-F238E27FC236}">
              <a16:creationId xmlns:a16="http://schemas.microsoft.com/office/drawing/2014/main" id="{00000000-0008-0000-0200-00006702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16" name="直線コネクタ 615">
          <a:extLst>
            <a:ext uri="{FF2B5EF4-FFF2-40B4-BE49-F238E27FC236}">
              <a16:creationId xmlns:a16="http://schemas.microsoft.com/office/drawing/2014/main" id="{00000000-0008-0000-0200-00006802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17" name="テキスト ボックス 616">
          <a:extLst>
            <a:ext uri="{FF2B5EF4-FFF2-40B4-BE49-F238E27FC236}">
              <a16:creationId xmlns:a16="http://schemas.microsoft.com/office/drawing/2014/main" id="{00000000-0008-0000-0200-00006902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18" name="直線コネクタ 617">
          <a:extLst>
            <a:ext uri="{FF2B5EF4-FFF2-40B4-BE49-F238E27FC236}">
              <a16:creationId xmlns:a16="http://schemas.microsoft.com/office/drawing/2014/main" id="{00000000-0008-0000-0200-00006A02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19" name="テキスト ボックス 618">
          <a:extLst>
            <a:ext uri="{FF2B5EF4-FFF2-40B4-BE49-F238E27FC236}">
              <a16:creationId xmlns:a16="http://schemas.microsoft.com/office/drawing/2014/main" id="{00000000-0008-0000-0200-00006B02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0" name="直線コネクタ 619">
          <a:extLst>
            <a:ext uri="{FF2B5EF4-FFF2-40B4-BE49-F238E27FC236}">
              <a16:creationId xmlns:a16="http://schemas.microsoft.com/office/drawing/2014/main" id="{00000000-0008-0000-0200-00006C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1" name="テキスト ボックス 620">
          <a:extLst>
            <a:ext uri="{FF2B5EF4-FFF2-40B4-BE49-F238E27FC236}">
              <a16:creationId xmlns:a16="http://schemas.microsoft.com/office/drawing/2014/main" id="{00000000-0008-0000-0200-00006D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2" name="【庁舎】&#10;一人当たり面積グラフ枠">
          <a:extLst>
            <a:ext uri="{FF2B5EF4-FFF2-40B4-BE49-F238E27FC236}">
              <a16:creationId xmlns:a16="http://schemas.microsoft.com/office/drawing/2014/main" id="{00000000-0008-0000-0200-00006E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109</xdr:row>
      <xdr:rowOff>22861</xdr:rowOff>
    </xdr:to>
    <xdr:cxnSp macro="">
      <xdr:nvCxnSpPr>
        <xdr:cNvPr id="623" name="直線コネクタ 622">
          <a:extLst>
            <a:ext uri="{FF2B5EF4-FFF2-40B4-BE49-F238E27FC236}">
              <a16:creationId xmlns:a16="http://schemas.microsoft.com/office/drawing/2014/main" id="{00000000-0008-0000-0200-00006F020000}"/>
            </a:ext>
          </a:extLst>
        </xdr:cNvPr>
        <xdr:cNvCxnSpPr/>
      </xdr:nvCxnSpPr>
      <xdr:spPr>
        <a:xfrm flipV="1">
          <a:off x="22160864" y="17249139"/>
          <a:ext cx="0" cy="1461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26688</xdr:rowOff>
    </xdr:from>
    <xdr:ext cx="469744" cy="259045"/>
    <xdr:sp macro="" textlink="">
      <xdr:nvSpPr>
        <xdr:cNvPr id="624" name="【庁舎】&#10;一人当たり面積最小値テキスト">
          <a:extLst>
            <a:ext uri="{FF2B5EF4-FFF2-40B4-BE49-F238E27FC236}">
              <a16:creationId xmlns:a16="http://schemas.microsoft.com/office/drawing/2014/main" id="{00000000-0008-0000-0200-000070020000}"/>
            </a:ext>
          </a:extLst>
        </xdr:cNvPr>
        <xdr:cNvSpPr txBox="1"/>
      </xdr:nvSpPr>
      <xdr:spPr>
        <a:xfrm>
          <a:off x="22199600" y="18714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22861</xdr:rowOff>
    </xdr:from>
    <xdr:to>
      <xdr:col>116</xdr:col>
      <xdr:colOff>152400</xdr:colOff>
      <xdr:row>109</xdr:row>
      <xdr:rowOff>22861</xdr:rowOff>
    </xdr:to>
    <xdr:cxnSp macro="">
      <xdr:nvCxnSpPr>
        <xdr:cNvPr id="625" name="直線コネクタ 624">
          <a:extLst>
            <a:ext uri="{FF2B5EF4-FFF2-40B4-BE49-F238E27FC236}">
              <a16:creationId xmlns:a16="http://schemas.microsoft.com/office/drawing/2014/main" id="{00000000-0008-0000-0200-000071020000}"/>
            </a:ext>
          </a:extLst>
        </xdr:cNvPr>
        <xdr:cNvCxnSpPr/>
      </xdr:nvCxnSpPr>
      <xdr:spPr>
        <a:xfrm>
          <a:off x="22072600" y="18710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626" name="【庁舎】&#10;一人当たり面積最大値テキスト">
          <a:extLst>
            <a:ext uri="{FF2B5EF4-FFF2-40B4-BE49-F238E27FC236}">
              <a16:creationId xmlns:a16="http://schemas.microsoft.com/office/drawing/2014/main" id="{00000000-0008-0000-0200-000072020000}"/>
            </a:ext>
          </a:extLst>
        </xdr:cNvPr>
        <xdr:cNvSpPr txBox="1"/>
      </xdr:nvSpPr>
      <xdr:spPr>
        <a:xfrm>
          <a:off x="22199600" y="1702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627" name="直線コネクタ 626">
          <a:extLst>
            <a:ext uri="{FF2B5EF4-FFF2-40B4-BE49-F238E27FC236}">
              <a16:creationId xmlns:a16="http://schemas.microsoft.com/office/drawing/2014/main" id="{00000000-0008-0000-0200-000073020000}"/>
            </a:ext>
          </a:extLst>
        </xdr:cNvPr>
        <xdr:cNvCxnSpPr/>
      </xdr:nvCxnSpPr>
      <xdr:spPr>
        <a:xfrm>
          <a:off x="22072600" y="17249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74947</xdr:rowOff>
    </xdr:from>
    <xdr:ext cx="469744" cy="259045"/>
    <xdr:sp macro="" textlink="">
      <xdr:nvSpPr>
        <xdr:cNvPr id="628" name="【庁舎】&#10;一人当たり面積平均値テキスト">
          <a:extLst>
            <a:ext uri="{FF2B5EF4-FFF2-40B4-BE49-F238E27FC236}">
              <a16:creationId xmlns:a16="http://schemas.microsoft.com/office/drawing/2014/main" id="{00000000-0008-0000-0200-000074020000}"/>
            </a:ext>
          </a:extLst>
        </xdr:cNvPr>
        <xdr:cNvSpPr txBox="1"/>
      </xdr:nvSpPr>
      <xdr:spPr>
        <a:xfrm>
          <a:off x="22199600" y="180771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629" name="フローチャート: 判断 628">
          <a:extLst>
            <a:ext uri="{FF2B5EF4-FFF2-40B4-BE49-F238E27FC236}">
              <a16:creationId xmlns:a16="http://schemas.microsoft.com/office/drawing/2014/main" id="{00000000-0008-0000-0200-000075020000}"/>
            </a:ext>
          </a:extLst>
        </xdr:cNvPr>
        <xdr:cNvSpPr/>
      </xdr:nvSpPr>
      <xdr:spPr>
        <a:xfrm>
          <a:off x="22110700" y="1822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54611</xdr:rowOff>
    </xdr:from>
    <xdr:to>
      <xdr:col>112</xdr:col>
      <xdr:colOff>38100</xdr:colOff>
      <xdr:row>106</xdr:row>
      <xdr:rowOff>156211</xdr:rowOff>
    </xdr:to>
    <xdr:sp macro="" textlink="">
      <xdr:nvSpPr>
        <xdr:cNvPr id="630" name="フローチャート: 判断 629">
          <a:extLst>
            <a:ext uri="{FF2B5EF4-FFF2-40B4-BE49-F238E27FC236}">
              <a16:creationId xmlns:a16="http://schemas.microsoft.com/office/drawing/2014/main" id="{00000000-0008-0000-0200-000076020000}"/>
            </a:ext>
          </a:extLst>
        </xdr:cNvPr>
        <xdr:cNvSpPr/>
      </xdr:nvSpPr>
      <xdr:spPr>
        <a:xfrm>
          <a:off x="21272500" y="1822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105</xdr:row>
      <xdr:rowOff>1288</xdr:rowOff>
    </xdr:from>
    <xdr:ext cx="469744" cy="259045"/>
    <xdr:sp macro="" textlink="">
      <xdr:nvSpPr>
        <xdr:cNvPr id="631" name="n_1aveValue【庁舎】&#10;一人当たり面積">
          <a:extLst>
            <a:ext uri="{FF2B5EF4-FFF2-40B4-BE49-F238E27FC236}">
              <a16:creationId xmlns:a16="http://schemas.microsoft.com/office/drawing/2014/main" id="{00000000-0008-0000-0200-000077020000}"/>
            </a:ext>
          </a:extLst>
        </xdr:cNvPr>
        <xdr:cNvSpPr txBox="1"/>
      </xdr:nvSpPr>
      <xdr:spPr>
        <a:xfrm>
          <a:off x="21075727" y="18003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106</xdr:row>
      <xdr:rowOff>77470</xdr:rowOff>
    </xdr:from>
    <xdr:to>
      <xdr:col>107</xdr:col>
      <xdr:colOff>101600</xdr:colOff>
      <xdr:row>107</xdr:row>
      <xdr:rowOff>7620</xdr:rowOff>
    </xdr:to>
    <xdr:sp macro="" textlink="">
      <xdr:nvSpPr>
        <xdr:cNvPr id="632" name="フローチャート: 判断 631">
          <a:extLst>
            <a:ext uri="{FF2B5EF4-FFF2-40B4-BE49-F238E27FC236}">
              <a16:creationId xmlns:a16="http://schemas.microsoft.com/office/drawing/2014/main" id="{00000000-0008-0000-0200-000078020000}"/>
            </a:ext>
          </a:extLst>
        </xdr:cNvPr>
        <xdr:cNvSpPr/>
      </xdr:nvSpPr>
      <xdr:spPr>
        <a:xfrm>
          <a:off x="20383500" y="1825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105</xdr:row>
      <xdr:rowOff>24147</xdr:rowOff>
    </xdr:from>
    <xdr:ext cx="469744" cy="259045"/>
    <xdr:sp macro="" textlink="">
      <xdr:nvSpPr>
        <xdr:cNvPr id="633" name="n_2aveValue【庁舎】&#10;一人当たり面積">
          <a:extLst>
            <a:ext uri="{FF2B5EF4-FFF2-40B4-BE49-F238E27FC236}">
              <a16:creationId xmlns:a16="http://schemas.microsoft.com/office/drawing/2014/main" id="{00000000-0008-0000-0200-000079020000}"/>
            </a:ext>
          </a:extLst>
        </xdr:cNvPr>
        <xdr:cNvSpPr txBox="1"/>
      </xdr:nvSpPr>
      <xdr:spPr>
        <a:xfrm>
          <a:off x="20199427" y="1802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106</xdr:row>
      <xdr:rowOff>96520</xdr:rowOff>
    </xdr:from>
    <xdr:to>
      <xdr:col>102</xdr:col>
      <xdr:colOff>165100</xdr:colOff>
      <xdr:row>107</xdr:row>
      <xdr:rowOff>26670</xdr:rowOff>
    </xdr:to>
    <xdr:sp macro="" textlink="">
      <xdr:nvSpPr>
        <xdr:cNvPr id="634" name="フローチャート: 判断 633">
          <a:extLst>
            <a:ext uri="{FF2B5EF4-FFF2-40B4-BE49-F238E27FC236}">
              <a16:creationId xmlns:a16="http://schemas.microsoft.com/office/drawing/2014/main" id="{00000000-0008-0000-0200-00007A020000}"/>
            </a:ext>
          </a:extLst>
        </xdr:cNvPr>
        <xdr:cNvSpPr/>
      </xdr:nvSpPr>
      <xdr:spPr>
        <a:xfrm>
          <a:off x="19494500" y="1827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105</xdr:row>
      <xdr:rowOff>43197</xdr:rowOff>
    </xdr:from>
    <xdr:ext cx="469744" cy="259045"/>
    <xdr:sp macro="" textlink="">
      <xdr:nvSpPr>
        <xdr:cNvPr id="635" name="n_3aveValue【庁舎】&#10;一人当たり面積">
          <a:extLst>
            <a:ext uri="{FF2B5EF4-FFF2-40B4-BE49-F238E27FC236}">
              <a16:creationId xmlns:a16="http://schemas.microsoft.com/office/drawing/2014/main" id="{00000000-0008-0000-0200-00007B020000}"/>
            </a:ext>
          </a:extLst>
        </xdr:cNvPr>
        <xdr:cNvSpPr txBox="1"/>
      </xdr:nvSpPr>
      <xdr:spPr>
        <a:xfrm>
          <a:off x="19310427" y="18045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106</xdr:row>
      <xdr:rowOff>104139</xdr:rowOff>
    </xdr:from>
    <xdr:to>
      <xdr:col>98</xdr:col>
      <xdr:colOff>38100</xdr:colOff>
      <xdr:row>107</xdr:row>
      <xdr:rowOff>34289</xdr:rowOff>
    </xdr:to>
    <xdr:sp macro="" textlink="">
      <xdr:nvSpPr>
        <xdr:cNvPr id="636" name="フローチャート: 判断 635">
          <a:extLst>
            <a:ext uri="{FF2B5EF4-FFF2-40B4-BE49-F238E27FC236}">
              <a16:creationId xmlns:a16="http://schemas.microsoft.com/office/drawing/2014/main" id="{00000000-0008-0000-0200-00007C020000}"/>
            </a:ext>
          </a:extLst>
        </xdr:cNvPr>
        <xdr:cNvSpPr/>
      </xdr:nvSpPr>
      <xdr:spPr>
        <a:xfrm>
          <a:off x="18605500" y="1827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105</xdr:row>
      <xdr:rowOff>50816</xdr:rowOff>
    </xdr:from>
    <xdr:ext cx="469744" cy="259045"/>
    <xdr:sp macro="" textlink="">
      <xdr:nvSpPr>
        <xdr:cNvPr id="637" name="n_4aveValue【庁舎】&#10;一人当たり面積">
          <a:extLst>
            <a:ext uri="{FF2B5EF4-FFF2-40B4-BE49-F238E27FC236}">
              <a16:creationId xmlns:a16="http://schemas.microsoft.com/office/drawing/2014/main" id="{00000000-0008-0000-0200-00007D020000}"/>
            </a:ext>
          </a:extLst>
        </xdr:cNvPr>
        <xdr:cNvSpPr txBox="1"/>
      </xdr:nvSpPr>
      <xdr:spPr>
        <a:xfrm>
          <a:off x="18421427" y="18053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111</xdr:row>
      <xdr:rowOff>16527</xdr:rowOff>
    </xdr:from>
    <xdr:ext cx="762000" cy="259045"/>
    <xdr:sp macro="" textlink="">
      <xdr:nvSpPr>
        <xdr:cNvPr id="638" name="テキスト ボックス 637">
          <a:extLst>
            <a:ext uri="{FF2B5EF4-FFF2-40B4-BE49-F238E27FC236}">
              <a16:creationId xmlns:a16="http://schemas.microsoft.com/office/drawing/2014/main" id="{00000000-0008-0000-0200-00007E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9" name="テキスト ボックス 638">
          <a:extLst>
            <a:ext uri="{FF2B5EF4-FFF2-40B4-BE49-F238E27FC236}">
              <a16:creationId xmlns:a16="http://schemas.microsoft.com/office/drawing/2014/main" id="{00000000-0008-0000-0200-00007F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40" name="テキスト ボックス 639">
          <a:extLst>
            <a:ext uri="{FF2B5EF4-FFF2-40B4-BE49-F238E27FC236}">
              <a16:creationId xmlns:a16="http://schemas.microsoft.com/office/drawing/2014/main" id="{00000000-0008-0000-0200-000080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41" name="テキスト ボックス 640">
          <a:extLst>
            <a:ext uri="{FF2B5EF4-FFF2-40B4-BE49-F238E27FC236}">
              <a16:creationId xmlns:a16="http://schemas.microsoft.com/office/drawing/2014/main" id="{00000000-0008-0000-0200-000081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2" name="テキスト ボックス 641">
          <a:extLst>
            <a:ext uri="{FF2B5EF4-FFF2-40B4-BE49-F238E27FC236}">
              <a16:creationId xmlns:a16="http://schemas.microsoft.com/office/drawing/2014/main" id="{00000000-0008-0000-0200-000082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139700</xdr:rowOff>
    </xdr:from>
    <xdr:to>
      <xdr:col>116</xdr:col>
      <xdr:colOff>114300</xdr:colOff>
      <xdr:row>107</xdr:row>
      <xdr:rowOff>69850</xdr:rowOff>
    </xdr:to>
    <xdr:sp macro="" textlink="">
      <xdr:nvSpPr>
        <xdr:cNvPr id="643" name="楕円 642">
          <a:extLst>
            <a:ext uri="{FF2B5EF4-FFF2-40B4-BE49-F238E27FC236}">
              <a16:creationId xmlns:a16="http://schemas.microsoft.com/office/drawing/2014/main" id="{00000000-0008-0000-0200-000083020000}"/>
            </a:ext>
          </a:extLst>
        </xdr:cNvPr>
        <xdr:cNvSpPr/>
      </xdr:nvSpPr>
      <xdr:spPr>
        <a:xfrm>
          <a:off x="22110700" y="1831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118127</xdr:rowOff>
    </xdr:from>
    <xdr:ext cx="469744" cy="259045"/>
    <xdr:sp macro="" textlink="">
      <xdr:nvSpPr>
        <xdr:cNvPr id="644" name="【庁舎】&#10;一人当たり面積該当値テキスト">
          <a:extLst>
            <a:ext uri="{FF2B5EF4-FFF2-40B4-BE49-F238E27FC236}">
              <a16:creationId xmlns:a16="http://schemas.microsoft.com/office/drawing/2014/main" id="{00000000-0008-0000-0200-000084020000}"/>
            </a:ext>
          </a:extLst>
        </xdr:cNvPr>
        <xdr:cNvSpPr txBox="1"/>
      </xdr:nvSpPr>
      <xdr:spPr>
        <a:xfrm>
          <a:off x="22199600" y="1829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143511</xdr:rowOff>
    </xdr:from>
    <xdr:to>
      <xdr:col>112</xdr:col>
      <xdr:colOff>38100</xdr:colOff>
      <xdr:row>107</xdr:row>
      <xdr:rowOff>73661</xdr:rowOff>
    </xdr:to>
    <xdr:sp macro="" textlink="">
      <xdr:nvSpPr>
        <xdr:cNvPr id="645" name="楕円 644">
          <a:extLst>
            <a:ext uri="{FF2B5EF4-FFF2-40B4-BE49-F238E27FC236}">
              <a16:creationId xmlns:a16="http://schemas.microsoft.com/office/drawing/2014/main" id="{00000000-0008-0000-0200-000085020000}"/>
            </a:ext>
          </a:extLst>
        </xdr:cNvPr>
        <xdr:cNvSpPr/>
      </xdr:nvSpPr>
      <xdr:spPr>
        <a:xfrm>
          <a:off x="21272500" y="18317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19050</xdr:rowOff>
    </xdr:from>
    <xdr:to>
      <xdr:col>116</xdr:col>
      <xdr:colOff>63500</xdr:colOff>
      <xdr:row>107</xdr:row>
      <xdr:rowOff>22861</xdr:rowOff>
    </xdr:to>
    <xdr:cxnSp macro="">
      <xdr:nvCxnSpPr>
        <xdr:cNvPr id="646" name="直線コネクタ 645">
          <a:extLst>
            <a:ext uri="{FF2B5EF4-FFF2-40B4-BE49-F238E27FC236}">
              <a16:creationId xmlns:a16="http://schemas.microsoft.com/office/drawing/2014/main" id="{00000000-0008-0000-0200-000086020000}"/>
            </a:ext>
          </a:extLst>
        </xdr:cNvPr>
        <xdr:cNvCxnSpPr/>
      </xdr:nvCxnSpPr>
      <xdr:spPr>
        <a:xfrm flipV="1">
          <a:off x="21323300" y="18364200"/>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29211</xdr:rowOff>
    </xdr:from>
    <xdr:to>
      <xdr:col>107</xdr:col>
      <xdr:colOff>101600</xdr:colOff>
      <xdr:row>108</xdr:row>
      <xdr:rowOff>130811</xdr:rowOff>
    </xdr:to>
    <xdr:sp macro="" textlink="">
      <xdr:nvSpPr>
        <xdr:cNvPr id="647" name="楕円 646">
          <a:extLst>
            <a:ext uri="{FF2B5EF4-FFF2-40B4-BE49-F238E27FC236}">
              <a16:creationId xmlns:a16="http://schemas.microsoft.com/office/drawing/2014/main" id="{00000000-0008-0000-0200-000087020000}"/>
            </a:ext>
          </a:extLst>
        </xdr:cNvPr>
        <xdr:cNvSpPr/>
      </xdr:nvSpPr>
      <xdr:spPr>
        <a:xfrm>
          <a:off x="20383500" y="18545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22861</xdr:rowOff>
    </xdr:from>
    <xdr:to>
      <xdr:col>111</xdr:col>
      <xdr:colOff>177800</xdr:colOff>
      <xdr:row>108</xdr:row>
      <xdr:rowOff>80011</xdr:rowOff>
    </xdr:to>
    <xdr:cxnSp macro="">
      <xdr:nvCxnSpPr>
        <xdr:cNvPr id="648" name="直線コネクタ 647">
          <a:extLst>
            <a:ext uri="{FF2B5EF4-FFF2-40B4-BE49-F238E27FC236}">
              <a16:creationId xmlns:a16="http://schemas.microsoft.com/office/drawing/2014/main" id="{00000000-0008-0000-0200-000088020000}"/>
            </a:ext>
          </a:extLst>
        </xdr:cNvPr>
        <xdr:cNvCxnSpPr/>
      </xdr:nvCxnSpPr>
      <xdr:spPr>
        <a:xfrm flipV="1">
          <a:off x="20434300" y="18368011"/>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38100</xdr:rowOff>
    </xdr:from>
    <xdr:to>
      <xdr:col>102</xdr:col>
      <xdr:colOff>165100</xdr:colOff>
      <xdr:row>108</xdr:row>
      <xdr:rowOff>139700</xdr:rowOff>
    </xdr:to>
    <xdr:sp macro="" textlink="">
      <xdr:nvSpPr>
        <xdr:cNvPr id="649" name="楕円 648">
          <a:extLst>
            <a:ext uri="{FF2B5EF4-FFF2-40B4-BE49-F238E27FC236}">
              <a16:creationId xmlns:a16="http://schemas.microsoft.com/office/drawing/2014/main" id="{00000000-0008-0000-0200-000089020000}"/>
            </a:ext>
          </a:extLst>
        </xdr:cNvPr>
        <xdr:cNvSpPr/>
      </xdr:nvSpPr>
      <xdr:spPr>
        <a:xfrm>
          <a:off x="19494500" y="1855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80011</xdr:rowOff>
    </xdr:from>
    <xdr:to>
      <xdr:col>107</xdr:col>
      <xdr:colOff>50800</xdr:colOff>
      <xdr:row>108</xdr:row>
      <xdr:rowOff>88900</xdr:rowOff>
    </xdr:to>
    <xdr:cxnSp macro="">
      <xdr:nvCxnSpPr>
        <xdr:cNvPr id="650" name="直線コネクタ 649">
          <a:extLst>
            <a:ext uri="{FF2B5EF4-FFF2-40B4-BE49-F238E27FC236}">
              <a16:creationId xmlns:a16="http://schemas.microsoft.com/office/drawing/2014/main" id="{00000000-0008-0000-0200-00008A020000}"/>
            </a:ext>
          </a:extLst>
        </xdr:cNvPr>
        <xdr:cNvCxnSpPr/>
      </xdr:nvCxnSpPr>
      <xdr:spPr>
        <a:xfrm flipV="1">
          <a:off x="19545300" y="18596611"/>
          <a:ext cx="889000" cy="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46989</xdr:rowOff>
    </xdr:from>
    <xdr:to>
      <xdr:col>98</xdr:col>
      <xdr:colOff>38100</xdr:colOff>
      <xdr:row>108</xdr:row>
      <xdr:rowOff>148589</xdr:rowOff>
    </xdr:to>
    <xdr:sp macro="" textlink="">
      <xdr:nvSpPr>
        <xdr:cNvPr id="651" name="楕円 650">
          <a:extLst>
            <a:ext uri="{FF2B5EF4-FFF2-40B4-BE49-F238E27FC236}">
              <a16:creationId xmlns:a16="http://schemas.microsoft.com/office/drawing/2014/main" id="{00000000-0008-0000-0200-00008B020000}"/>
            </a:ext>
          </a:extLst>
        </xdr:cNvPr>
        <xdr:cNvSpPr/>
      </xdr:nvSpPr>
      <xdr:spPr>
        <a:xfrm>
          <a:off x="18605500" y="18563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88900</xdr:rowOff>
    </xdr:from>
    <xdr:to>
      <xdr:col>102</xdr:col>
      <xdr:colOff>114300</xdr:colOff>
      <xdr:row>108</xdr:row>
      <xdr:rowOff>97789</xdr:rowOff>
    </xdr:to>
    <xdr:cxnSp macro="">
      <xdr:nvCxnSpPr>
        <xdr:cNvPr id="652" name="直線コネクタ 651">
          <a:extLst>
            <a:ext uri="{FF2B5EF4-FFF2-40B4-BE49-F238E27FC236}">
              <a16:creationId xmlns:a16="http://schemas.microsoft.com/office/drawing/2014/main" id="{00000000-0008-0000-0200-00008C020000}"/>
            </a:ext>
          </a:extLst>
        </xdr:cNvPr>
        <xdr:cNvCxnSpPr/>
      </xdr:nvCxnSpPr>
      <xdr:spPr>
        <a:xfrm flipV="1">
          <a:off x="18656300" y="18605500"/>
          <a:ext cx="889000" cy="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64788</xdr:rowOff>
    </xdr:from>
    <xdr:ext cx="469744" cy="259045"/>
    <xdr:sp macro="" textlink="">
      <xdr:nvSpPr>
        <xdr:cNvPr id="653" name="n_1mainValue【庁舎】&#10;一人当たり面積">
          <a:extLst>
            <a:ext uri="{FF2B5EF4-FFF2-40B4-BE49-F238E27FC236}">
              <a16:creationId xmlns:a16="http://schemas.microsoft.com/office/drawing/2014/main" id="{00000000-0008-0000-0200-00008D020000}"/>
            </a:ext>
          </a:extLst>
        </xdr:cNvPr>
        <xdr:cNvSpPr txBox="1"/>
      </xdr:nvSpPr>
      <xdr:spPr>
        <a:xfrm>
          <a:off x="21075727" y="18409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121938</xdr:rowOff>
    </xdr:from>
    <xdr:ext cx="469744" cy="259045"/>
    <xdr:sp macro="" textlink="">
      <xdr:nvSpPr>
        <xdr:cNvPr id="654" name="n_2mainValue【庁舎】&#10;一人当たり面積">
          <a:extLst>
            <a:ext uri="{FF2B5EF4-FFF2-40B4-BE49-F238E27FC236}">
              <a16:creationId xmlns:a16="http://schemas.microsoft.com/office/drawing/2014/main" id="{00000000-0008-0000-0200-00008E020000}"/>
            </a:ext>
          </a:extLst>
        </xdr:cNvPr>
        <xdr:cNvSpPr txBox="1"/>
      </xdr:nvSpPr>
      <xdr:spPr>
        <a:xfrm>
          <a:off x="20199427" y="18638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130827</xdr:rowOff>
    </xdr:from>
    <xdr:ext cx="469744" cy="259045"/>
    <xdr:sp macro="" textlink="">
      <xdr:nvSpPr>
        <xdr:cNvPr id="655" name="n_3mainValue【庁舎】&#10;一人当たり面積">
          <a:extLst>
            <a:ext uri="{FF2B5EF4-FFF2-40B4-BE49-F238E27FC236}">
              <a16:creationId xmlns:a16="http://schemas.microsoft.com/office/drawing/2014/main" id="{00000000-0008-0000-0200-00008F020000}"/>
            </a:ext>
          </a:extLst>
        </xdr:cNvPr>
        <xdr:cNvSpPr txBox="1"/>
      </xdr:nvSpPr>
      <xdr:spPr>
        <a:xfrm>
          <a:off x="19310427" y="1864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139716</xdr:rowOff>
    </xdr:from>
    <xdr:ext cx="469744" cy="259045"/>
    <xdr:sp macro="" textlink="">
      <xdr:nvSpPr>
        <xdr:cNvPr id="656" name="n_4mainValue【庁舎】&#10;一人当たり面積">
          <a:extLst>
            <a:ext uri="{FF2B5EF4-FFF2-40B4-BE49-F238E27FC236}">
              <a16:creationId xmlns:a16="http://schemas.microsoft.com/office/drawing/2014/main" id="{00000000-0008-0000-0200-000090020000}"/>
            </a:ext>
          </a:extLst>
        </xdr:cNvPr>
        <xdr:cNvSpPr txBox="1"/>
      </xdr:nvSpPr>
      <xdr:spPr>
        <a:xfrm>
          <a:off x="18421427" y="18656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7" name="正方形/長方形 656">
          <a:extLst>
            <a:ext uri="{FF2B5EF4-FFF2-40B4-BE49-F238E27FC236}">
              <a16:creationId xmlns:a16="http://schemas.microsoft.com/office/drawing/2014/main" id="{00000000-0008-0000-0200-000091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8" name="正方形/長方形 657">
          <a:extLst>
            <a:ext uri="{FF2B5EF4-FFF2-40B4-BE49-F238E27FC236}">
              <a16:creationId xmlns:a16="http://schemas.microsoft.com/office/drawing/2014/main" id="{00000000-0008-0000-0200-000092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9" name="テキスト ボックス 658">
          <a:extLst>
            <a:ext uri="{FF2B5EF4-FFF2-40B4-BE49-F238E27FC236}">
              <a16:creationId xmlns:a16="http://schemas.microsoft.com/office/drawing/2014/main" id="{00000000-0008-0000-0200-000093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図書館と庁舎については、令和５年度に移転事業が完了してから間もないことから、有形固定資産減価償却率が非常に低くなっている。消防施設に関しては、令和５年度に完成した同報系防災行政無線の影響で有形固定資産減価償却率が類似団体平均を下回っているが、その他の施設については有形固定資産減価償却率が高い状態にある。また、保健センターに関しても、有形固定資産減価償却率が高くなっていることから、今後は令和３年度に改訂した公共施設等総合管理計画に基づき、各施設の適切な管理に努めていく。</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2%20&#9312;&#65299;&#26376;&#20844;&#34920;&#20998;&#12304;&#12889;&#65374;&#26032;&#35215;&#12305;/07%20&#26368;&#32066;&#29256;&#12304;HP&#20844;&#38283;&#29992;&#12305;/18-ide-2024.xlsx" TargetMode="External"/><Relationship Id="rId2" Type="http://schemas.openxmlformats.org/officeDocument/2006/relationships/externalLinkPath" Target="file:///D:\&#21508;&#35506;&#23554;&#29992;\&#33258;&#27835;&#25391;&#33288;&#35506;\06&#31246;&#36001;&#25919;&#25285;&#24403;&#65288;&#36001;&#25919;&#65289;\06%20&#27770;&#31639;&#32113;&#35336;\15%20&#36001;&#25919;&#27604;&#36611;&#20998;&#26512;&#34920;&#65295;&#27507;&#20986;&#27604;&#36611;&#20998;&#26512;&#34920;&#8594;&#36039;&#26009;&#38598;&#12408;\&#20196;&#21644;&#65302;&#24180;&#24230;&#27770;&#31639;\02%20&#9312;&#65299;&#26376;&#20844;&#34920;&#20998;&#12304;&#12889;&#65374;&#26032;&#35215;&#12305;\07%20&#26368;&#32066;&#29256;&#12304;HP&#20844;&#38283;&#29992;&#12305;\18-ide-2024.xlsx" TargetMode="External"/><Relationship Id="rId1" Type="http://schemas.openxmlformats.org/officeDocument/2006/relationships/externalLinkPath" Target="/&#21508;&#35506;&#23554;&#29992;/&#33258;&#27835;&#25391;&#33288;&#35506;/06&#31246;&#36001;&#25919;&#25285;&#24403;&#65288;&#36001;&#25919;&#65289;/06%20&#27770;&#31639;&#32113;&#35336;/15%20&#36001;&#25919;&#27604;&#36611;&#20998;&#26512;&#34920;&#65295;&#27507;&#20986;&#27604;&#36611;&#20998;&#26512;&#34920;&#8594;&#36039;&#26009;&#38598;&#12408;/&#20196;&#21644;&#65302;&#24180;&#24230;&#27770;&#31639;/02%20&#9312;&#65299;&#26376;&#20844;&#34920;&#20998;&#12304;&#12889;&#65374;&#26032;&#35215;&#12305;/07%20&#26368;&#32066;&#29256;&#12304;HP&#20844;&#38283;&#29992;&#12305;/18-ide-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R02</v>
          </cell>
          <cell r="D3">
            <v>76282</v>
          </cell>
          <cell r="F3">
            <v>126525</v>
          </cell>
        </row>
        <row r="5">
          <cell r="A5" t="str">
            <v xml:space="preserve"> R03</v>
          </cell>
          <cell r="D5">
            <v>178205</v>
          </cell>
          <cell r="F5">
            <v>138402</v>
          </cell>
        </row>
        <row r="7">
          <cell r="A7" t="str">
            <v xml:space="preserve"> R04</v>
          </cell>
          <cell r="D7">
            <v>452011</v>
          </cell>
          <cell r="F7">
            <v>146367</v>
          </cell>
        </row>
        <row r="9">
          <cell r="A9" t="str">
            <v xml:space="preserve"> R05</v>
          </cell>
          <cell r="D9">
            <v>384085</v>
          </cell>
          <cell r="F9">
            <v>165181</v>
          </cell>
        </row>
        <row r="11">
          <cell r="A11" t="str">
            <v xml:space="preserve"> R06</v>
          </cell>
          <cell r="D11">
            <v>132042</v>
          </cell>
          <cell r="F11">
            <v>166234</v>
          </cell>
        </row>
        <row r="18">
          <cell r="B18" t="str">
            <v>R02</v>
          </cell>
          <cell r="C18" t="str">
            <v>R03</v>
          </cell>
          <cell r="D18" t="str">
            <v>R04</v>
          </cell>
          <cell r="E18" t="str">
            <v>R05</v>
          </cell>
          <cell r="F18" t="str">
            <v>R06</v>
          </cell>
        </row>
        <row r="19">
          <cell r="A19" t="str">
            <v>実質収支額</v>
          </cell>
          <cell r="B19">
            <v>14.34</v>
          </cell>
          <cell r="C19">
            <v>13.39</v>
          </cell>
          <cell r="D19">
            <v>14.05</v>
          </cell>
          <cell r="E19">
            <v>15.2</v>
          </cell>
          <cell r="F19">
            <v>12.67</v>
          </cell>
        </row>
        <row r="20">
          <cell r="A20" t="str">
            <v>財政調整基金残高</v>
          </cell>
          <cell r="B20">
            <v>93.31</v>
          </cell>
          <cell r="C20">
            <v>86.23</v>
          </cell>
          <cell r="D20">
            <v>87.2</v>
          </cell>
          <cell r="E20">
            <v>85.49</v>
          </cell>
          <cell r="F20">
            <v>84.02</v>
          </cell>
        </row>
        <row r="21">
          <cell r="A21" t="str">
            <v>実質単年度収支</v>
          </cell>
          <cell r="B21">
            <v>0.77</v>
          </cell>
          <cell r="C21">
            <v>24.38</v>
          </cell>
          <cell r="D21">
            <v>0.8</v>
          </cell>
          <cell r="E21">
            <v>21.33</v>
          </cell>
          <cell r="F21">
            <v>16.07</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0.47</v>
          </cell>
          <cell r="D27" t="e">
            <v>#N/A</v>
          </cell>
          <cell r="E27">
            <v>0.48</v>
          </cell>
          <cell r="F27" t="e">
            <v>#N/A</v>
          </cell>
          <cell r="G27">
            <v>0.54</v>
          </cell>
          <cell r="H27" t="e">
            <v>#N/A</v>
          </cell>
          <cell r="I27">
            <v>2.8</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str">
            <v>井手町後期高齢者医療特別会計</v>
          </cell>
          <cell r="B30" t="e">
            <v>#N/A</v>
          </cell>
          <cell r="C30">
            <v>0.11</v>
          </cell>
          <cell r="D30" t="e">
            <v>#N/A</v>
          </cell>
          <cell r="E30">
            <v>0.11</v>
          </cell>
          <cell r="F30" t="e">
            <v>#N/A</v>
          </cell>
          <cell r="G30">
            <v>0.14000000000000001</v>
          </cell>
          <cell r="H30" t="e">
            <v>#N/A</v>
          </cell>
          <cell r="I30">
            <v>0.13</v>
          </cell>
          <cell r="J30" t="e">
            <v>#N/A</v>
          </cell>
          <cell r="K30">
            <v>0.12</v>
          </cell>
        </row>
        <row r="31">
          <cell r="A31" t="str">
            <v>井手町多賀地区簡易水道事業特別会計</v>
          </cell>
          <cell r="B31" t="e">
            <v>#N/A</v>
          </cell>
          <cell r="C31">
            <v>0.3</v>
          </cell>
          <cell r="D31" t="e">
            <v>#N/A</v>
          </cell>
          <cell r="E31">
            <v>0.12</v>
          </cell>
          <cell r="F31" t="e">
            <v>#N/A</v>
          </cell>
          <cell r="G31">
            <v>0.47</v>
          </cell>
          <cell r="H31" t="e">
            <v>#N/A</v>
          </cell>
          <cell r="I31">
            <v>0.63</v>
          </cell>
          <cell r="J31" t="e">
            <v>#N/A</v>
          </cell>
          <cell r="K31">
            <v>1.0900000000000001</v>
          </cell>
        </row>
        <row r="32">
          <cell r="A32" t="str">
            <v>井手町介護保険特別会計</v>
          </cell>
          <cell r="B32" t="e">
            <v>#N/A</v>
          </cell>
          <cell r="C32">
            <v>2.31</v>
          </cell>
          <cell r="D32" t="e">
            <v>#N/A</v>
          </cell>
          <cell r="E32">
            <v>2.39</v>
          </cell>
          <cell r="F32" t="e">
            <v>#N/A</v>
          </cell>
          <cell r="G32">
            <v>2.21</v>
          </cell>
          <cell r="H32" t="e">
            <v>#N/A</v>
          </cell>
          <cell r="I32">
            <v>1.18</v>
          </cell>
          <cell r="J32" t="e">
            <v>#N/A</v>
          </cell>
          <cell r="K32">
            <v>1.0900000000000001</v>
          </cell>
        </row>
        <row r="33">
          <cell r="A33" t="str">
            <v>井手町国民健康保険特別会計</v>
          </cell>
          <cell r="B33" t="e">
            <v>#N/A</v>
          </cell>
          <cell r="C33">
            <v>1.45</v>
          </cell>
          <cell r="D33" t="e">
            <v>#N/A</v>
          </cell>
          <cell r="E33">
            <v>1.58</v>
          </cell>
          <cell r="F33" t="e">
            <v>#N/A</v>
          </cell>
          <cell r="G33">
            <v>2.2400000000000002</v>
          </cell>
          <cell r="H33" t="e">
            <v>#N/A</v>
          </cell>
          <cell r="I33">
            <v>2.06</v>
          </cell>
          <cell r="J33" t="e">
            <v>#N/A</v>
          </cell>
          <cell r="K33">
            <v>1.56</v>
          </cell>
        </row>
        <row r="34">
          <cell r="A34" t="str">
            <v>井手町下水道事業会計</v>
          </cell>
          <cell r="B34" t="e">
            <v>#VALUE!</v>
          </cell>
          <cell r="C34" t="e">
            <v>#VALUE!</v>
          </cell>
          <cell r="D34" t="e">
            <v>#VALUE!</v>
          </cell>
          <cell r="E34" t="e">
            <v>#VALUE!</v>
          </cell>
          <cell r="F34" t="e">
            <v>#VALUE!</v>
          </cell>
          <cell r="G34" t="e">
            <v>#VALUE!</v>
          </cell>
          <cell r="H34" t="e">
            <v>#VALUE!</v>
          </cell>
          <cell r="I34" t="e">
            <v>#VALUE!</v>
          </cell>
          <cell r="J34" t="e">
            <v>#N/A</v>
          </cell>
          <cell r="K34">
            <v>2.33</v>
          </cell>
        </row>
        <row r="35">
          <cell r="A35" t="str">
            <v>一般会計</v>
          </cell>
          <cell r="B35" t="e">
            <v>#N/A</v>
          </cell>
          <cell r="C35">
            <v>14.33</v>
          </cell>
          <cell r="D35" t="e">
            <v>#N/A</v>
          </cell>
          <cell r="E35">
            <v>13.39</v>
          </cell>
          <cell r="F35" t="e">
            <v>#N/A</v>
          </cell>
          <cell r="G35">
            <v>14.04</v>
          </cell>
          <cell r="H35" t="e">
            <v>#N/A</v>
          </cell>
          <cell r="I35">
            <v>11.03</v>
          </cell>
          <cell r="J35" t="e">
            <v>#N/A</v>
          </cell>
          <cell r="K35">
            <v>12.67</v>
          </cell>
        </row>
        <row r="36">
          <cell r="A36" t="str">
            <v>井手町水道事業会計</v>
          </cell>
          <cell r="B36" t="e">
            <v>#N/A</v>
          </cell>
          <cell r="C36">
            <v>10.74</v>
          </cell>
          <cell r="D36" t="e">
            <v>#N/A</v>
          </cell>
          <cell r="E36">
            <v>11.36</v>
          </cell>
          <cell r="F36" t="e">
            <v>#N/A</v>
          </cell>
          <cell r="G36">
            <v>13.23</v>
          </cell>
          <cell r="H36" t="e">
            <v>#N/A</v>
          </cell>
          <cell r="I36">
            <v>14.59</v>
          </cell>
          <cell r="J36" t="e">
            <v>#N/A</v>
          </cell>
          <cell r="K36">
            <v>15.53</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410</v>
          </cell>
          <cell r="G42">
            <v>402</v>
          </cell>
          <cell r="J42">
            <v>407</v>
          </cell>
          <cell r="M42">
            <v>402</v>
          </cell>
          <cell r="P42">
            <v>379</v>
          </cell>
        </row>
        <row r="43">
          <cell r="A43" t="str">
            <v>一時借入金の利子</v>
          </cell>
          <cell r="B43" t="str">
            <v>-</v>
          </cell>
          <cell r="E43" t="str">
            <v>-</v>
          </cell>
          <cell r="H43" t="str">
            <v>-</v>
          </cell>
          <cell r="K43">
            <v>0</v>
          </cell>
          <cell r="N43" t="str">
            <v>-</v>
          </cell>
        </row>
        <row r="44">
          <cell r="A44" t="str">
            <v>債務負担行為に基づく支出額</v>
          </cell>
          <cell r="B44" t="str">
            <v>-</v>
          </cell>
          <cell r="E44" t="str">
            <v>-</v>
          </cell>
          <cell r="H44" t="str">
            <v>-</v>
          </cell>
          <cell r="K44" t="str">
            <v>-</v>
          </cell>
          <cell r="N44" t="str">
            <v>-</v>
          </cell>
        </row>
        <row r="45">
          <cell r="A45" t="str">
            <v>組合等が起こした地方債の元利償還金に対する負担金等</v>
          </cell>
          <cell r="B45">
            <v>19</v>
          </cell>
          <cell r="E45">
            <v>16</v>
          </cell>
          <cell r="H45">
            <v>16</v>
          </cell>
          <cell r="K45">
            <v>16</v>
          </cell>
          <cell r="N45">
            <v>16</v>
          </cell>
        </row>
        <row r="46">
          <cell r="A46" t="str">
            <v>公営企業債の元利償還金に対する繰入金</v>
          </cell>
          <cell r="B46">
            <v>141</v>
          </cell>
          <cell r="E46">
            <v>137</v>
          </cell>
          <cell r="H46">
            <v>155</v>
          </cell>
          <cell r="K46">
            <v>124</v>
          </cell>
          <cell r="N46">
            <v>146</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213</v>
          </cell>
          <cell r="E49">
            <v>246</v>
          </cell>
          <cell r="H49">
            <v>222</v>
          </cell>
          <cell r="K49">
            <v>237</v>
          </cell>
          <cell r="N49">
            <v>280</v>
          </cell>
        </row>
        <row r="50">
          <cell r="A50" t="str">
            <v>実質公債費比率の分子</v>
          </cell>
          <cell r="B50" t="e">
            <v>#N/A</v>
          </cell>
          <cell r="C50">
            <v>-37</v>
          </cell>
          <cell r="D50" t="e">
            <v>#N/A</v>
          </cell>
          <cell r="E50" t="e">
            <v>#N/A</v>
          </cell>
          <cell r="F50">
            <v>-3</v>
          </cell>
          <cell r="G50" t="e">
            <v>#N/A</v>
          </cell>
          <cell r="H50" t="e">
            <v>#N/A</v>
          </cell>
          <cell r="I50">
            <v>-14</v>
          </cell>
          <cell r="J50" t="e">
            <v>#N/A</v>
          </cell>
          <cell r="K50" t="e">
            <v>#N/A</v>
          </cell>
          <cell r="L50">
            <v>-25</v>
          </cell>
          <cell r="M50" t="e">
            <v>#N/A</v>
          </cell>
          <cell r="N50" t="e">
            <v>#N/A</v>
          </cell>
          <cell r="O50">
            <v>63</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3669</v>
          </cell>
          <cell r="G56">
            <v>3707</v>
          </cell>
          <cell r="J56">
            <v>4914</v>
          </cell>
          <cell r="M56">
            <v>4904</v>
          </cell>
          <cell r="P56">
            <v>4896</v>
          </cell>
        </row>
        <row r="57">
          <cell r="A57" t="str">
            <v>充当可能特定歳入</v>
          </cell>
          <cell r="D57">
            <v>474</v>
          </cell>
          <cell r="G57">
            <v>461</v>
          </cell>
          <cell r="J57">
            <v>456</v>
          </cell>
          <cell r="M57">
            <v>453</v>
          </cell>
          <cell r="P57">
            <v>436</v>
          </cell>
        </row>
        <row r="58">
          <cell r="A58" t="str">
            <v>充当可能基金</v>
          </cell>
          <cell r="D58">
            <v>7525</v>
          </cell>
          <cell r="G58">
            <v>7298</v>
          </cell>
          <cell r="J58">
            <v>7341</v>
          </cell>
          <cell r="M58">
            <v>7212</v>
          </cell>
          <cell r="P58">
            <v>7441</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562</v>
          </cell>
          <cell r="E62">
            <v>519</v>
          </cell>
          <cell r="H62">
            <v>526</v>
          </cell>
          <cell r="K62">
            <v>474</v>
          </cell>
          <cell r="N62">
            <v>482</v>
          </cell>
        </row>
        <row r="63">
          <cell r="A63" t="str">
            <v>組合等負担等見込額</v>
          </cell>
          <cell r="B63">
            <v>174</v>
          </cell>
          <cell r="E63">
            <v>162</v>
          </cell>
          <cell r="H63">
            <v>161</v>
          </cell>
          <cell r="K63">
            <v>167</v>
          </cell>
          <cell r="N63">
            <v>160</v>
          </cell>
        </row>
        <row r="64">
          <cell r="A64" t="str">
            <v>公営企業債等繰入見込額</v>
          </cell>
          <cell r="B64">
            <v>1323</v>
          </cell>
          <cell r="E64">
            <v>1215</v>
          </cell>
          <cell r="H64">
            <v>1124</v>
          </cell>
          <cell r="K64">
            <v>1081</v>
          </cell>
          <cell r="N64">
            <v>1103</v>
          </cell>
        </row>
        <row r="65">
          <cell r="A65" t="str">
            <v>債務負担行為に基づく支出予定額</v>
          </cell>
          <cell r="B65" t="str">
            <v>-</v>
          </cell>
          <cell r="E65" t="str">
            <v>-</v>
          </cell>
          <cell r="H65" t="str">
            <v>-</v>
          </cell>
          <cell r="K65" t="str">
            <v>-</v>
          </cell>
          <cell r="N65" t="str">
            <v>-</v>
          </cell>
        </row>
        <row r="66">
          <cell r="A66" t="str">
            <v>一般会計等に係る地方債の現在高</v>
          </cell>
          <cell r="B66">
            <v>3032</v>
          </cell>
          <cell r="E66">
            <v>2597</v>
          </cell>
          <cell r="H66">
            <v>3866</v>
          </cell>
          <cell r="K66">
            <v>5020</v>
          </cell>
          <cell r="N66">
            <v>4642</v>
          </cell>
        </row>
        <row r="67">
          <cell r="A67" t="str">
            <v>将来負担比率の分子</v>
          </cell>
          <cell r="B67" t="e">
            <v>#N/A</v>
          </cell>
          <cell r="C67">
            <v>0</v>
          </cell>
          <cell r="D67" t="e">
            <v>#N/A</v>
          </cell>
          <cell r="E67" t="e">
            <v>#N/A</v>
          </cell>
          <cell r="F67">
            <v>0</v>
          </cell>
          <cell r="G67" t="e">
            <v>#N/A</v>
          </cell>
          <cell r="H67" t="e">
            <v>#N/A</v>
          </cell>
          <cell r="I67">
            <v>0</v>
          </cell>
          <cell r="J67" t="e">
            <v>#N/A</v>
          </cell>
          <cell r="K67" t="e">
            <v>#N/A</v>
          </cell>
          <cell r="L67">
            <v>0</v>
          </cell>
          <cell r="M67" t="e">
            <v>#N/A</v>
          </cell>
          <cell r="N67" t="e">
            <v>#N/A</v>
          </cell>
          <cell r="O67">
            <v>0</v>
          </cell>
          <cell r="P67" t="e">
            <v>#N/A</v>
          </cell>
        </row>
        <row r="71">
          <cell r="B71" t="str">
            <v>R04</v>
          </cell>
          <cell r="C71" t="str">
            <v>R05</v>
          </cell>
          <cell r="D71" t="str">
            <v>R06</v>
          </cell>
        </row>
        <row r="72">
          <cell r="A72" t="str">
            <v>財政調整基金</v>
          </cell>
          <cell r="B72">
            <v>2383</v>
          </cell>
          <cell r="C72">
            <v>2392</v>
          </cell>
          <cell r="D72">
            <v>2400</v>
          </cell>
        </row>
        <row r="73">
          <cell r="A73" t="str">
            <v>減債基金</v>
          </cell>
          <cell r="B73">
            <v>1665</v>
          </cell>
          <cell r="C73">
            <v>1827</v>
          </cell>
          <cell r="D73">
            <v>1917</v>
          </cell>
        </row>
        <row r="74">
          <cell r="A74" t="str">
            <v>その他特定目的基金</v>
          </cell>
          <cell r="B74">
            <v>3229</v>
          </cell>
          <cell r="C74">
            <v>2880</v>
          </cell>
          <cell r="D74">
            <v>2982</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30A021-7A0C-490F-AD26-C117D81CC486}">
  <sheetPr>
    <pageSetUpPr fitToPage="1"/>
  </sheetPr>
  <dimension ref="A1:DO56"/>
  <sheetViews>
    <sheetView showGridLines="0" tabSelected="1" workbookViewId="0"/>
  </sheetViews>
  <sheetFormatPr defaultColWidth="0" defaultRowHeight="11.25" zeroHeight="1" x14ac:dyDescent="0.15"/>
  <cols>
    <col min="1" max="11" width="2.125" style="61" customWidth="1"/>
    <col min="12" max="12" width="2.25" style="61" customWidth="1"/>
    <col min="13" max="17" width="2.375" style="61" customWidth="1"/>
    <col min="18" max="119" width="2.125" style="61" customWidth="1"/>
    <col min="120" max="16384" width="0" style="61" hidden="1"/>
  </cols>
  <sheetData>
    <row r="1" spans="1:119" ht="33" customHeight="1" x14ac:dyDescent="0.15">
      <c r="B1" s="62" t="s">
        <v>16</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c r="BY1" s="62"/>
      <c r="BZ1" s="62"/>
      <c r="CA1" s="62"/>
      <c r="CB1" s="62"/>
      <c r="CC1" s="62"/>
      <c r="CD1" s="62"/>
      <c r="CE1" s="62"/>
      <c r="CF1" s="62"/>
      <c r="CG1" s="62"/>
      <c r="CH1" s="62"/>
      <c r="CI1" s="62"/>
      <c r="CJ1" s="62"/>
      <c r="CK1" s="62"/>
      <c r="CL1" s="62"/>
      <c r="CM1" s="62"/>
      <c r="CN1" s="62"/>
      <c r="CO1" s="62"/>
      <c r="CP1" s="62"/>
      <c r="CQ1" s="62"/>
      <c r="CR1" s="62"/>
      <c r="CS1" s="62"/>
      <c r="CT1" s="62"/>
      <c r="CU1" s="62"/>
      <c r="CV1" s="62"/>
      <c r="CW1" s="62"/>
      <c r="CX1" s="62"/>
      <c r="CY1" s="62"/>
      <c r="CZ1" s="62"/>
      <c r="DA1" s="62"/>
      <c r="DB1" s="62"/>
      <c r="DC1" s="62"/>
      <c r="DD1" s="62"/>
      <c r="DE1" s="62"/>
      <c r="DF1" s="62"/>
      <c r="DG1" s="62"/>
      <c r="DH1" s="62"/>
      <c r="DI1" s="62"/>
      <c r="DJ1" s="63"/>
      <c r="DK1" s="63"/>
      <c r="DL1" s="63"/>
      <c r="DM1" s="63"/>
      <c r="DN1" s="63"/>
      <c r="DO1" s="63"/>
    </row>
    <row r="2" spans="1:119" ht="24.75" thickBot="1" x14ac:dyDescent="0.2">
      <c r="B2" s="64" t="s">
        <v>17</v>
      </c>
      <c r="C2" s="64"/>
      <c r="D2" s="65"/>
    </row>
    <row r="3" spans="1:119" ht="18.75" customHeight="1" thickBot="1" x14ac:dyDescent="0.2">
      <c r="A3" s="63"/>
      <c r="B3" s="66" t="s">
        <v>18</v>
      </c>
      <c r="C3" s="67"/>
      <c r="D3" s="67"/>
      <c r="E3" s="68"/>
      <c r="F3" s="68"/>
      <c r="G3" s="68"/>
      <c r="H3" s="68"/>
      <c r="I3" s="68"/>
      <c r="J3" s="68"/>
      <c r="K3" s="68"/>
      <c r="L3" s="68" t="s">
        <v>19</v>
      </c>
      <c r="M3" s="68"/>
      <c r="N3" s="68"/>
      <c r="O3" s="68"/>
      <c r="P3" s="68"/>
      <c r="Q3" s="68"/>
      <c r="R3" s="69"/>
      <c r="S3" s="69"/>
      <c r="T3" s="69"/>
      <c r="U3" s="69"/>
      <c r="V3" s="70"/>
      <c r="W3" s="71" t="s">
        <v>20</v>
      </c>
      <c r="X3" s="72"/>
      <c r="Y3" s="72"/>
      <c r="Z3" s="72"/>
      <c r="AA3" s="72"/>
      <c r="AB3" s="67"/>
      <c r="AC3" s="69" t="s">
        <v>21</v>
      </c>
      <c r="AD3" s="72"/>
      <c r="AE3" s="72"/>
      <c r="AF3" s="72"/>
      <c r="AG3" s="72"/>
      <c r="AH3" s="72"/>
      <c r="AI3" s="72"/>
      <c r="AJ3" s="72"/>
      <c r="AK3" s="72"/>
      <c r="AL3" s="73"/>
      <c r="AM3" s="71" t="s">
        <v>22</v>
      </c>
      <c r="AN3" s="72"/>
      <c r="AO3" s="72"/>
      <c r="AP3" s="72"/>
      <c r="AQ3" s="72"/>
      <c r="AR3" s="72"/>
      <c r="AS3" s="72"/>
      <c r="AT3" s="72"/>
      <c r="AU3" s="72"/>
      <c r="AV3" s="72"/>
      <c r="AW3" s="72"/>
      <c r="AX3" s="73"/>
      <c r="AY3" s="74" t="s">
        <v>23</v>
      </c>
      <c r="AZ3" s="75"/>
      <c r="BA3" s="75"/>
      <c r="BB3" s="75"/>
      <c r="BC3" s="75"/>
      <c r="BD3" s="75"/>
      <c r="BE3" s="75"/>
      <c r="BF3" s="75"/>
      <c r="BG3" s="75"/>
      <c r="BH3" s="75"/>
      <c r="BI3" s="75"/>
      <c r="BJ3" s="75"/>
      <c r="BK3" s="75"/>
      <c r="BL3" s="75"/>
      <c r="BM3" s="76"/>
      <c r="BN3" s="71" t="s">
        <v>24</v>
      </c>
      <c r="BO3" s="72"/>
      <c r="BP3" s="72"/>
      <c r="BQ3" s="72"/>
      <c r="BR3" s="72"/>
      <c r="BS3" s="72"/>
      <c r="BT3" s="72"/>
      <c r="BU3" s="73"/>
      <c r="BV3" s="71" t="s">
        <v>25</v>
      </c>
      <c r="BW3" s="72"/>
      <c r="BX3" s="72"/>
      <c r="BY3" s="72"/>
      <c r="BZ3" s="72"/>
      <c r="CA3" s="72"/>
      <c r="CB3" s="72"/>
      <c r="CC3" s="73"/>
      <c r="CD3" s="74" t="s">
        <v>23</v>
      </c>
      <c r="CE3" s="75"/>
      <c r="CF3" s="75"/>
      <c r="CG3" s="75"/>
      <c r="CH3" s="75"/>
      <c r="CI3" s="75"/>
      <c r="CJ3" s="75"/>
      <c r="CK3" s="75"/>
      <c r="CL3" s="75"/>
      <c r="CM3" s="75"/>
      <c r="CN3" s="75"/>
      <c r="CO3" s="75"/>
      <c r="CP3" s="75"/>
      <c r="CQ3" s="75"/>
      <c r="CR3" s="75"/>
      <c r="CS3" s="76"/>
      <c r="CT3" s="71" t="s">
        <v>26</v>
      </c>
      <c r="CU3" s="72"/>
      <c r="CV3" s="72"/>
      <c r="CW3" s="72"/>
      <c r="CX3" s="72"/>
      <c r="CY3" s="72"/>
      <c r="CZ3" s="72"/>
      <c r="DA3" s="73"/>
      <c r="DB3" s="71" t="s">
        <v>27</v>
      </c>
      <c r="DC3" s="72"/>
      <c r="DD3" s="72"/>
      <c r="DE3" s="72"/>
      <c r="DF3" s="72"/>
      <c r="DG3" s="72"/>
      <c r="DH3" s="72"/>
      <c r="DI3" s="73"/>
    </row>
    <row r="4" spans="1:119" ht="18.75" customHeight="1" x14ac:dyDescent="0.15">
      <c r="A4" s="63"/>
      <c r="B4" s="77"/>
      <c r="C4" s="78"/>
      <c r="D4" s="78"/>
      <c r="E4" s="79"/>
      <c r="F4" s="79"/>
      <c r="G4" s="79"/>
      <c r="H4" s="79"/>
      <c r="I4" s="79"/>
      <c r="J4" s="79"/>
      <c r="K4" s="79"/>
      <c r="L4" s="79"/>
      <c r="M4" s="79"/>
      <c r="N4" s="79"/>
      <c r="O4" s="79"/>
      <c r="P4" s="79"/>
      <c r="Q4" s="79"/>
      <c r="R4" s="80"/>
      <c r="S4" s="80"/>
      <c r="T4" s="80"/>
      <c r="U4" s="80"/>
      <c r="V4" s="81"/>
      <c r="W4" s="82"/>
      <c r="X4" s="83"/>
      <c r="Y4" s="83"/>
      <c r="Z4" s="83"/>
      <c r="AA4" s="83"/>
      <c r="AB4" s="78"/>
      <c r="AC4" s="80"/>
      <c r="AD4" s="83"/>
      <c r="AE4" s="83"/>
      <c r="AF4" s="83"/>
      <c r="AG4" s="83"/>
      <c r="AH4" s="83"/>
      <c r="AI4" s="83"/>
      <c r="AJ4" s="83"/>
      <c r="AK4" s="83"/>
      <c r="AL4" s="84"/>
      <c r="AM4" s="85"/>
      <c r="AN4" s="86"/>
      <c r="AO4" s="86"/>
      <c r="AP4" s="86"/>
      <c r="AQ4" s="86"/>
      <c r="AR4" s="86"/>
      <c r="AS4" s="86"/>
      <c r="AT4" s="86"/>
      <c r="AU4" s="86"/>
      <c r="AV4" s="86"/>
      <c r="AW4" s="86"/>
      <c r="AX4" s="87"/>
      <c r="AY4" s="88" t="s">
        <v>28</v>
      </c>
      <c r="AZ4" s="89"/>
      <c r="BA4" s="89"/>
      <c r="BB4" s="89"/>
      <c r="BC4" s="89"/>
      <c r="BD4" s="89"/>
      <c r="BE4" s="89"/>
      <c r="BF4" s="89"/>
      <c r="BG4" s="89"/>
      <c r="BH4" s="89"/>
      <c r="BI4" s="89"/>
      <c r="BJ4" s="89"/>
      <c r="BK4" s="89"/>
      <c r="BL4" s="89"/>
      <c r="BM4" s="90"/>
      <c r="BN4" s="91">
        <v>6254244</v>
      </c>
      <c r="BO4" s="92"/>
      <c r="BP4" s="92"/>
      <c r="BQ4" s="92"/>
      <c r="BR4" s="92"/>
      <c r="BS4" s="92"/>
      <c r="BT4" s="92"/>
      <c r="BU4" s="93"/>
      <c r="BV4" s="91">
        <v>7950446</v>
      </c>
      <c r="BW4" s="92"/>
      <c r="BX4" s="92"/>
      <c r="BY4" s="92"/>
      <c r="BZ4" s="92"/>
      <c r="CA4" s="92"/>
      <c r="CB4" s="92"/>
      <c r="CC4" s="93"/>
      <c r="CD4" s="94" t="s">
        <v>29</v>
      </c>
      <c r="CE4" s="95"/>
      <c r="CF4" s="95"/>
      <c r="CG4" s="95"/>
      <c r="CH4" s="95"/>
      <c r="CI4" s="95"/>
      <c r="CJ4" s="95"/>
      <c r="CK4" s="95"/>
      <c r="CL4" s="95"/>
      <c r="CM4" s="95"/>
      <c r="CN4" s="95"/>
      <c r="CO4" s="95"/>
      <c r="CP4" s="95"/>
      <c r="CQ4" s="95"/>
      <c r="CR4" s="95"/>
      <c r="CS4" s="96"/>
      <c r="CT4" s="97">
        <v>12.7</v>
      </c>
      <c r="CU4" s="98"/>
      <c r="CV4" s="98"/>
      <c r="CW4" s="98"/>
      <c r="CX4" s="98"/>
      <c r="CY4" s="98"/>
      <c r="CZ4" s="98"/>
      <c r="DA4" s="99"/>
      <c r="DB4" s="97">
        <v>15.2</v>
      </c>
      <c r="DC4" s="98"/>
      <c r="DD4" s="98"/>
      <c r="DE4" s="98"/>
      <c r="DF4" s="98"/>
      <c r="DG4" s="98"/>
      <c r="DH4" s="98"/>
      <c r="DI4" s="99"/>
    </row>
    <row r="5" spans="1:119" ht="18.75" customHeight="1" x14ac:dyDescent="0.15">
      <c r="A5" s="63"/>
      <c r="B5" s="100"/>
      <c r="C5" s="101"/>
      <c r="D5" s="101"/>
      <c r="E5" s="102"/>
      <c r="F5" s="102"/>
      <c r="G5" s="102"/>
      <c r="H5" s="102"/>
      <c r="I5" s="102"/>
      <c r="J5" s="102"/>
      <c r="K5" s="102"/>
      <c r="L5" s="102"/>
      <c r="M5" s="102"/>
      <c r="N5" s="102"/>
      <c r="O5" s="102"/>
      <c r="P5" s="102"/>
      <c r="Q5" s="102"/>
      <c r="R5" s="103"/>
      <c r="S5" s="103"/>
      <c r="T5" s="103"/>
      <c r="U5" s="103"/>
      <c r="V5" s="104"/>
      <c r="W5" s="85"/>
      <c r="X5" s="86"/>
      <c r="Y5" s="86"/>
      <c r="Z5" s="86"/>
      <c r="AA5" s="86"/>
      <c r="AB5" s="101"/>
      <c r="AC5" s="103"/>
      <c r="AD5" s="86"/>
      <c r="AE5" s="86"/>
      <c r="AF5" s="86"/>
      <c r="AG5" s="86"/>
      <c r="AH5" s="86"/>
      <c r="AI5" s="86"/>
      <c r="AJ5" s="86"/>
      <c r="AK5" s="86"/>
      <c r="AL5" s="87"/>
      <c r="AM5" s="105" t="s">
        <v>30</v>
      </c>
      <c r="AN5" s="106"/>
      <c r="AO5" s="106"/>
      <c r="AP5" s="106"/>
      <c r="AQ5" s="106"/>
      <c r="AR5" s="106"/>
      <c r="AS5" s="106"/>
      <c r="AT5" s="107"/>
      <c r="AU5" s="108" t="s">
        <v>31</v>
      </c>
      <c r="AV5" s="109"/>
      <c r="AW5" s="109"/>
      <c r="AX5" s="109"/>
      <c r="AY5" s="110" t="s">
        <v>32</v>
      </c>
      <c r="AZ5" s="111"/>
      <c r="BA5" s="111"/>
      <c r="BB5" s="111"/>
      <c r="BC5" s="111"/>
      <c r="BD5" s="111"/>
      <c r="BE5" s="111"/>
      <c r="BF5" s="111"/>
      <c r="BG5" s="111"/>
      <c r="BH5" s="111"/>
      <c r="BI5" s="111"/>
      <c r="BJ5" s="111"/>
      <c r="BK5" s="111"/>
      <c r="BL5" s="111"/>
      <c r="BM5" s="112"/>
      <c r="BN5" s="113">
        <v>5824762</v>
      </c>
      <c r="BO5" s="114"/>
      <c r="BP5" s="114"/>
      <c r="BQ5" s="114"/>
      <c r="BR5" s="114"/>
      <c r="BS5" s="114"/>
      <c r="BT5" s="114"/>
      <c r="BU5" s="115"/>
      <c r="BV5" s="113">
        <v>7388965</v>
      </c>
      <c r="BW5" s="114"/>
      <c r="BX5" s="114"/>
      <c r="BY5" s="114"/>
      <c r="BZ5" s="114"/>
      <c r="CA5" s="114"/>
      <c r="CB5" s="114"/>
      <c r="CC5" s="115"/>
      <c r="CD5" s="116" t="s">
        <v>33</v>
      </c>
      <c r="CE5" s="117"/>
      <c r="CF5" s="117"/>
      <c r="CG5" s="117"/>
      <c r="CH5" s="117"/>
      <c r="CI5" s="117"/>
      <c r="CJ5" s="117"/>
      <c r="CK5" s="117"/>
      <c r="CL5" s="117"/>
      <c r="CM5" s="117"/>
      <c r="CN5" s="117"/>
      <c r="CO5" s="117"/>
      <c r="CP5" s="117"/>
      <c r="CQ5" s="117"/>
      <c r="CR5" s="117"/>
      <c r="CS5" s="118"/>
      <c r="CT5" s="119">
        <v>79.599999999999994</v>
      </c>
      <c r="CU5" s="120"/>
      <c r="CV5" s="120"/>
      <c r="CW5" s="120"/>
      <c r="CX5" s="120"/>
      <c r="CY5" s="120"/>
      <c r="CZ5" s="120"/>
      <c r="DA5" s="121"/>
      <c r="DB5" s="119">
        <v>73.900000000000006</v>
      </c>
      <c r="DC5" s="120"/>
      <c r="DD5" s="120"/>
      <c r="DE5" s="120"/>
      <c r="DF5" s="120"/>
      <c r="DG5" s="120"/>
      <c r="DH5" s="120"/>
      <c r="DI5" s="121"/>
    </row>
    <row r="6" spans="1:119" ht="18.75" customHeight="1" x14ac:dyDescent="0.15">
      <c r="A6" s="63"/>
      <c r="B6" s="122" t="s">
        <v>34</v>
      </c>
      <c r="C6" s="123"/>
      <c r="D6" s="123"/>
      <c r="E6" s="124"/>
      <c r="F6" s="124"/>
      <c r="G6" s="124"/>
      <c r="H6" s="124"/>
      <c r="I6" s="124"/>
      <c r="J6" s="124"/>
      <c r="K6" s="124"/>
      <c r="L6" s="124" t="s">
        <v>35</v>
      </c>
      <c r="M6" s="124"/>
      <c r="N6" s="124"/>
      <c r="O6" s="124"/>
      <c r="P6" s="124"/>
      <c r="Q6" s="124"/>
      <c r="R6" s="125"/>
      <c r="S6" s="125"/>
      <c r="T6" s="125"/>
      <c r="U6" s="125"/>
      <c r="V6" s="126"/>
      <c r="W6" s="127" t="s">
        <v>36</v>
      </c>
      <c r="X6" s="128"/>
      <c r="Y6" s="128"/>
      <c r="Z6" s="128"/>
      <c r="AA6" s="128"/>
      <c r="AB6" s="123"/>
      <c r="AC6" s="129" t="s">
        <v>37</v>
      </c>
      <c r="AD6" s="130"/>
      <c r="AE6" s="130"/>
      <c r="AF6" s="130"/>
      <c r="AG6" s="130"/>
      <c r="AH6" s="130"/>
      <c r="AI6" s="130"/>
      <c r="AJ6" s="130"/>
      <c r="AK6" s="130"/>
      <c r="AL6" s="131"/>
      <c r="AM6" s="105" t="s">
        <v>38</v>
      </c>
      <c r="AN6" s="106"/>
      <c r="AO6" s="106"/>
      <c r="AP6" s="106"/>
      <c r="AQ6" s="106"/>
      <c r="AR6" s="106"/>
      <c r="AS6" s="106"/>
      <c r="AT6" s="107"/>
      <c r="AU6" s="108" t="s">
        <v>31</v>
      </c>
      <c r="AV6" s="109"/>
      <c r="AW6" s="109"/>
      <c r="AX6" s="109"/>
      <c r="AY6" s="110" t="s">
        <v>39</v>
      </c>
      <c r="AZ6" s="111"/>
      <c r="BA6" s="111"/>
      <c r="BB6" s="111"/>
      <c r="BC6" s="111"/>
      <c r="BD6" s="111"/>
      <c r="BE6" s="111"/>
      <c r="BF6" s="111"/>
      <c r="BG6" s="111"/>
      <c r="BH6" s="111"/>
      <c r="BI6" s="111"/>
      <c r="BJ6" s="111"/>
      <c r="BK6" s="111"/>
      <c r="BL6" s="111"/>
      <c r="BM6" s="112"/>
      <c r="BN6" s="113">
        <v>429482</v>
      </c>
      <c r="BO6" s="114"/>
      <c r="BP6" s="114"/>
      <c r="BQ6" s="114"/>
      <c r="BR6" s="114"/>
      <c r="BS6" s="114"/>
      <c r="BT6" s="114"/>
      <c r="BU6" s="115"/>
      <c r="BV6" s="113">
        <v>561481</v>
      </c>
      <c r="BW6" s="114"/>
      <c r="BX6" s="114"/>
      <c r="BY6" s="114"/>
      <c r="BZ6" s="114"/>
      <c r="CA6" s="114"/>
      <c r="CB6" s="114"/>
      <c r="CC6" s="115"/>
      <c r="CD6" s="116" t="s">
        <v>40</v>
      </c>
      <c r="CE6" s="117"/>
      <c r="CF6" s="117"/>
      <c r="CG6" s="117"/>
      <c r="CH6" s="117"/>
      <c r="CI6" s="117"/>
      <c r="CJ6" s="117"/>
      <c r="CK6" s="117"/>
      <c r="CL6" s="117"/>
      <c r="CM6" s="117"/>
      <c r="CN6" s="117"/>
      <c r="CO6" s="117"/>
      <c r="CP6" s="117"/>
      <c r="CQ6" s="117"/>
      <c r="CR6" s="117"/>
      <c r="CS6" s="118"/>
      <c r="CT6" s="132">
        <v>79.599999999999994</v>
      </c>
      <c r="CU6" s="133"/>
      <c r="CV6" s="133"/>
      <c r="CW6" s="133"/>
      <c r="CX6" s="133"/>
      <c r="CY6" s="133"/>
      <c r="CZ6" s="133"/>
      <c r="DA6" s="134"/>
      <c r="DB6" s="132">
        <v>73.900000000000006</v>
      </c>
      <c r="DC6" s="133"/>
      <c r="DD6" s="133"/>
      <c r="DE6" s="133"/>
      <c r="DF6" s="133"/>
      <c r="DG6" s="133"/>
      <c r="DH6" s="133"/>
      <c r="DI6" s="134"/>
    </row>
    <row r="7" spans="1:119" ht="18.75" customHeight="1" x14ac:dyDescent="0.15">
      <c r="A7" s="63"/>
      <c r="B7" s="77"/>
      <c r="C7" s="78"/>
      <c r="D7" s="78"/>
      <c r="E7" s="79"/>
      <c r="F7" s="79"/>
      <c r="G7" s="79"/>
      <c r="H7" s="79"/>
      <c r="I7" s="79"/>
      <c r="J7" s="79"/>
      <c r="K7" s="79"/>
      <c r="L7" s="79"/>
      <c r="M7" s="79"/>
      <c r="N7" s="79"/>
      <c r="O7" s="79"/>
      <c r="P7" s="79"/>
      <c r="Q7" s="79"/>
      <c r="R7" s="80"/>
      <c r="S7" s="80"/>
      <c r="T7" s="80"/>
      <c r="U7" s="80"/>
      <c r="V7" s="81"/>
      <c r="W7" s="82"/>
      <c r="X7" s="83"/>
      <c r="Y7" s="83"/>
      <c r="Z7" s="83"/>
      <c r="AA7" s="83"/>
      <c r="AB7" s="78"/>
      <c r="AC7" s="135"/>
      <c r="AD7" s="136"/>
      <c r="AE7" s="136"/>
      <c r="AF7" s="136"/>
      <c r="AG7" s="136"/>
      <c r="AH7" s="136"/>
      <c r="AI7" s="136"/>
      <c r="AJ7" s="136"/>
      <c r="AK7" s="136"/>
      <c r="AL7" s="137"/>
      <c r="AM7" s="105" t="s">
        <v>41</v>
      </c>
      <c r="AN7" s="106"/>
      <c r="AO7" s="106"/>
      <c r="AP7" s="106"/>
      <c r="AQ7" s="106"/>
      <c r="AR7" s="106"/>
      <c r="AS7" s="106"/>
      <c r="AT7" s="107"/>
      <c r="AU7" s="108" t="s">
        <v>31</v>
      </c>
      <c r="AV7" s="109"/>
      <c r="AW7" s="109"/>
      <c r="AX7" s="109"/>
      <c r="AY7" s="110" t="s">
        <v>42</v>
      </c>
      <c r="AZ7" s="111"/>
      <c r="BA7" s="111"/>
      <c r="BB7" s="111"/>
      <c r="BC7" s="111"/>
      <c r="BD7" s="111"/>
      <c r="BE7" s="111"/>
      <c r="BF7" s="111"/>
      <c r="BG7" s="111"/>
      <c r="BH7" s="111"/>
      <c r="BI7" s="111"/>
      <c r="BJ7" s="111"/>
      <c r="BK7" s="111"/>
      <c r="BL7" s="111"/>
      <c r="BM7" s="112"/>
      <c r="BN7" s="113">
        <v>67621</v>
      </c>
      <c r="BO7" s="114"/>
      <c r="BP7" s="114"/>
      <c r="BQ7" s="114"/>
      <c r="BR7" s="114"/>
      <c r="BS7" s="114"/>
      <c r="BT7" s="114"/>
      <c r="BU7" s="115"/>
      <c r="BV7" s="113">
        <v>136298</v>
      </c>
      <c r="BW7" s="114"/>
      <c r="BX7" s="114"/>
      <c r="BY7" s="114"/>
      <c r="BZ7" s="114"/>
      <c r="CA7" s="114"/>
      <c r="CB7" s="114"/>
      <c r="CC7" s="115"/>
      <c r="CD7" s="116" t="s">
        <v>43</v>
      </c>
      <c r="CE7" s="117"/>
      <c r="CF7" s="117"/>
      <c r="CG7" s="117"/>
      <c r="CH7" s="117"/>
      <c r="CI7" s="117"/>
      <c r="CJ7" s="117"/>
      <c r="CK7" s="117"/>
      <c r="CL7" s="117"/>
      <c r="CM7" s="117"/>
      <c r="CN7" s="117"/>
      <c r="CO7" s="117"/>
      <c r="CP7" s="117"/>
      <c r="CQ7" s="117"/>
      <c r="CR7" s="117"/>
      <c r="CS7" s="118"/>
      <c r="CT7" s="113">
        <v>2856017</v>
      </c>
      <c r="CU7" s="114"/>
      <c r="CV7" s="114"/>
      <c r="CW7" s="114"/>
      <c r="CX7" s="114"/>
      <c r="CY7" s="114"/>
      <c r="CZ7" s="114"/>
      <c r="DA7" s="115"/>
      <c r="DB7" s="113">
        <v>2798082</v>
      </c>
      <c r="DC7" s="114"/>
      <c r="DD7" s="114"/>
      <c r="DE7" s="114"/>
      <c r="DF7" s="114"/>
      <c r="DG7" s="114"/>
      <c r="DH7" s="114"/>
      <c r="DI7" s="115"/>
    </row>
    <row r="8" spans="1:119" ht="18.75" customHeight="1" thickBot="1" x14ac:dyDescent="0.2">
      <c r="A8" s="63"/>
      <c r="B8" s="138"/>
      <c r="C8" s="139"/>
      <c r="D8" s="139"/>
      <c r="E8" s="140"/>
      <c r="F8" s="140"/>
      <c r="G8" s="140"/>
      <c r="H8" s="140"/>
      <c r="I8" s="140"/>
      <c r="J8" s="140"/>
      <c r="K8" s="140"/>
      <c r="L8" s="140"/>
      <c r="M8" s="140"/>
      <c r="N8" s="140"/>
      <c r="O8" s="140"/>
      <c r="P8" s="140"/>
      <c r="Q8" s="140"/>
      <c r="R8" s="141"/>
      <c r="S8" s="141"/>
      <c r="T8" s="141"/>
      <c r="U8" s="141"/>
      <c r="V8" s="142"/>
      <c r="W8" s="143"/>
      <c r="X8" s="144"/>
      <c r="Y8" s="144"/>
      <c r="Z8" s="144"/>
      <c r="AA8" s="144"/>
      <c r="AB8" s="139"/>
      <c r="AC8" s="145"/>
      <c r="AD8" s="146"/>
      <c r="AE8" s="146"/>
      <c r="AF8" s="146"/>
      <c r="AG8" s="146"/>
      <c r="AH8" s="146"/>
      <c r="AI8" s="146"/>
      <c r="AJ8" s="146"/>
      <c r="AK8" s="146"/>
      <c r="AL8" s="147"/>
      <c r="AM8" s="105" t="s">
        <v>44</v>
      </c>
      <c r="AN8" s="106"/>
      <c r="AO8" s="106"/>
      <c r="AP8" s="106"/>
      <c r="AQ8" s="106"/>
      <c r="AR8" s="106"/>
      <c r="AS8" s="106"/>
      <c r="AT8" s="107"/>
      <c r="AU8" s="108" t="s">
        <v>45</v>
      </c>
      <c r="AV8" s="109"/>
      <c r="AW8" s="109"/>
      <c r="AX8" s="109"/>
      <c r="AY8" s="110" t="s">
        <v>46</v>
      </c>
      <c r="AZ8" s="111"/>
      <c r="BA8" s="111"/>
      <c r="BB8" s="111"/>
      <c r="BC8" s="111"/>
      <c r="BD8" s="111"/>
      <c r="BE8" s="111"/>
      <c r="BF8" s="111"/>
      <c r="BG8" s="111"/>
      <c r="BH8" s="111"/>
      <c r="BI8" s="111"/>
      <c r="BJ8" s="111"/>
      <c r="BK8" s="111"/>
      <c r="BL8" s="111"/>
      <c r="BM8" s="112"/>
      <c r="BN8" s="113">
        <v>361861</v>
      </c>
      <c r="BO8" s="114"/>
      <c r="BP8" s="114"/>
      <c r="BQ8" s="114"/>
      <c r="BR8" s="114"/>
      <c r="BS8" s="114"/>
      <c r="BT8" s="114"/>
      <c r="BU8" s="115"/>
      <c r="BV8" s="113">
        <v>425183</v>
      </c>
      <c r="BW8" s="114"/>
      <c r="BX8" s="114"/>
      <c r="BY8" s="114"/>
      <c r="BZ8" s="114"/>
      <c r="CA8" s="114"/>
      <c r="CB8" s="114"/>
      <c r="CC8" s="115"/>
      <c r="CD8" s="116" t="s">
        <v>47</v>
      </c>
      <c r="CE8" s="117"/>
      <c r="CF8" s="117"/>
      <c r="CG8" s="117"/>
      <c r="CH8" s="117"/>
      <c r="CI8" s="117"/>
      <c r="CJ8" s="117"/>
      <c r="CK8" s="117"/>
      <c r="CL8" s="117"/>
      <c r="CM8" s="117"/>
      <c r="CN8" s="117"/>
      <c r="CO8" s="117"/>
      <c r="CP8" s="117"/>
      <c r="CQ8" s="117"/>
      <c r="CR8" s="117"/>
      <c r="CS8" s="118"/>
      <c r="CT8" s="148">
        <v>0.36</v>
      </c>
      <c r="CU8" s="149"/>
      <c r="CV8" s="149"/>
      <c r="CW8" s="149"/>
      <c r="CX8" s="149"/>
      <c r="CY8" s="149"/>
      <c r="CZ8" s="149"/>
      <c r="DA8" s="150"/>
      <c r="DB8" s="148">
        <v>0.36</v>
      </c>
      <c r="DC8" s="149"/>
      <c r="DD8" s="149"/>
      <c r="DE8" s="149"/>
      <c r="DF8" s="149"/>
      <c r="DG8" s="149"/>
      <c r="DH8" s="149"/>
      <c r="DI8" s="150"/>
    </row>
    <row r="9" spans="1:119" ht="18.75" customHeight="1" thickBot="1" x14ac:dyDescent="0.2">
      <c r="A9" s="63"/>
      <c r="B9" s="74" t="s">
        <v>48</v>
      </c>
      <c r="C9" s="75"/>
      <c r="D9" s="75"/>
      <c r="E9" s="75"/>
      <c r="F9" s="75"/>
      <c r="G9" s="75"/>
      <c r="H9" s="75"/>
      <c r="I9" s="75"/>
      <c r="J9" s="75"/>
      <c r="K9" s="151"/>
      <c r="L9" s="152" t="s">
        <v>49</v>
      </c>
      <c r="M9" s="153"/>
      <c r="N9" s="153"/>
      <c r="O9" s="153"/>
      <c r="P9" s="153"/>
      <c r="Q9" s="154"/>
      <c r="R9" s="155">
        <v>7406</v>
      </c>
      <c r="S9" s="156"/>
      <c r="T9" s="156"/>
      <c r="U9" s="156"/>
      <c r="V9" s="157"/>
      <c r="W9" s="71" t="s">
        <v>50</v>
      </c>
      <c r="X9" s="72"/>
      <c r="Y9" s="72"/>
      <c r="Z9" s="72"/>
      <c r="AA9" s="72"/>
      <c r="AB9" s="72"/>
      <c r="AC9" s="72"/>
      <c r="AD9" s="72"/>
      <c r="AE9" s="72"/>
      <c r="AF9" s="72"/>
      <c r="AG9" s="72"/>
      <c r="AH9" s="72"/>
      <c r="AI9" s="72"/>
      <c r="AJ9" s="72"/>
      <c r="AK9" s="72"/>
      <c r="AL9" s="73"/>
      <c r="AM9" s="105" t="s">
        <v>51</v>
      </c>
      <c r="AN9" s="106"/>
      <c r="AO9" s="106"/>
      <c r="AP9" s="106"/>
      <c r="AQ9" s="106"/>
      <c r="AR9" s="106"/>
      <c r="AS9" s="106"/>
      <c r="AT9" s="107"/>
      <c r="AU9" s="108" t="s">
        <v>31</v>
      </c>
      <c r="AV9" s="109"/>
      <c r="AW9" s="109"/>
      <c r="AX9" s="109"/>
      <c r="AY9" s="110" t="s">
        <v>52</v>
      </c>
      <c r="AZ9" s="111"/>
      <c r="BA9" s="111"/>
      <c r="BB9" s="111"/>
      <c r="BC9" s="111"/>
      <c r="BD9" s="111"/>
      <c r="BE9" s="111"/>
      <c r="BF9" s="111"/>
      <c r="BG9" s="111"/>
      <c r="BH9" s="111"/>
      <c r="BI9" s="111"/>
      <c r="BJ9" s="111"/>
      <c r="BK9" s="111"/>
      <c r="BL9" s="111"/>
      <c r="BM9" s="112"/>
      <c r="BN9" s="113">
        <v>-63322</v>
      </c>
      <c r="BO9" s="114"/>
      <c r="BP9" s="114"/>
      <c r="BQ9" s="114"/>
      <c r="BR9" s="114"/>
      <c r="BS9" s="114"/>
      <c r="BT9" s="114"/>
      <c r="BU9" s="115"/>
      <c r="BV9" s="113">
        <v>41232</v>
      </c>
      <c r="BW9" s="114"/>
      <c r="BX9" s="114"/>
      <c r="BY9" s="114"/>
      <c r="BZ9" s="114"/>
      <c r="CA9" s="114"/>
      <c r="CB9" s="114"/>
      <c r="CC9" s="115"/>
      <c r="CD9" s="116" t="s">
        <v>53</v>
      </c>
      <c r="CE9" s="117"/>
      <c r="CF9" s="117"/>
      <c r="CG9" s="117"/>
      <c r="CH9" s="117"/>
      <c r="CI9" s="117"/>
      <c r="CJ9" s="117"/>
      <c r="CK9" s="117"/>
      <c r="CL9" s="117"/>
      <c r="CM9" s="117"/>
      <c r="CN9" s="117"/>
      <c r="CO9" s="117"/>
      <c r="CP9" s="117"/>
      <c r="CQ9" s="117"/>
      <c r="CR9" s="117"/>
      <c r="CS9" s="118"/>
      <c r="CT9" s="119">
        <v>16.8</v>
      </c>
      <c r="CU9" s="120"/>
      <c r="CV9" s="120"/>
      <c r="CW9" s="120"/>
      <c r="CX9" s="120"/>
      <c r="CY9" s="120"/>
      <c r="CZ9" s="120"/>
      <c r="DA9" s="121"/>
      <c r="DB9" s="119">
        <v>16.8</v>
      </c>
      <c r="DC9" s="120"/>
      <c r="DD9" s="120"/>
      <c r="DE9" s="120"/>
      <c r="DF9" s="120"/>
      <c r="DG9" s="120"/>
      <c r="DH9" s="120"/>
      <c r="DI9" s="121"/>
    </row>
    <row r="10" spans="1:119" ht="18.75" customHeight="1" thickBot="1" x14ac:dyDescent="0.2">
      <c r="A10" s="63"/>
      <c r="B10" s="74"/>
      <c r="C10" s="75"/>
      <c r="D10" s="75"/>
      <c r="E10" s="75"/>
      <c r="F10" s="75"/>
      <c r="G10" s="75"/>
      <c r="H10" s="75"/>
      <c r="I10" s="75"/>
      <c r="J10" s="75"/>
      <c r="K10" s="151"/>
      <c r="L10" s="158" t="s">
        <v>54</v>
      </c>
      <c r="M10" s="106"/>
      <c r="N10" s="106"/>
      <c r="O10" s="106"/>
      <c r="P10" s="106"/>
      <c r="Q10" s="107"/>
      <c r="R10" s="159">
        <v>7910</v>
      </c>
      <c r="S10" s="160"/>
      <c r="T10" s="160"/>
      <c r="U10" s="160"/>
      <c r="V10" s="161"/>
      <c r="W10" s="82"/>
      <c r="X10" s="83"/>
      <c r="Y10" s="83"/>
      <c r="Z10" s="83"/>
      <c r="AA10" s="83"/>
      <c r="AB10" s="83"/>
      <c r="AC10" s="83"/>
      <c r="AD10" s="83"/>
      <c r="AE10" s="83"/>
      <c r="AF10" s="83"/>
      <c r="AG10" s="83"/>
      <c r="AH10" s="83"/>
      <c r="AI10" s="83"/>
      <c r="AJ10" s="83"/>
      <c r="AK10" s="83"/>
      <c r="AL10" s="84"/>
      <c r="AM10" s="105" t="s">
        <v>55</v>
      </c>
      <c r="AN10" s="106"/>
      <c r="AO10" s="106"/>
      <c r="AP10" s="106"/>
      <c r="AQ10" s="106"/>
      <c r="AR10" s="106"/>
      <c r="AS10" s="106"/>
      <c r="AT10" s="107"/>
      <c r="AU10" s="108" t="s">
        <v>31</v>
      </c>
      <c r="AV10" s="109"/>
      <c r="AW10" s="109"/>
      <c r="AX10" s="109"/>
      <c r="AY10" s="110" t="s">
        <v>56</v>
      </c>
      <c r="AZ10" s="111"/>
      <c r="BA10" s="111"/>
      <c r="BB10" s="111"/>
      <c r="BC10" s="111"/>
      <c r="BD10" s="111"/>
      <c r="BE10" s="111"/>
      <c r="BF10" s="111"/>
      <c r="BG10" s="111"/>
      <c r="BH10" s="111"/>
      <c r="BI10" s="111"/>
      <c r="BJ10" s="111"/>
      <c r="BK10" s="111"/>
      <c r="BL10" s="111"/>
      <c r="BM10" s="112"/>
      <c r="BN10" s="113">
        <v>7615</v>
      </c>
      <c r="BO10" s="114"/>
      <c r="BP10" s="114"/>
      <c r="BQ10" s="114"/>
      <c r="BR10" s="114"/>
      <c r="BS10" s="114"/>
      <c r="BT10" s="114"/>
      <c r="BU10" s="115"/>
      <c r="BV10" s="113">
        <v>8532</v>
      </c>
      <c r="BW10" s="114"/>
      <c r="BX10" s="114"/>
      <c r="BY10" s="114"/>
      <c r="BZ10" s="114"/>
      <c r="CA10" s="114"/>
      <c r="CB10" s="114"/>
      <c r="CC10" s="115"/>
      <c r="CD10" s="162" t="s">
        <v>57</v>
      </c>
      <c r="CE10" s="163"/>
      <c r="CF10" s="163"/>
      <c r="CG10" s="163"/>
      <c r="CH10" s="163"/>
      <c r="CI10" s="163"/>
      <c r="CJ10" s="163"/>
      <c r="CK10" s="163"/>
      <c r="CL10" s="163"/>
      <c r="CM10" s="163"/>
      <c r="CN10" s="163"/>
      <c r="CO10" s="163"/>
      <c r="CP10" s="163"/>
      <c r="CQ10" s="163"/>
      <c r="CR10" s="163"/>
      <c r="CS10" s="164"/>
      <c r="CT10" s="165"/>
      <c r="CU10" s="166"/>
      <c r="CV10" s="166"/>
      <c r="CW10" s="166"/>
      <c r="CX10" s="166"/>
      <c r="CY10" s="166"/>
      <c r="CZ10" s="166"/>
      <c r="DA10" s="167"/>
      <c r="DB10" s="165"/>
      <c r="DC10" s="166"/>
      <c r="DD10" s="166"/>
      <c r="DE10" s="166"/>
      <c r="DF10" s="166"/>
      <c r="DG10" s="166"/>
      <c r="DH10" s="166"/>
      <c r="DI10" s="167"/>
    </row>
    <row r="11" spans="1:119" ht="18.75" customHeight="1" thickBot="1" x14ac:dyDescent="0.2">
      <c r="A11" s="63"/>
      <c r="B11" s="74"/>
      <c r="C11" s="75"/>
      <c r="D11" s="75"/>
      <c r="E11" s="75"/>
      <c r="F11" s="75"/>
      <c r="G11" s="75"/>
      <c r="H11" s="75"/>
      <c r="I11" s="75"/>
      <c r="J11" s="75"/>
      <c r="K11" s="151"/>
      <c r="L11" s="168" t="s">
        <v>58</v>
      </c>
      <c r="M11" s="169"/>
      <c r="N11" s="169"/>
      <c r="O11" s="169"/>
      <c r="P11" s="169"/>
      <c r="Q11" s="170"/>
      <c r="R11" s="171" t="s">
        <v>59</v>
      </c>
      <c r="S11" s="172"/>
      <c r="T11" s="172"/>
      <c r="U11" s="172"/>
      <c r="V11" s="173"/>
      <c r="W11" s="82"/>
      <c r="X11" s="83"/>
      <c r="Y11" s="83"/>
      <c r="Z11" s="83"/>
      <c r="AA11" s="83"/>
      <c r="AB11" s="83"/>
      <c r="AC11" s="83"/>
      <c r="AD11" s="83"/>
      <c r="AE11" s="83"/>
      <c r="AF11" s="83"/>
      <c r="AG11" s="83"/>
      <c r="AH11" s="83"/>
      <c r="AI11" s="83"/>
      <c r="AJ11" s="83"/>
      <c r="AK11" s="83"/>
      <c r="AL11" s="84"/>
      <c r="AM11" s="105" t="s">
        <v>60</v>
      </c>
      <c r="AN11" s="106"/>
      <c r="AO11" s="106"/>
      <c r="AP11" s="106"/>
      <c r="AQ11" s="106"/>
      <c r="AR11" s="106"/>
      <c r="AS11" s="106"/>
      <c r="AT11" s="107"/>
      <c r="AU11" s="108" t="s">
        <v>31</v>
      </c>
      <c r="AV11" s="109"/>
      <c r="AW11" s="109"/>
      <c r="AX11" s="109"/>
      <c r="AY11" s="110" t="s">
        <v>61</v>
      </c>
      <c r="AZ11" s="111"/>
      <c r="BA11" s="111"/>
      <c r="BB11" s="111"/>
      <c r="BC11" s="111"/>
      <c r="BD11" s="111"/>
      <c r="BE11" s="111"/>
      <c r="BF11" s="111"/>
      <c r="BG11" s="111"/>
      <c r="BH11" s="111"/>
      <c r="BI11" s="111"/>
      <c r="BJ11" s="111"/>
      <c r="BK11" s="111"/>
      <c r="BL11" s="111"/>
      <c r="BM11" s="112"/>
      <c r="BN11" s="113">
        <v>514800</v>
      </c>
      <c r="BO11" s="114"/>
      <c r="BP11" s="114"/>
      <c r="BQ11" s="114"/>
      <c r="BR11" s="114"/>
      <c r="BS11" s="114"/>
      <c r="BT11" s="114"/>
      <c r="BU11" s="115"/>
      <c r="BV11" s="113">
        <v>547068</v>
      </c>
      <c r="BW11" s="114"/>
      <c r="BX11" s="114"/>
      <c r="BY11" s="114"/>
      <c r="BZ11" s="114"/>
      <c r="CA11" s="114"/>
      <c r="CB11" s="114"/>
      <c r="CC11" s="115"/>
      <c r="CD11" s="116" t="s">
        <v>62</v>
      </c>
      <c r="CE11" s="117"/>
      <c r="CF11" s="117"/>
      <c r="CG11" s="117"/>
      <c r="CH11" s="117"/>
      <c r="CI11" s="117"/>
      <c r="CJ11" s="117"/>
      <c r="CK11" s="117"/>
      <c r="CL11" s="117"/>
      <c r="CM11" s="117"/>
      <c r="CN11" s="117"/>
      <c r="CO11" s="117"/>
      <c r="CP11" s="117"/>
      <c r="CQ11" s="117"/>
      <c r="CR11" s="117"/>
      <c r="CS11" s="118"/>
      <c r="CT11" s="148" t="s">
        <v>63</v>
      </c>
      <c r="CU11" s="149"/>
      <c r="CV11" s="149"/>
      <c r="CW11" s="149"/>
      <c r="CX11" s="149"/>
      <c r="CY11" s="149"/>
      <c r="CZ11" s="149"/>
      <c r="DA11" s="150"/>
      <c r="DB11" s="148" t="s">
        <v>63</v>
      </c>
      <c r="DC11" s="149"/>
      <c r="DD11" s="149"/>
      <c r="DE11" s="149"/>
      <c r="DF11" s="149"/>
      <c r="DG11" s="149"/>
      <c r="DH11" s="149"/>
      <c r="DI11" s="150"/>
    </row>
    <row r="12" spans="1:119" ht="18.75" customHeight="1" x14ac:dyDescent="0.15">
      <c r="A12" s="63"/>
      <c r="B12" s="174" t="s">
        <v>64</v>
      </c>
      <c r="C12" s="175"/>
      <c r="D12" s="175"/>
      <c r="E12" s="175"/>
      <c r="F12" s="175"/>
      <c r="G12" s="175"/>
      <c r="H12" s="175"/>
      <c r="I12" s="175"/>
      <c r="J12" s="175"/>
      <c r="K12" s="176"/>
      <c r="L12" s="177" t="s">
        <v>65</v>
      </c>
      <c r="M12" s="178"/>
      <c r="N12" s="178"/>
      <c r="O12" s="178"/>
      <c r="P12" s="178"/>
      <c r="Q12" s="179"/>
      <c r="R12" s="180">
        <v>6958</v>
      </c>
      <c r="S12" s="181"/>
      <c r="T12" s="181"/>
      <c r="U12" s="181"/>
      <c r="V12" s="182"/>
      <c r="W12" s="183" t="s">
        <v>23</v>
      </c>
      <c r="X12" s="109"/>
      <c r="Y12" s="109"/>
      <c r="Z12" s="109"/>
      <c r="AA12" s="109"/>
      <c r="AB12" s="184"/>
      <c r="AC12" s="185" t="s">
        <v>66</v>
      </c>
      <c r="AD12" s="186"/>
      <c r="AE12" s="186"/>
      <c r="AF12" s="186"/>
      <c r="AG12" s="187"/>
      <c r="AH12" s="185" t="s">
        <v>67</v>
      </c>
      <c r="AI12" s="186"/>
      <c r="AJ12" s="186"/>
      <c r="AK12" s="186"/>
      <c r="AL12" s="188"/>
      <c r="AM12" s="105" t="s">
        <v>68</v>
      </c>
      <c r="AN12" s="106"/>
      <c r="AO12" s="106"/>
      <c r="AP12" s="106"/>
      <c r="AQ12" s="106"/>
      <c r="AR12" s="106"/>
      <c r="AS12" s="106"/>
      <c r="AT12" s="107"/>
      <c r="AU12" s="108" t="s">
        <v>31</v>
      </c>
      <c r="AV12" s="109"/>
      <c r="AW12" s="109"/>
      <c r="AX12" s="109"/>
      <c r="AY12" s="110" t="s">
        <v>69</v>
      </c>
      <c r="AZ12" s="111"/>
      <c r="BA12" s="111"/>
      <c r="BB12" s="111"/>
      <c r="BC12" s="111"/>
      <c r="BD12" s="111"/>
      <c r="BE12" s="111"/>
      <c r="BF12" s="111"/>
      <c r="BG12" s="111"/>
      <c r="BH12" s="111"/>
      <c r="BI12" s="111"/>
      <c r="BJ12" s="111"/>
      <c r="BK12" s="111"/>
      <c r="BL12" s="111"/>
      <c r="BM12" s="112"/>
      <c r="BN12" s="113">
        <v>0</v>
      </c>
      <c r="BO12" s="114"/>
      <c r="BP12" s="114"/>
      <c r="BQ12" s="114"/>
      <c r="BR12" s="114"/>
      <c r="BS12" s="114"/>
      <c r="BT12" s="114"/>
      <c r="BU12" s="115"/>
      <c r="BV12" s="113">
        <v>0</v>
      </c>
      <c r="BW12" s="114"/>
      <c r="BX12" s="114"/>
      <c r="BY12" s="114"/>
      <c r="BZ12" s="114"/>
      <c r="CA12" s="114"/>
      <c r="CB12" s="114"/>
      <c r="CC12" s="115"/>
      <c r="CD12" s="116" t="s">
        <v>70</v>
      </c>
      <c r="CE12" s="117"/>
      <c r="CF12" s="117"/>
      <c r="CG12" s="117"/>
      <c r="CH12" s="117"/>
      <c r="CI12" s="117"/>
      <c r="CJ12" s="117"/>
      <c r="CK12" s="117"/>
      <c r="CL12" s="117"/>
      <c r="CM12" s="117"/>
      <c r="CN12" s="117"/>
      <c r="CO12" s="117"/>
      <c r="CP12" s="117"/>
      <c r="CQ12" s="117"/>
      <c r="CR12" s="117"/>
      <c r="CS12" s="118"/>
      <c r="CT12" s="148" t="s">
        <v>63</v>
      </c>
      <c r="CU12" s="149"/>
      <c r="CV12" s="149"/>
      <c r="CW12" s="149"/>
      <c r="CX12" s="149"/>
      <c r="CY12" s="149"/>
      <c r="CZ12" s="149"/>
      <c r="DA12" s="150"/>
      <c r="DB12" s="148" t="s">
        <v>63</v>
      </c>
      <c r="DC12" s="149"/>
      <c r="DD12" s="149"/>
      <c r="DE12" s="149"/>
      <c r="DF12" s="149"/>
      <c r="DG12" s="149"/>
      <c r="DH12" s="149"/>
      <c r="DI12" s="150"/>
    </row>
    <row r="13" spans="1:119" ht="18.75" customHeight="1" x14ac:dyDescent="0.15">
      <c r="A13" s="63"/>
      <c r="B13" s="189"/>
      <c r="C13" s="190"/>
      <c r="D13" s="190"/>
      <c r="E13" s="190"/>
      <c r="F13" s="190"/>
      <c r="G13" s="190"/>
      <c r="H13" s="190"/>
      <c r="I13" s="190"/>
      <c r="J13" s="190"/>
      <c r="K13" s="191"/>
      <c r="L13" s="192"/>
      <c r="M13" s="193" t="s">
        <v>71</v>
      </c>
      <c r="N13" s="194"/>
      <c r="O13" s="194"/>
      <c r="P13" s="194"/>
      <c r="Q13" s="195"/>
      <c r="R13" s="196">
        <v>6679</v>
      </c>
      <c r="S13" s="197"/>
      <c r="T13" s="197"/>
      <c r="U13" s="197"/>
      <c r="V13" s="198"/>
      <c r="W13" s="127" t="s">
        <v>72</v>
      </c>
      <c r="X13" s="128"/>
      <c r="Y13" s="128"/>
      <c r="Z13" s="128"/>
      <c r="AA13" s="128"/>
      <c r="AB13" s="123"/>
      <c r="AC13" s="159">
        <v>104</v>
      </c>
      <c r="AD13" s="160"/>
      <c r="AE13" s="160"/>
      <c r="AF13" s="160"/>
      <c r="AG13" s="199"/>
      <c r="AH13" s="159">
        <v>113</v>
      </c>
      <c r="AI13" s="160"/>
      <c r="AJ13" s="160"/>
      <c r="AK13" s="160"/>
      <c r="AL13" s="161"/>
      <c r="AM13" s="105" t="s">
        <v>73</v>
      </c>
      <c r="AN13" s="106"/>
      <c r="AO13" s="106"/>
      <c r="AP13" s="106"/>
      <c r="AQ13" s="106"/>
      <c r="AR13" s="106"/>
      <c r="AS13" s="106"/>
      <c r="AT13" s="107"/>
      <c r="AU13" s="108" t="s">
        <v>45</v>
      </c>
      <c r="AV13" s="109"/>
      <c r="AW13" s="109"/>
      <c r="AX13" s="109"/>
      <c r="AY13" s="110" t="s">
        <v>74</v>
      </c>
      <c r="AZ13" s="111"/>
      <c r="BA13" s="111"/>
      <c r="BB13" s="111"/>
      <c r="BC13" s="111"/>
      <c r="BD13" s="111"/>
      <c r="BE13" s="111"/>
      <c r="BF13" s="111"/>
      <c r="BG13" s="111"/>
      <c r="BH13" s="111"/>
      <c r="BI13" s="111"/>
      <c r="BJ13" s="111"/>
      <c r="BK13" s="111"/>
      <c r="BL13" s="111"/>
      <c r="BM13" s="112"/>
      <c r="BN13" s="113">
        <v>459093</v>
      </c>
      <c r="BO13" s="114"/>
      <c r="BP13" s="114"/>
      <c r="BQ13" s="114"/>
      <c r="BR13" s="114"/>
      <c r="BS13" s="114"/>
      <c r="BT13" s="114"/>
      <c r="BU13" s="115"/>
      <c r="BV13" s="113">
        <v>596832</v>
      </c>
      <c r="BW13" s="114"/>
      <c r="BX13" s="114"/>
      <c r="BY13" s="114"/>
      <c r="BZ13" s="114"/>
      <c r="CA13" s="114"/>
      <c r="CB13" s="114"/>
      <c r="CC13" s="115"/>
      <c r="CD13" s="116" t="s">
        <v>75</v>
      </c>
      <c r="CE13" s="117"/>
      <c r="CF13" s="117"/>
      <c r="CG13" s="117"/>
      <c r="CH13" s="117"/>
      <c r="CI13" s="117"/>
      <c r="CJ13" s="117"/>
      <c r="CK13" s="117"/>
      <c r="CL13" s="117"/>
      <c r="CM13" s="117"/>
      <c r="CN13" s="117"/>
      <c r="CO13" s="117"/>
      <c r="CP13" s="117"/>
      <c r="CQ13" s="117"/>
      <c r="CR13" s="117"/>
      <c r="CS13" s="118"/>
      <c r="CT13" s="119">
        <v>0.3</v>
      </c>
      <c r="CU13" s="120"/>
      <c r="CV13" s="120"/>
      <c r="CW13" s="120"/>
      <c r="CX13" s="120"/>
      <c r="CY13" s="120"/>
      <c r="CZ13" s="120"/>
      <c r="DA13" s="121"/>
      <c r="DB13" s="119">
        <v>-0.5</v>
      </c>
      <c r="DC13" s="120"/>
      <c r="DD13" s="120"/>
      <c r="DE13" s="120"/>
      <c r="DF13" s="120"/>
      <c r="DG13" s="120"/>
      <c r="DH13" s="120"/>
      <c r="DI13" s="121"/>
    </row>
    <row r="14" spans="1:119" ht="18.75" customHeight="1" thickBot="1" x14ac:dyDescent="0.2">
      <c r="A14" s="63"/>
      <c r="B14" s="189"/>
      <c r="C14" s="190"/>
      <c r="D14" s="190"/>
      <c r="E14" s="190"/>
      <c r="F14" s="190"/>
      <c r="G14" s="190"/>
      <c r="H14" s="190"/>
      <c r="I14" s="190"/>
      <c r="J14" s="190"/>
      <c r="K14" s="191"/>
      <c r="L14" s="200" t="s">
        <v>76</v>
      </c>
      <c r="M14" s="201"/>
      <c r="N14" s="201"/>
      <c r="O14" s="201"/>
      <c r="P14" s="201"/>
      <c r="Q14" s="202"/>
      <c r="R14" s="196">
        <v>6989</v>
      </c>
      <c r="S14" s="197"/>
      <c r="T14" s="197"/>
      <c r="U14" s="197"/>
      <c r="V14" s="198"/>
      <c r="W14" s="85"/>
      <c r="X14" s="86"/>
      <c r="Y14" s="86"/>
      <c r="Z14" s="86"/>
      <c r="AA14" s="86"/>
      <c r="AB14" s="101"/>
      <c r="AC14" s="203">
        <v>3.6</v>
      </c>
      <c r="AD14" s="204"/>
      <c r="AE14" s="204"/>
      <c r="AF14" s="204"/>
      <c r="AG14" s="205"/>
      <c r="AH14" s="203">
        <v>3.5</v>
      </c>
      <c r="AI14" s="204"/>
      <c r="AJ14" s="204"/>
      <c r="AK14" s="204"/>
      <c r="AL14" s="206"/>
      <c r="AM14" s="105"/>
      <c r="AN14" s="106"/>
      <c r="AO14" s="106"/>
      <c r="AP14" s="106"/>
      <c r="AQ14" s="106"/>
      <c r="AR14" s="106"/>
      <c r="AS14" s="106"/>
      <c r="AT14" s="107"/>
      <c r="AU14" s="108"/>
      <c r="AV14" s="109"/>
      <c r="AW14" s="109"/>
      <c r="AX14" s="109"/>
      <c r="AY14" s="110"/>
      <c r="AZ14" s="111"/>
      <c r="BA14" s="111"/>
      <c r="BB14" s="111"/>
      <c r="BC14" s="111"/>
      <c r="BD14" s="111"/>
      <c r="BE14" s="111"/>
      <c r="BF14" s="111"/>
      <c r="BG14" s="111"/>
      <c r="BH14" s="111"/>
      <c r="BI14" s="111"/>
      <c r="BJ14" s="111"/>
      <c r="BK14" s="111"/>
      <c r="BL14" s="111"/>
      <c r="BM14" s="112"/>
      <c r="BN14" s="113"/>
      <c r="BO14" s="114"/>
      <c r="BP14" s="114"/>
      <c r="BQ14" s="114"/>
      <c r="BR14" s="114"/>
      <c r="BS14" s="114"/>
      <c r="BT14" s="114"/>
      <c r="BU14" s="115"/>
      <c r="BV14" s="113"/>
      <c r="BW14" s="114"/>
      <c r="BX14" s="114"/>
      <c r="BY14" s="114"/>
      <c r="BZ14" s="114"/>
      <c r="CA14" s="114"/>
      <c r="CB14" s="114"/>
      <c r="CC14" s="115"/>
      <c r="CD14" s="207" t="s">
        <v>77</v>
      </c>
      <c r="CE14" s="208"/>
      <c r="CF14" s="208"/>
      <c r="CG14" s="208"/>
      <c r="CH14" s="208"/>
      <c r="CI14" s="208"/>
      <c r="CJ14" s="208"/>
      <c r="CK14" s="208"/>
      <c r="CL14" s="208"/>
      <c r="CM14" s="208"/>
      <c r="CN14" s="208"/>
      <c r="CO14" s="208"/>
      <c r="CP14" s="208"/>
      <c r="CQ14" s="208"/>
      <c r="CR14" s="208"/>
      <c r="CS14" s="209"/>
      <c r="CT14" s="210" t="s">
        <v>63</v>
      </c>
      <c r="CU14" s="211"/>
      <c r="CV14" s="211"/>
      <c r="CW14" s="211"/>
      <c r="CX14" s="211"/>
      <c r="CY14" s="211"/>
      <c r="CZ14" s="211"/>
      <c r="DA14" s="212"/>
      <c r="DB14" s="210" t="s">
        <v>63</v>
      </c>
      <c r="DC14" s="211"/>
      <c r="DD14" s="211"/>
      <c r="DE14" s="211"/>
      <c r="DF14" s="211"/>
      <c r="DG14" s="211"/>
      <c r="DH14" s="211"/>
      <c r="DI14" s="212"/>
    </row>
    <row r="15" spans="1:119" ht="18.75" customHeight="1" x14ac:dyDescent="0.15">
      <c r="A15" s="63"/>
      <c r="B15" s="189"/>
      <c r="C15" s="190"/>
      <c r="D15" s="190"/>
      <c r="E15" s="190"/>
      <c r="F15" s="190"/>
      <c r="G15" s="190"/>
      <c r="H15" s="190"/>
      <c r="I15" s="190"/>
      <c r="J15" s="190"/>
      <c r="K15" s="191"/>
      <c r="L15" s="192"/>
      <c r="M15" s="193" t="s">
        <v>71</v>
      </c>
      <c r="N15" s="194"/>
      <c r="O15" s="194"/>
      <c r="P15" s="194"/>
      <c r="Q15" s="195"/>
      <c r="R15" s="196">
        <v>6728</v>
      </c>
      <c r="S15" s="197"/>
      <c r="T15" s="197"/>
      <c r="U15" s="197"/>
      <c r="V15" s="198"/>
      <c r="W15" s="127" t="s">
        <v>78</v>
      </c>
      <c r="X15" s="128"/>
      <c r="Y15" s="128"/>
      <c r="Z15" s="128"/>
      <c r="AA15" s="128"/>
      <c r="AB15" s="123"/>
      <c r="AC15" s="159">
        <v>921</v>
      </c>
      <c r="AD15" s="160"/>
      <c r="AE15" s="160"/>
      <c r="AF15" s="160"/>
      <c r="AG15" s="199"/>
      <c r="AH15" s="159">
        <v>1041</v>
      </c>
      <c r="AI15" s="160"/>
      <c r="AJ15" s="160"/>
      <c r="AK15" s="160"/>
      <c r="AL15" s="161"/>
      <c r="AM15" s="105"/>
      <c r="AN15" s="106"/>
      <c r="AO15" s="106"/>
      <c r="AP15" s="106"/>
      <c r="AQ15" s="106"/>
      <c r="AR15" s="106"/>
      <c r="AS15" s="106"/>
      <c r="AT15" s="107"/>
      <c r="AU15" s="108"/>
      <c r="AV15" s="109"/>
      <c r="AW15" s="109"/>
      <c r="AX15" s="109"/>
      <c r="AY15" s="88" t="s">
        <v>79</v>
      </c>
      <c r="AZ15" s="89"/>
      <c r="BA15" s="89"/>
      <c r="BB15" s="89"/>
      <c r="BC15" s="89"/>
      <c r="BD15" s="89"/>
      <c r="BE15" s="89"/>
      <c r="BF15" s="89"/>
      <c r="BG15" s="89"/>
      <c r="BH15" s="89"/>
      <c r="BI15" s="89"/>
      <c r="BJ15" s="89"/>
      <c r="BK15" s="89"/>
      <c r="BL15" s="89"/>
      <c r="BM15" s="90"/>
      <c r="BN15" s="91">
        <v>925464</v>
      </c>
      <c r="BO15" s="92"/>
      <c r="BP15" s="92"/>
      <c r="BQ15" s="92"/>
      <c r="BR15" s="92"/>
      <c r="BS15" s="92"/>
      <c r="BT15" s="92"/>
      <c r="BU15" s="93"/>
      <c r="BV15" s="91">
        <v>920771</v>
      </c>
      <c r="BW15" s="92"/>
      <c r="BX15" s="92"/>
      <c r="BY15" s="92"/>
      <c r="BZ15" s="92"/>
      <c r="CA15" s="92"/>
      <c r="CB15" s="92"/>
      <c r="CC15" s="93"/>
      <c r="CD15" s="213" t="s">
        <v>80</v>
      </c>
      <c r="CE15" s="214"/>
      <c r="CF15" s="214"/>
      <c r="CG15" s="214"/>
      <c r="CH15" s="214"/>
      <c r="CI15" s="214"/>
      <c r="CJ15" s="214"/>
      <c r="CK15" s="214"/>
      <c r="CL15" s="214"/>
      <c r="CM15" s="214"/>
      <c r="CN15" s="214"/>
      <c r="CO15" s="214"/>
      <c r="CP15" s="214"/>
      <c r="CQ15" s="214"/>
      <c r="CR15" s="214"/>
      <c r="CS15" s="215"/>
      <c r="CT15" s="216"/>
      <c r="CU15" s="217"/>
      <c r="CV15" s="217"/>
      <c r="CW15" s="217"/>
      <c r="CX15" s="217"/>
      <c r="CY15" s="217"/>
      <c r="CZ15" s="217"/>
      <c r="DA15" s="218"/>
      <c r="DB15" s="216"/>
      <c r="DC15" s="217"/>
      <c r="DD15" s="217"/>
      <c r="DE15" s="217"/>
      <c r="DF15" s="217"/>
      <c r="DG15" s="217"/>
      <c r="DH15" s="217"/>
      <c r="DI15" s="218"/>
    </row>
    <row r="16" spans="1:119" ht="18.75" customHeight="1" x14ac:dyDescent="0.15">
      <c r="A16" s="63"/>
      <c r="B16" s="189"/>
      <c r="C16" s="190"/>
      <c r="D16" s="190"/>
      <c r="E16" s="190"/>
      <c r="F16" s="190"/>
      <c r="G16" s="190"/>
      <c r="H16" s="190"/>
      <c r="I16" s="190"/>
      <c r="J16" s="190"/>
      <c r="K16" s="191"/>
      <c r="L16" s="200" t="s">
        <v>81</v>
      </c>
      <c r="M16" s="219"/>
      <c r="N16" s="219"/>
      <c r="O16" s="219"/>
      <c r="P16" s="219"/>
      <c r="Q16" s="220"/>
      <c r="R16" s="221" t="s">
        <v>82</v>
      </c>
      <c r="S16" s="222"/>
      <c r="T16" s="222"/>
      <c r="U16" s="222"/>
      <c r="V16" s="223"/>
      <c r="W16" s="85"/>
      <c r="X16" s="86"/>
      <c r="Y16" s="86"/>
      <c r="Z16" s="86"/>
      <c r="AA16" s="86"/>
      <c r="AB16" s="101"/>
      <c r="AC16" s="203">
        <v>32.1</v>
      </c>
      <c r="AD16" s="204"/>
      <c r="AE16" s="204"/>
      <c r="AF16" s="204"/>
      <c r="AG16" s="205"/>
      <c r="AH16" s="203">
        <v>32.5</v>
      </c>
      <c r="AI16" s="204"/>
      <c r="AJ16" s="204"/>
      <c r="AK16" s="204"/>
      <c r="AL16" s="206"/>
      <c r="AM16" s="105"/>
      <c r="AN16" s="106"/>
      <c r="AO16" s="106"/>
      <c r="AP16" s="106"/>
      <c r="AQ16" s="106"/>
      <c r="AR16" s="106"/>
      <c r="AS16" s="106"/>
      <c r="AT16" s="107"/>
      <c r="AU16" s="108"/>
      <c r="AV16" s="109"/>
      <c r="AW16" s="109"/>
      <c r="AX16" s="109"/>
      <c r="AY16" s="110" t="s">
        <v>83</v>
      </c>
      <c r="AZ16" s="111"/>
      <c r="BA16" s="111"/>
      <c r="BB16" s="111"/>
      <c r="BC16" s="111"/>
      <c r="BD16" s="111"/>
      <c r="BE16" s="111"/>
      <c r="BF16" s="111"/>
      <c r="BG16" s="111"/>
      <c r="BH16" s="111"/>
      <c r="BI16" s="111"/>
      <c r="BJ16" s="111"/>
      <c r="BK16" s="111"/>
      <c r="BL16" s="111"/>
      <c r="BM16" s="112"/>
      <c r="BN16" s="113">
        <v>2596531</v>
      </c>
      <c r="BO16" s="114"/>
      <c r="BP16" s="114"/>
      <c r="BQ16" s="114"/>
      <c r="BR16" s="114"/>
      <c r="BS16" s="114"/>
      <c r="BT16" s="114"/>
      <c r="BU16" s="115"/>
      <c r="BV16" s="113">
        <v>2532856</v>
      </c>
      <c r="BW16" s="114"/>
      <c r="BX16" s="114"/>
      <c r="BY16" s="114"/>
      <c r="BZ16" s="114"/>
      <c r="CA16" s="114"/>
      <c r="CB16" s="114"/>
      <c r="CC16" s="115"/>
      <c r="CD16" s="224"/>
      <c r="CE16" s="225"/>
      <c r="CF16" s="225"/>
      <c r="CG16" s="225"/>
      <c r="CH16" s="225"/>
      <c r="CI16" s="225"/>
      <c r="CJ16" s="225"/>
      <c r="CK16" s="225"/>
      <c r="CL16" s="225"/>
      <c r="CM16" s="225"/>
      <c r="CN16" s="225"/>
      <c r="CO16" s="225"/>
      <c r="CP16" s="225"/>
      <c r="CQ16" s="225"/>
      <c r="CR16" s="225"/>
      <c r="CS16" s="226"/>
      <c r="CT16" s="119"/>
      <c r="CU16" s="120"/>
      <c r="CV16" s="120"/>
      <c r="CW16" s="120"/>
      <c r="CX16" s="120"/>
      <c r="CY16" s="120"/>
      <c r="CZ16" s="120"/>
      <c r="DA16" s="121"/>
      <c r="DB16" s="119"/>
      <c r="DC16" s="120"/>
      <c r="DD16" s="120"/>
      <c r="DE16" s="120"/>
      <c r="DF16" s="120"/>
      <c r="DG16" s="120"/>
      <c r="DH16" s="120"/>
      <c r="DI16" s="121"/>
    </row>
    <row r="17" spans="1:113" ht="18.75" customHeight="1" thickBot="1" x14ac:dyDescent="0.2">
      <c r="A17" s="63"/>
      <c r="B17" s="227"/>
      <c r="C17" s="228"/>
      <c r="D17" s="228"/>
      <c r="E17" s="228"/>
      <c r="F17" s="228"/>
      <c r="G17" s="228"/>
      <c r="H17" s="228"/>
      <c r="I17" s="228"/>
      <c r="J17" s="228"/>
      <c r="K17" s="229"/>
      <c r="L17" s="230"/>
      <c r="M17" s="231" t="s">
        <v>84</v>
      </c>
      <c r="N17" s="232"/>
      <c r="O17" s="232"/>
      <c r="P17" s="232"/>
      <c r="Q17" s="233"/>
      <c r="R17" s="221" t="s">
        <v>85</v>
      </c>
      <c r="S17" s="222"/>
      <c r="T17" s="222"/>
      <c r="U17" s="222"/>
      <c r="V17" s="223"/>
      <c r="W17" s="127" t="s">
        <v>86</v>
      </c>
      <c r="X17" s="128"/>
      <c r="Y17" s="128"/>
      <c r="Z17" s="128"/>
      <c r="AA17" s="128"/>
      <c r="AB17" s="123"/>
      <c r="AC17" s="159">
        <v>1845</v>
      </c>
      <c r="AD17" s="160"/>
      <c r="AE17" s="160"/>
      <c r="AF17" s="160"/>
      <c r="AG17" s="199"/>
      <c r="AH17" s="159">
        <v>2045</v>
      </c>
      <c r="AI17" s="160"/>
      <c r="AJ17" s="160"/>
      <c r="AK17" s="160"/>
      <c r="AL17" s="161"/>
      <c r="AM17" s="105"/>
      <c r="AN17" s="106"/>
      <c r="AO17" s="106"/>
      <c r="AP17" s="106"/>
      <c r="AQ17" s="106"/>
      <c r="AR17" s="106"/>
      <c r="AS17" s="106"/>
      <c r="AT17" s="107"/>
      <c r="AU17" s="108"/>
      <c r="AV17" s="109"/>
      <c r="AW17" s="109"/>
      <c r="AX17" s="109"/>
      <c r="AY17" s="110" t="s">
        <v>87</v>
      </c>
      <c r="AZ17" s="111"/>
      <c r="BA17" s="111"/>
      <c r="BB17" s="111"/>
      <c r="BC17" s="111"/>
      <c r="BD17" s="111"/>
      <c r="BE17" s="111"/>
      <c r="BF17" s="111"/>
      <c r="BG17" s="111"/>
      <c r="BH17" s="111"/>
      <c r="BI17" s="111"/>
      <c r="BJ17" s="111"/>
      <c r="BK17" s="111"/>
      <c r="BL17" s="111"/>
      <c r="BM17" s="112"/>
      <c r="BN17" s="113">
        <v>1177558</v>
      </c>
      <c r="BO17" s="114"/>
      <c r="BP17" s="114"/>
      <c r="BQ17" s="114"/>
      <c r="BR17" s="114"/>
      <c r="BS17" s="114"/>
      <c r="BT17" s="114"/>
      <c r="BU17" s="115"/>
      <c r="BV17" s="113">
        <v>1170350</v>
      </c>
      <c r="BW17" s="114"/>
      <c r="BX17" s="114"/>
      <c r="BY17" s="114"/>
      <c r="BZ17" s="114"/>
      <c r="CA17" s="114"/>
      <c r="CB17" s="114"/>
      <c r="CC17" s="115"/>
      <c r="CD17" s="224"/>
      <c r="CE17" s="225"/>
      <c r="CF17" s="225"/>
      <c r="CG17" s="225"/>
      <c r="CH17" s="225"/>
      <c r="CI17" s="225"/>
      <c r="CJ17" s="225"/>
      <c r="CK17" s="225"/>
      <c r="CL17" s="225"/>
      <c r="CM17" s="225"/>
      <c r="CN17" s="225"/>
      <c r="CO17" s="225"/>
      <c r="CP17" s="225"/>
      <c r="CQ17" s="225"/>
      <c r="CR17" s="225"/>
      <c r="CS17" s="226"/>
      <c r="CT17" s="119"/>
      <c r="CU17" s="120"/>
      <c r="CV17" s="120"/>
      <c r="CW17" s="120"/>
      <c r="CX17" s="120"/>
      <c r="CY17" s="120"/>
      <c r="CZ17" s="120"/>
      <c r="DA17" s="121"/>
      <c r="DB17" s="119"/>
      <c r="DC17" s="120"/>
      <c r="DD17" s="120"/>
      <c r="DE17" s="120"/>
      <c r="DF17" s="120"/>
      <c r="DG17" s="120"/>
      <c r="DH17" s="120"/>
      <c r="DI17" s="121"/>
    </row>
    <row r="18" spans="1:113" ht="18.75" customHeight="1" thickBot="1" x14ac:dyDescent="0.2">
      <c r="A18" s="63"/>
      <c r="B18" s="234" t="s">
        <v>88</v>
      </c>
      <c r="C18" s="151"/>
      <c r="D18" s="151"/>
      <c r="E18" s="235"/>
      <c r="F18" s="235"/>
      <c r="G18" s="235"/>
      <c r="H18" s="235"/>
      <c r="I18" s="235"/>
      <c r="J18" s="235"/>
      <c r="K18" s="235"/>
      <c r="L18" s="236">
        <v>18.04</v>
      </c>
      <c r="M18" s="236"/>
      <c r="N18" s="236"/>
      <c r="O18" s="236"/>
      <c r="P18" s="236"/>
      <c r="Q18" s="236"/>
      <c r="R18" s="237"/>
      <c r="S18" s="237"/>
      <c r="T18" s="237"/>
      <c r="U18" s="237"/>
      <c r="V18" s="238"/>
      <c r="W18" s="143"/>
      <c r="X18" s="144"/>
      <c r="Y18" s="144"/>
      <c r="Z18" s="144"/>
      <c r="AA18" s="144"/>
      <c r="AB18" s="139"/>
      <c r="AC18" s="239">
        <v>64.3</v>
      </c>
      <c r="AD18" s="240"/>
      <c r="AE18" s="240"/>
      <c r="AF18" s="240"/>
      <c r="AG18" s="241"/>
      <c r="AH18" s="239">
        <v>63.9</v>
      </c>
      <c r="AI18" s="240"/>
      <c r="AJ18" s="240"/>
      <c r="AK18" s="240"/>
      <c r="AL18" s="242"/>
      <c r="AM18" s="105"/>
      <c r="AN18" s="106"/>
      <c r="AO18" s="106"/>
      <c r="AP18" s="106"/>
      <c r="AQ18" s="106"/>
      <c r="AR18" s="106"/>
      <c r="AS18" s="106"/>
      <c r="AT18" s="107"/>
      <c r="AU18" s="108"/>
      <c r="AV18" s="109"/>
      <c r="AW18" s="109"/>
      <c r="AX18" s="109"/>
      <c r="AY18" s="110" t="s">
        <v>89</v>
      </c>
      <c r="AZ18" s="111"/>
      <c r="BA18" s="111"/>
      <c r="BB18" s="111"/>
      <c r="BC18" s="111"/>
      <c r="BD18" s="111"/>
      <c r="BE18" s="111"/>
      <c r="BF18" s="111"/>
      <c r="BG18" s="111"/>
      <c r="BH18" s="111"/>
      <c r="BI18" s="111"/>
      <c r="BJ18" s="111"/>
      <c r="BK18" s="111"/>
      <c r="BL18" s="111"/>
      <c r="BM18" s="112"/>
      <c r="BN18" s="113">
        <v>2291493</v>
      </c>
      <c r="BO18" s="114"/>
      <c r="BP18" s="114"/>
      <c r="BQ18" s="114"/>
      <c r="BR18" s="114"/>
      <c r="BS18" s="114"/>
      <c r="BT18" s="114"/>
      <c r="BU18" s="115"/>
      <c r="BV18" s="113">
        <v>2074010</v>
      </c>
      <c r="BW18" s="114"/>
      <c r="BX18" s="114"/>
      <c r="BY18" s="114"/>
      <c r="BZ18" s="114"/>
      <c r="CA18" s="114"/>
      <c r="CB18" s="114"/>
      <c r="CC18" s="115"/>
      <c r="CD18" s="224"/>
      <c r="CE18" s="225"/>
      <c r="CF18" s="225"/>
      <c r="CG18" s="225"/>
      <c r="CH18" s="225"/>
      <c r="CI18" s="225"/>
      <c r="CJ18" s="225"/>
      <c r="CK18" s="225"/>
      <c r="CL18" s="225"/>
      <c r="CM18" s="225"/>
      <c r="CN18" s="225"/>
      <c r="CO18" s="225"/>
      <c r="CP18" s="225"/>
      <c r="CQ18" s="225"/>
      <c r="CR18" s="225"/>
      <c r="CS18" s="226"/>
      <c r="CT18" s="119"/>
      <c r="CU18" s="120"/>
      <c r="CV18" s="120"/>
      <c r="CW18" s="120"/>
      <c r="CX18" s="120"/>
      <c r="CY18" s="120"/>
      <c r="CZ18" s="120"/>
      <c r="DA18" s="121"/>
      <c r="DB18" s="119"/>
      <c r="DC18" s="120"/>
      <c r="DD18" s="120"/>
      <c r="DE18" s="120"/>
      <c r="DF18" s="120"/>
      <c r="DG18" s="120"/>
      <c r="DH18" s="120"/>
      <c r="DI18" s="121"/>
    </row>
    <row r="19" spans="1:113" ht="18.75" customHeight="1" thickBot="1" x14ac:dyDescent="0.2">
      <c r="A19" s="63"/>
      <c r="B19" s="234" t="s">
        <v>90</v>
      </c>
      <c r="C19" s="151"/>
      <c r="D19" s="151"/>
      <c r="E19" s="235"/>
      <c r="F19" s="235"/>
      <c r="G19" s="235"/>
      <c r="H19" s="235"/>
      <c r="I19" s="235"/>
      <c r="J19" s="235"/>
      <c r="K19" s="235"/>
      <c r="L19" s="243">
        <v>411</v>
      </c>
      <c r="M19" s="243"/>
      <c r="N19" s="243"/>
      <c r="O19" s="243"/>
      <c r="P19" s="243"/>
      <c r="Q19" s="243"/>
      <c r="R19" s="244"/>
      <c r="S19" s="244"/>
      <c r="T19" s="244"/>
      <c r="U19" s="244"/>
      <c r="V19" s="245"/>
      <c r="W19" s="71"/>
      <c r="X19" s="72"/>
      <c r="Y19" s="72"/>
      <c r="Z19" s="72"/>
      <c r="AA19" s="72"/>
      <c r="AB19" s="72"/>
      <c r="AC19" s="246"/>
      <c r="AD19" s="246"/>
      <c r="AE19" s="246"/>
      <c r="AF19" s="246"/>
      <c r="AG19" s="246"/>
      <c r="AH19" s="246"/>
      <c r="AI19" s="246"/>
      <c r="AJ19" s="246"/>
      <c r="AK19" s="246"/>
      <c r="AL19" s="247"/>
      <c r="AM19" s="105"/>
      <c r="AN19" s="106"/>
      <c r="AO19" s="106"/>
      <c r="AP19" s="106"/>
      <c r="AQ19" s="106"/>
      <c r="AR19" s="106"/>
      <c r="AS19" s="106"/>
      <c r="AT19" s="107"/>
      <c r="AU19" s="108"/>
      <c r="AV19" s="109"/>
      <c r="AW19" s="109"/>
      <c r="AX19" s="109"/>
      <c r="AY19" s="110" t="s">
        <v>91</v>
      </c>
      <c r="AZ19" s="111"/>
      <c r="BA19" s="111"/>
      <c r="BB19" s="111"/>
      <c r="BC19" s="111"/>
      <c r="BD19" s="111"/>
      <c r="BE19" s="111"/>
      <c r="BF19" s="111"/>
      <c r="BG19" s="111"/>
      <c r="BH19" s="111"/>
      <c r="BI19" s="111"/>
      <c r="BJ19" s="111"/>
      <c r="BK19" s="111"/>
      <c r="BL19" s="111"/>
      <c r="BM19" s="112"/>
      <c r="BN19" s="113">
        <v>4722954</v>
      </c>
      <c r="BO19" s="114"/>
      <c r="BP19" s="114"/>
      <c r="BQ19" s="114"/>
      <c r="BR19" s="114"/>
      <c r="BS19" s="114"/>
      <c r="BT19" s="114"/>
      <c r="BU19" s="115"/>
      <c r="BV19" s="113">
        <v>4653360</v>
      </c>
      <c r="BW19" s="114"/>
      <c r="BX19" s="114"/>
      <c r="BY19" s="114"/>
      <c r="BZ19" s="114"/>
      <c r="CA19" s="114"/>
      <c r="CB19" s="114"/>
      <c r="CC19" s="115"/>
      <c r="CD19" s="224"/>
      <c r="CE19" s="225"/>
      <c r="CF19" s="225"/>
      <c r="CG19" s="225"/>
      <c r="CH19" s="225"/>
      <c r="CI19" s="225"/>
      <c r="CJ19" s="225"/>
      <c r="CK19" s="225"/>
      <c r="CL19" s="225"/>
      <c r="CM19" s="225"/>
      <c r="CN19" s="225"/>
      <c r="CO19" s="225"/>
      <c r="CP19" s="225"/>
      <c r="CQ19" s="225"/>
      <c r="CR19" s="225"/>
      <c r="CS19" s="226"/>
      <c r="CT19" s="119"/>
      <c r="CU19" s="120"/>
      <c r="CV19" s="120"/>
      <c r="CW19" s="120"/>
      <c r="CX19" s="120"/>
      <c r="CY19" s="120"/>
      <c r="CZ19" s="120"/>
      <c r="DA19" s="121"/>
      <c r="DB19" s="119"/>
      <c r="DC19" s="120"/>
      <c r="DD19" s="120"/>
      <c r="DE19" s="120"/>
      <c r="DF19" s="120"/>
      <c r="DG19" s="120"/>
      <c r="DH19" s="120"/>
      <c r="DI19" s="121"/>
    </row>
    <row r="20" spans="1:113" ht="18.75" customHeight="1" thickBot="1" x14ac:dyDescent="0.2">
      <c r="A20" s="63"/>
      <c r="B20" s="234" t="s">
        <v>92</v>
      </c>
      <c r="C20" s="151"/>
      <c r="D20" s="151"/>
      <c r="E20" s="235"/>
      <c r="F20" s="235"/>
      <c r="G20" s="235"/>
      <c r="H20" s="235"/>
      <c r="I20" s="235"/>
      <c r="J20" s="235"/>
      <c r="K20" s="235"/>
      <c r="L20" s="243">
        <v>3161</v>
      </c>
      <c r="M20" s="243"/>
      <c r="N20" s="243"/>
      <c r="O20" s="243"/>
      <c r="P20" s="243"/>
      <c r="Q20" s="243"/>
      <c r="R20" s="244"/>
      <c r="S20" s="244"/>
      <c r="T20" s="244"/>
      <c r="U20" s="244"/>
      <c r="V20" s="245"/>
      <c r="W20" s="143"/>
      <c r="X20" s="144"/>
      <c r="Y20" s="144"/>
      <c r="Z20" s="144"/>
      <c r="AA20" s="144"/>
      <c r="AB20" s="144"/>
      <c r="AC20" s="248"/>
      <c r="AD20" s="248"/>
      <c r="AE20" s="248"/>
      <c r="AF20" s="248"/>
      <c r="AG20" s="248"/>
      <c r="AH20" s="248"/>
      <c r="AI20" s="248"/>
      <c r="AJ20" s="248"/>
      <c r="AK20" s="248"/>
      <c r="AL20" s="249"/>
      <c r="AM20" s="250"/>
      <c r="AN20" s="169"/>
      <c r="AO20" s="169"/>
      <c r="AP20" s="169"/>
      <c r="AQ20" s="169"/>
      <c r="AR20" s="169"/>
      <c r="AS20" s="169"/>
      <c r="AT20" s="170"/>
      <c r="AU20" s="251"/>
      <c r="AV20" s="252"/>
      <c r="AW20" s="252"/>
      <c r="AX20" s="253"/>
      <c r="AY20" s="110"/>
      <c r="AZ20" s="111"/>
      <c r="BA20" s="111"/>
      <c r="BB20" s="111"/>
      <c r="BC20" s="111"/>
      <c r="BD20" s="111"/>
      <c r="BE20" s="111"/>
      <c r="BF20" s="111"/>
      <c r="BG20" s="111"/>
      <c r="BH20" s="111"/>
      <c r="BI20" s="111"/>
      <c r="BJ20" s="111"/>
      <c r="BK20" s="111"/>
      <c r="BL20" s="111"/>
      <c r="BM20" s="112"/>
      <c r="BN20" s="113"/>
      <c r="BO20" s="114"/>
      <c r="BP20" s="114"/>
      <c r="BQ20" s="114"/>
      <c r="BR20" s="114"/>
      <c r="BS20" s="114"/>
      <c r="BT20" s="114"/>
      <c r="BU20" s="115"/>
      <c r="BV20" s="113"/>
      <c r="BW20" s="114"/>
      <c r="BX20" s="114"/>
      <c r="BY20" s="114"/>
      <c r="BZ20" s="114"/>
      <c r="CA20" s="114"/>
      <c r="CB20" s="114"/>
      <c r="CC20" s="115"/>
      <c r="CD20" s="224"/>
      <c r="CE20" s="225"/>
      <c r="CF20" s="225"/>
      <c r="CG20" s="225"/>
      <c r="CH20" s="225"/>
      <c r="CI20" s="225"/>
      <c r="CJ20" s="225"/>
      <c r="CK20" s="225"/>
      <c r="CL20" s="225"/>
      <c r="CM20" s="225"/>
      <c r="CN20" s="225"/>
      <c r="CO20" s="225"/>
      <c r="CP20" s="225"/>
      <c r="CQ20" s="225"/>
      <c r="CR20" s="225"/>
      <c r="CS20" s="226"/>
      <c r="CT20" s="119"/>
      <c r="CU20" s="120"/>
      <c r="CV20" s="120"/>
      <c r="CW20" s="120"/>
      <c r="CX20" s="120"/>
      <c r="CY20" s="120"/>
      <c r="CZ20" s="120"/>
      <c r="DA20" s="121"/>
      <c r="DB20" s="119"/>
      <c r="DC20" s="120"/>
      <c r="DD20" s="120"/>
      <c r="DE20" s="120"/>
      <c r="DF20" s="120"/>
      <c r="DG20" s="120"/>
      <c r="DH20" s="120"/>
      <c r="DI20" s="121"/>
    </row>
    <row r="21" spans="1:113" ht="18.75" customHeight="1" thickBot="1" x14ac:dyDescent="0.2">
      <c r="A21" s="63"/>
      <c r="B21" s="254" t="s">
        <v>93</v>
      </c>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255"/>
      <c r="AL21" s="255"/>
      <c r="AM21" s="255"/>
      <c r="AN21" s="255"/>
      <c r="AO21" s="255"/>
      <c r="AP21" s="255"/>
      <c r="AQ21" s="255"/>
      <c r="AR21" s="255"/>
      <c r="AS21" s="255"/>
      <c r="AT21" s="255"/>
      <c r="AU21" s="255"/>
      <c r="AV21" s="255"/>
      <c r="AW21" s="255"/>
      <c r="AX21" s="256"/>
      <c r="AY21" s="257"/>
      <c r="AZ21" s="258"/>
      <c r="BA21" s="258"/>
      <c r="BB21" s="258"/>
      <c r="BC21" s="258"/>
      <c r="BD21" s="258"/>
      <c r="BE21" s="258"/>
      <c r="BF21" s="258"/>
      <c r="BG21" s="258"/>
      <c r="BH21" s="258"/>
      <c r="BI21" s="258"/>
      <c r="BJ21" s="258"/>
      <c r="BK21" s="258"/>
      <c r="BL21" s="258"/>
      <c r="BM21" s="259"/>
      <c r="BN21" s="260"/>
      <c r="BO21" s="261"/>
      <c r="BP21" s="261"/>
      <c r="BQ21" s="261"/>
      <c r="BR21" s="261"/>
      <c r="BS21" s="261"/>
      <c r="BT21" s="261"/>
      <c r="BU21" s="262"/>
      <c r="BV21" s="260"/>
      <c r="BW21" s="261"/>
      <c r="BX21" s="261"/>
      <c r="BY21" s="261"/>
      <c r="BZ21" s="261"/>
      <c r="CA21" s="261"/>
      <c r="CB21" s="261"/>
      <c r="CC21" s="262"/>
      <c r="CD21" s="224"/>
      <c r="CE21" s="225"/>
      <c r="CF21" s="225"/>
      <c r="CG21" s="225"/>
      <c r="CH21" s="225"/>
      <c r="CI21" s="225"/>
      <c r="CJ21" s="225"/>
      <c r="CK21" s="225"/>
      <c r="CL21" s="225"/>
      <c r="CM21" s="225"/>
      <c r="CN21" s="225"/>
      <c r="CO21" s="225"/>
      <c r="CP21" s="225"/>
      <c r="CQ21" s="225"/>
      <c r="CR21" s="225"/>
      <c r="CS21" s="226"/>
      <c r="CT21" s="119"/>
      <c r="CU21" s="120"/>
      <c r="CV21" s="120"/>
      <c r="CW21" s="120"/>
      <c r="CX21" s="120"/>
      <c r="CY21" s="120"/>
      <c r="CZ21" s="120"/>
      <c r="DA21" s="121"/>
      <c r="DB21" s="119"/>
      <c r="DC21" s="120"/>
      <c r="DD21" s="120"/>
      <c r="DE21" s="120"/>
      <c r="DF21" s="120"/>
      <c r="DG21" s="120"/>
      <c r="DH21" s="120"/>
      <c r="DI21" s="121"/>
    </row>
    <row r="22" spans="1:113" ht="18.75" customHeight="1" x14ac:dyDescent="0.15">
      <c r="A22" s="63"/>
      <c r="B22" s="263" t="s">
        <v>94</v>
      </c>
      <c r="C22" s="264"/>
      <c r="D22" s="265"/>
      <c r="E22" s="125" t="s">
        <v>23</v>
      </c>
      <c r="F22" s="128"/>
      <c r="G22" s="128"/>
      <c r="H22" s="128"/>
      <c r="I22" s="128"/>
      <c r="J22" s="128"/>
      <c r="K22" s="123"/>
      <c r="L22" s="125" t="s">
        <v>95</v>
      </c>
      <c r="M22" s="128"/>
      <c r="N22" s="128"/>
      <c r="O22" s="128"/>
      <c r="P22" s="123"/>
      <c r="Q22" s="266" t="s">
        <v>96</v>
      </c>
      <c r="R22" s="267"/>
      <c r="S22" s="267"/>
      <c r="T22" s="267"/>
      <c r="U22" s="267"/>
      <c r="V22" s="268"/>
      <c r="W22" s="269" t="s">
        <v>97</v>
      </c>
      <c r="X22" s="264"/>
      <c r="Y22" s="265"/>
      <c r="Z22" s="125" t="s">
        <v>23</v>
      </c>
      <c r="AA22" s="128"/>
      <c r="AB22" s="128"/>
      <c r="AC22" s="128"/>
      <c r="AD22" s="128"/>
      <c r="AE22" s="128"/>
      <c r="AF22" s="128"/>
      <c r="AG22" s="123"/>
      <c r="AH22" s="270" t="s">
        <v>98</v>
      </c>
      <c r="AI22" s="128"/>
      <c r="AJ22" s="128"/>
      <c r="AK22" s="128"/>
      <c r="AL22" s="123"/>
      <c r="AM22" s="270" t="s">
        <v>99</v>
      </c>
      <c r="AN22" s="271"/>
      <c r="AO22" s="271"/>
      <c r="AP22" s="271"/>
      <c r="AQ22" s="271"/>
      <c r="AR22" s="272"/>
      <c r="AS22" s="266" t="s">
        <v>96</v>
      </c>
      <c r="AT22" s="267"/>
      <c r="AU22" s="267"/>
      <c r="AV22" s="267"/>
      <c r="AW22" s="267"/>
      <c r="AX22" s="273"/>
      <c r="AY22" s="88" t="s">
        <v>100</v>
      </c>
      <c r="AZ22" s="89"/>
      <c r="BA22" s="89"/>
      <c r="BB22" s="89"/>
      <c r="BC22" s="89"/>
      <c r="BD22" s="89"/>
      <c r="BE22" s="89"/>
      <c r="BF22" s="89"/>
      <c r="BG22" s="89"/>
      <c r="BH22" s="89"/>
      <c r="BI22" s="89"/>
      <c r="BJ22" s="89"/>
      <c r="BK22" s="89"/>
      <c r="BL22" s="89"/>
      <c r="BM22" s="90"/>
      <c r="BN22" s="91">
        <v>4641916</v>
      </c>
      <c r="BO22" s="92"/>
      <c r="BP22" s="92"/>
      <c r="BQ22" s="92"/>
      <c r="BR22" s="92"/>
      <c r="BS22" s="92"/>
      <c r="BT22" s="92"/>
      <c r="BU22" s="93"/>
      <c r="BV22" s="91">
        <v>5020116</v>
      </c>
      <c r="BW22" s="92"/>
      <c r="BX22" s="92"/>
      <c r="BY22" s="92"/>
      <c r="BZ22" s="92"/>
      <c r="CA22" s="92"/>
      <c r="CB22" s="92"/>
      <c r="CC22" s="93"/>
      <c r="CD22" s="224"/>
      <c r="CE22" s="225"/>
      <c r="CF22" s="225"/>
      <c r="CG22" s="225"/>
      <c r="CH22" s="225"/>
      <c r="CI22" s="225"/>
      <c r="CJ22" s="225"/>
      <c r="CK22" s="225"/>
      <c r="CL22" s="225"/>
      <c r="CM22" s="225"/>
      <c r="CN22" s="225"/>
      <c r="CO22" s="225"/>
      <c r="CP22" s="225"/>
      <c r="CQ22" s="225"/>
      <c r="CR22" s="225"/>
      <c r="CS22" s="226"/>
      <c r="CT22" s="119"/>
      <c r="CU22" s="120"/>
      <c r="CV22" s="120"/>
      <c r="CW22" s="120"/>
      <c r="CX22" s="120"/>
      <c r="CY22" s="120"/>
      <c r="CZ22" s="120"/>
      <c r="DA22" s="121"/>
      <c r="DB22" s="119"/>
      <c r="DC22" s="120"/>
      <c r="DD22" s="120"/>
      <c r="DE22" s="120"/>
      <c r="DF22" s="120"/>
      <c r="DG22" s="120"/>
      <c r="DH22" s="120"/>
      <c r="DI22" s="121"/>
    </row>
    <row r="23" spans="1:113" ht="18.75" customHeight="1" x14ac:dyDescent="0.15">
      <c r="A23" s="63"/>
      <c r="B23" s="274"/>
      <c r="C23" s="275"/>
      <c r="D23" s="276"/>
      <c r="E23" s="103"/>
      <c r="F23" s="86"/>
      <c r="G23" s="86"/>
      <c r="H23" s="86"/>
      <c r="I23" s="86"/>
      <c r="J23" s="86"/>
      <c r="K23" s="101"/>
      <c r="L23" s="103"/>
      <c r="M23" s="86"/>
      <c r="N23" s="86"/>
      <c r="O23" s="86"/>
      <c r="P23" s="101"/>
      <c r="Q23" s="277"/>
      <c r="R23" s="278"/>
      <c r="S23" s="278"/>
      <c r="T23" s="278"/>
      <c r="U23" s="278"/>
      <c r="V23" s="279"/>
      <c r="W23" s="280"/>
      <c r="X23" s="275"/>
      <c r="Y23" s="276"/>
      <c r="Z23" s="103"/>
      <c r="AA23" s="86"/>
      <c r="AB23" s="86"/>
      <c r="AC23" s="86"/>
      <c r="AD23" s="86"/>
      <c r="AE23" s="86"/>
      <c r="AF23" s="86"/>
      <c r="AG23" s="101"/>
      <c r="AH23" s="103"/>
      <c r="AI23" s="86"/>
      <c r="AJ23" s="86"/>
      <c r="AK23" s="86"/>
      <c r="AL23" s="101"/>
      <c r="AM23" s="281"/>
      <c r="AN23" s="282"/>
      <c r="AO23" s="282"/>
      <c r="AP23" s="282"/>
      <c r="AQ23" s="282"/>
      <c r="AR23" s="283"/>
      <c r="AS23" s="277"/>
      <c r="AT23" s="278"/>
      <c r="AU23" s="278"/>
      <c r="AV23" s="278"/>
      <c r="AW23" s="278"/>
      <c r="AX23" s="284"/>
      <c r="AY23" s="110" t="s">
        <v>101</v>
      </c>
      <c r="AZ23" s="111"/>
      <c r="BA23" s="111"/>
      <c r="BB23" s="111"/>
      <c r="BC23" s="111"/>
      <c r="BD23" s="111"/>
      <c r="BE23" s="111"/>
      <c r="BF23" s="111"/>
      <c r="BG23" s="111"/>
      <c r="BH23" s="111"/>
      <c r="BI23" s="111"/>
      <c r="BJ23" s="111"/>
      <c r="BK23" s="111"/>
      <c r="BL23" s="111"/>
      <c r="BM23" s="112"/>
      <c r="BN23" s="113">
        <v>1797953</v>
      </c>
      <c r="BO23" s="114"/>
      <c r="BP23" s="114"/>
      <c r="BQ23" s="114"/>
      <c r="BR23" s="114"/>
      <c r="BS23" s="114"/>
      <c r="BT23" s="114"/>
      <c r="BU23" s="115"/>
      <c r="BV23" s="113">
        <v>1826399</v>
      </c>
      <c r="BW23" s="114"/>
      <c r="BX23" s="114"/>
      <c r="BY23" s="114"/>
      <c r="BZ23" s="114"/>
      <c r="CA23" s="114"/>
      <c r="CB23" s="114"/>
      <c r="CC23" s="115"/>
      <c r="CD23" s="224"/>
      <c r="CE23" s="225"/>
      <c r="CF23" s="225"/>
      <c r="CG23" s="225"/>
      <c r="CH23" s="225"/>
      <c r="CI23" s="225"/>
      <c r="CJ23" s="225"/>
      <c r="CK23" s="225"/>
      <c r="CL23" s="225"/>
      <c r="CM23" s="225"/>
      <c r="CN23" s="225"/>
      <c r="CO23" s="225"/>
      <c r="CP23" s="225"/>
      <c r="CQ23" s="225"/>
      <c r="CR23" s="225"/>
      <c r="CS23" s="226"/>
      <c r="CT23" s="119"/>
      <c r="CU23" s="120"/>
      <c r="CV23" s="120"/>
      <c r="CW23" s="120"/>
      <c r="CX23" s="120"/>
      <c r="CY23" s="120"/>
      <c r="CZ23" s="120"/>
      <c r="DA23" s="121"/>
      <c r="DB23" s="119"/>
      <c r="DC23" s="120"/>
      <c r="DD23" s="120"/>
      <c r="DE23" s="120"/>
      <c r="DF23" s="120"/>
      <c r="DG23" s="120"/>
      <c r="DH23" s="120"/>
      <c r="DI23" s="121"/>
    </row>
    <row r="24" spans="1:113" ht="18.75" customHeight="1" thickBot="1" x14ac:dyDescent="0.2">
      <c r="A24" s="63"/>
      <c r="B24" s="274"/>
      <c r="C24" s="275"/>
      <c r="D24" s="276"/>
      <c r="E24" s="158" t="s">
        <v>102</v>
      </c>
      <c r="F24" s="106"/>
      <c r="G24" s="106"/>
      <c r="H24" s="106"/>
      <c r="I24" s="106"/>
      <c r="J24" s="106"/>
      <c r="K24" s="107"/>
      <c r="L24" s="159">
        <v>1</v>
      </c>
      <c r="M24" s="160"/>
      <c r="N24" s="160"/>
      <c r="O24" s="160"/>
      <c r="P24" s="199"/>
      <c r="Q24" s="159">
        <v>7300</v>
      </c>
      <c r="R24" s="160"/>
      <c r="S24" s="160"/>
      <c r="T24" s="160"/>
      <c r="U24" s="160"/>
      <c r="V24" s="199"/>
      <c r="W24" s="280"/>
      <c r="X24" s="275"/>
      <c r="Y24" s="276"/>
      <c r="Z24" s="158" t="s">
        <v>103</v>
      </c>
      <c r="AA24" s="106"/>
      <c r="AB24" s="106"/>
      <c r="AC24" s="106"/>
      <c r="AD24" s="106"/>
      <c r="AE24" s="106"/>
      <c r="AF24" s="106"/>
      <c r="AG24" s="107"/>
      <c r="AH24" s="159">
        <v>90</v>
      </c>
      <c r="AI24" s="160"/>
      <c r="AJ24" s="160"/>
      <c r="AK24" s="160"/>
      <c r="AL24" s="199"/>
      <c r="AM24" s="159">
        <v>272970</v>
      </c>
      <c r="AN24" s="160"/>
      <c r="AO24" s="160"/>
      <c r="AP24" s="160"/>
      <c r="AQ24" s="160"/>
      <c r="AR24" s="199"/>
      <c r="AS24" s="159">
        <v>3033</v>
      </c>
      <c r="AT24" s="160"/>
      <c r="AU24" s="160"/>
      <c r="AV24" s="160"/>
      <c r="AW24" s="160"/>
      <c r="AX24" s="161"/>
      <c r="AY24" s="257" t="s">
        <v>104</v>
      </c>
      <c r="AZ24" s="258"/>
      <c r="BA24" s="258"/>
      <c r="BB24" s="258"/>
      <c r="BC24" s="258"/>
      <c r="BD24" s="258"/>
      <c r="BE24" s="258"/>
      <c r="BF24" s="258"/>
      <c r="BG24" s="258"/>
      <c r="BH24" s="258"/>
      <c r="BI24" s="258"/>
      <c r="BJ24" s="258"/>
      <c r="BK24" s="258"/>
      <c r="BL24" s="258"/>
      <c r="BM24" s="259"/>
      <c r="BN24" s="113">
        <v>3483740</v>
      </c>
      <c r="BO24" s="114"/>
      <c r="BP24" s="114"/>
      <c r="BQ24" s="114"/>
      <c r="BR24" s="114"/>
      <c r="BS24" s="114"/>
      <c r="BT24" s="114"/>
      <c r="BU24" s="115"/>
      <c r="BV24" s="113">
        <v>3730372</v>
      </c>
      <c r="BW24" s="114"/>
      <c r="BX24" s="114"/>
      <c r="BY24" s="114"/>
      <c r="BZ24" s="114"/>
      <c r="CA24" s="114"/>
      <c r="CB24" s="114"/>
      <c r="CC24" s="115"/>
      <c r="CD24" s="224"/>
      <c r="CE24" s="225"/>
      <c r="CF24" s="225"/>
      <c r="CG24" s="225"/>
      <c r="CH24" s="225"/>
      <c r="CI24" s="225"/>
      <c r="CJ24" s="225"/>
      <c r="CK24" s="225"/>
      <c r="CL24" s="225"/>
      <c r="CM24" s="225"/>
      <c r="CN24" s="225"/>
      <c r="CO24" s="225"/>
      <c r="CP24" s="225"/>
      <c r="CQ24" s="225"/>
      <c r="CR24" s="225"/>
      <c r="CS24" s="226"/>
      <c r="CT24" s="119"/>
      <c r="CU24" s="120"/>
      <c r="CV24" s="120"/>
      <c r="CW24" s="120"/>
      <c r="CX24" s="120"/>
      <c r="CY24" s="120"/>
      <c r="CZ24" s="120"/>
      <c r="DA24" s="121"/>
      <c r="DB24" s="119"/>
      <c r="DC24" s="120"/>
      <c r="DD24" s="120"/>
      <c r="DE24" s="120"/>
      <c r="DF24" s="120"/>
      <c r="DG24" s="120"/>
      <c r="DH24" s="120"/>
      <c r="DI24" s="121"/>
    </row>
    <row r="25" spans="1:113" ht="18.75" customHeight="1" x14ac:dyDescent="0.15">
      <c r="A25" s="63"/>
      <c r="B25" s="274"/>
      <c r="C25" s="275"/>
      <c r="D25" s="276"/>
      <c r="E25" s="158" t="s">
        <v>105</v>
      </c>
      <c r="F25" s="106"/>
      <c r="G25" s="106"/>
      <c r="H25" s="106"/>
      <c r="I25" s="106"/>
      <c r="J25" s="106"/>
      <c r="K25" s="107"/>
      <c r="L25" s="159">
        <v>1</v>
      </c>
      <c r="M25" s="160"/>
      <c r="N25" s="160"/>
      <c r="O25" s="160"/>
      <c r="P25" s="199"/>
      <c r="Q25" s="159">
        <v>6000</v>
      </c>
      <c r="R25" s="160"/>
      <c r="S25" s="160"/>
      <c r="T25" s="160"/>
      <c r="U25" s="160"/>
      <c r="V25" s="199"/>
      <c r="W25" s="280"/>
      <c r="X25" s="275"/>
      <c r="Y25" s="276"/>
      <c r="Z25" s="158" t="s">
        <v>106</v>
      </c>
      <c r="AA25" s="106"/>
      <c r="AB25" s="106"/>
      <c r="AC25" s="106"/>
      <c r="AD25" s="106"/>
      <c r="AE25" s="106"/>
      <c r="AF25" s="106"/>
      <c r="AG25" s="107"/>
      <c r="AH25" s="159" t="s">
        <v>63</v>
      </c>
      <c r="AI25" s="160"/>
      <c r="AJ25" s="160"/>
      <c r="AK25" s="160"/>
      <c r="AL25" s="199"/>
      <c r="AM25" s="159" t="s">
        <v>63</v>
      </c>
      <c r="AN25" s="160"/>
      <c r="AO25" s="160"/>
      <c r="AP25" s="160"/>
      <c r="AQ25" s="160"/>
      <c r="AR25" s="199"/>
      <c r="AS25" s="159" t="s">
        <v>63</v>
      </c>
      <c r="AT25" s="160"/>
      <c r="AU25" s="160"/>
      <c r="AV25" s="160"/>
      <c r="AW25" s="160"/>
      <c r="AX25" s="161"/>
      <c r="AY25" s="88" t="s">
        <v>107</v>
      </c>
      <c r="AZ25" s="89"/>
      <c r="BA25" s="89"/>
      <c r="BB25" s="89"/>
      <c r="BC25" s="89"/>
      <c r="BD25" s="89"/>
      <c r="BE25" s="89"/>
      <c r="BF25" s="89"/>
      <c r="BG25" s="89"/>
      <c r="BH25" s="89"/>
      <c r="BI25" s="89"/>
      <c r="BJ25" s="89"/>
      <c r="BK25" s="89"/>
      <c r="BL25" s="89"/>
      <c r="BM25" s="90"/>
      <c r="BN25" s="91">
        <v>114229</v>
      </c>
      <c r="BO25" s="92"/>
      <c r="BP25" s="92"/>
      <c r="BQ25" s="92"/>
      <c r="BR25" s="92"/>
      <c r="BS25" s="92"/>
      <c r="BT25" s="92"/>
      <c r="BU25" s="93"/>
      <c r="BV25" s="91">
        <v>152819</v>
      </c>
      <c r="BW25" s="92"/>
      <c r="BX25" s="92"/>
      <c r="BY25" s="92"/>
      <c r="BZ25" s="92"/>
      <c r="CA25" s="92"/>
      <c r="CB25" s="92"/>
      <c r="CC25" s="93"/>
      <c r="CD25" s="224"/>
      <c r="CE25" s="225"/>
      <c r="CF25" s="225"/>
      <c r="CG25" s="225"/>
      <c r="CH25" s="225"/>
      <c r="CI25" s="225"/>
      <c r="CJ25" s="225"/>
      <c r="CK25" s="225"/>
      <c r="CL25" s="225"/>
      <c r="CM25" s="225"/>
      <c r="CN25" s="225"/>
      <c r="CO25" s="225"/>
      <c r="CP25" s="225"/>
      <c r="CQ25" s="225"/>
      <c r="CR25" s="225"/>
      <c r="CS25" s="226"/>
      <c r="CT25" s="119"/>
      <c r="CU25" s="120"/>
      <c r="CV25" s="120"/>
      <c r="CW25" s="120"/>
      <c r="CX25" s="120"/>
      <c r="CY25" s="120"/>
      <c r="CZ25" s="120"/>
      <c r="DA25" s="121"/>
      <c r="DB25" s="119"/>
      <c r="DC25" s="120"/>
      <c r="DD25" s="120"/>
      <c r="DE25" s="120"/>
      <c r="DF25" s="120"/>
      <c r="DG25" s="120"/>
      <c r="DH25" s="120"/>
      <c r="DI25" s="121"/>
    </row>
    <row r="26" spans="1:113" ht="18.75" customHeight="1" x14ac:dyDescent="0.15">
      <c r="A26" s="63"/>
      <c r="B26" s="274"/>
      <c r="C26" s="275"/>
      <c r="D26" s="276"/>
      <c r="E26" s="158" t="s">
        <v>108</v>
      </c>
      <c r="F26" s="106"/>
      <c r="G26" s="106"/>
      <c r="H26" s="106"/>
      <c r="I26" s="106"/>
      <c r="J26" s="106"/>
      <c r="K26" s="107"/>
      <c r="L26" s="159">
        <v>1</v>
      </c>
      <c r="M26" s="160"/>
      <c r="N26" s="160"/>
      <c r="O26" s="160"/>
      <c r="P26" s="199"/>
      <c r="Q26" s="159">
        <v>5500</v>
      </c>
      <c r="R26" s="160"/>
      <c r="S26" s="160"/>
      <c r="T26" s="160"/>
      <c r="U26" s="160"/>
      <c r="V26" s="199"/>
      <c r="W26" s="280"/>
      <c r="X26" s="275"/>
      <c r="Y26" s="276"/>
      <c r="Z26" s="158" t="s">
        <v>109</v>
      </c>
      <c r="AA26" s="285"/>
      <c r="AB26" s="285"/>
      <c r="AC26" s="285"/>
      <c r="AD26" s="285"/>
      <c r="AE26" s="285"/>
      <c r="AF26" s="285"/>
      <c r="AG26" s="286"/>
      <c r="AH26" s="159">
        <v>1</v>
      </c>
      <c r="AI26" s="160"/>
      <c r="AJ26" s="160"/>
      <c r="AK26" s="160"/>
      <c r="AL26" s="199"/>
      <c r="AM26" s="159" t="s">
        <v>110</v>
      </c>
      <c r="AN26" s="160"/>
      <c r="AO26" s="160"/>
      <c r="AP26" s="160"/>
      <c r="AQ26" s="160"/>
      <c r="AR26" s="199"/>
      <c r="AS26" s="159" t="s">
        <v>110</v>
      </c>
      <c r="AT26" s="160"/>
      <c r="AU26" s="160"/>
      <c r="AV26" s="160"/>
      <c r="AW26" s="160"/>
      <c r="AX26" s="161"/>
      <c r="AY26" s="116" t="s">
        <v>111</v>
      </c>
      <c r="AZ26" s="117"/>
      <c r="BA26" s="117"/>
      <c r="BB26" s="117"/>
      <c r="BC26" s="117"/>
      <c r="BD26" s="117"/>
      <c r="BE26" s="117"/>
      <c r="BF26" s="117"/>
      <c r="BG26" s="117"/>
      <c r="BH26" s="117"/>
      <c r="BI26" s="117"/>
      <c r="BJ26" s="117"/>
      <c r="BK26" s="117"/>
      <c r="BL26" s="117"/>
      <c r="BM26" s="118"/>
      <c r="BN26" s="113" t="s">
        <v>63</v>
      </c>
      <c r="BO26" s="114"/>
      <c r="BP26" s="114"/>
      <c r="BQ26" s="114"/>
      <c r="BR26" s="114"/>
      <c r="BS26" s="114"/>
      <c r="BT26" s="114"/>
      <c r="BU26" s="115"/>
      <c r="BV26" s="113" t="s">
        <v>63</v>
      </c>
      <c r="BW26" s="114"/>
      <c r="BX26" s="114"/>
      <c r="BY26" s="114"/>
      <c r="BZ26" s="114"/>
      <c r="CA26" s="114"/>
      <c r="CB26" s="114"/>
      <c r="CC26" s="115"/>
      <c r="CD26" s="224"/>
      <c r="CE26" s="225"/>
      <c r="CF26" s="225"/>
      <c r="CG26" s="225"/>
      <c r="CH26" s="225"/>
      <c r="CI26" s="225"/>
      <c r="CJ26" s="225"/>
      <c r="CK26" s="225"/>
      <c r="CL26" s="225"/>
      <c r="CM26" s="225"/>
      <c r="CN26" s="225"/>
      <c r="CO26" s="225"/>
      <c r="CP26" s="225"/>
      <c r="CQ26" s="225"/>
      <c r="CR26" s="225"/>
      <c r="CS26" s="226"/>
      <c r="CT26" s="119"/>
      <c r="CU26" s="120"/>
      <c r="CV26" s="120"/>
      <c r="CW26" s="120"/>
      <c r="CX26" s="120"/>
      <c r="CY26" s="120"/>
      <c r="CZ26" s="120"/>
      <c r="DA26" s="121"/>
      <c r="DB26" s="119"/>
      <c r="DC26" s="120"/>
      <c r="DD26" s="120"/>
      <c r="DE26" s="120"/>
      <c r="DF26" s="120"/>
      <c r="DG26" s="120"/>
      <c r="DH26" s="120"/>
      <c r="DI26" s="121"/>
    </row>
    <row r="27" spans="1:113" ht="18.75" customHeight="1" thickBot="1" x14ac:dyDescent="0.2">
      <c r="A27" s="63"/>
      <c r="B27" s="274"/>
      <c r="C27" s="275"/>
      <c r="D27" s="276"/>
      <c r="E27" s="158" t="s">
        <v>112</v>
      </c>
      <c r="F27" s="106"/>
      <c r="G27" s="106"/>
      <c r="H27" s="106"/>
      <c r="I27" s="106"/>
      <c r="J27" s="106"/>
      <c r="K27" s="107"/>
      <c r="L27" s="159">
        <v>1</v>
      </c>
      <c r="M27" s="160"/>
      <c r="N27" s="160"/>
      <c r="O27" s="160"/>
      <c r="P27" s="199"/>
      <c r="Q27" s="159">
        <v>3300</v>
      </c>
      <c r="R27" s="160"/>
      <c r="S27" s="160"/>
      <c r="T27" s="160"/>
      <c r="U27" s="160"/>
      <c r="V27" s="199"/>
      <c r="W27" s="280"/>
      <c r="X27" s="275"/>
      <c r="Y27" s="276"/>
      <c r="Z27" s="158" t="s">
        <v>113</v>
      </c>
      <c r="AA27" s="106"/>
      <c r="AB27" s="106"/>
      <c r="AC27" s="106"/>
      <c r="AD27" s="106"/>
      <c r="AE27" s="106"/>
      <c r="AF27" s="106"/>
      <c r="AG27" s="107"/>
      <c r="AH27" s="159" t="s">
        <v>63</v>
      </c>
      <c r="AI27" s="160"/>
      <c r="AJ27" s="160"/>
      <c r="AK27" s="160"/>
      <c r="AL27" s="199"/>
      <c r="AM27" s="159" t="s">
        <v>63</v>
      </c>
      <c r="AN27" s="160"/>
      <c r="AO27" s="160"/>
      <c r="AP27" s="160"/>
      <c r="AQ27" s="160"/>
      <c r="AR27" s="199"/>
      <c r="AS27" s="159" t="s">
        <v>63</v>
      </c>
      <c r="AT27" s="160"/>
      <c r="AU27" s="160"/>
      <c r="AV27" s="160"/>
      <c r="AW27" s="160"/>
      <c r="AX27" s="161"/>
      <c r="AY27" s="207" t="s">
        <v>114</v>
      </c>
      <c r="AZ27" s="208"/>
      <c r="BA27" s="208"/>
      <c r="BB27" s="208"/>
      <c r="BC27" s="208"/>
      <c r="BD27" s="208"/>
      <c r="BE27" s="208"/>
      <c r="BF27" s="208"/>
      <c r="BG27" s="208"/>
      <c r="BH27" s="208"/>
      <c r="BI27" s="208"/>
      <c r="BJ27" s="208"/>
      <c r="BK27" s="208"/>
      <c r="BL27" s="208"/>
      <c r="BM27" s="209"/>
      <c r="BN27" s="260" t="s">
        <v>63</v>
      </c>
      <c r="BO27" s="261"/>
      <c r="BP27" s="261"/>
      <c r="BQ27" s="261"/>
      <c r="BR27" s="261"/>
      <c r="BS27" s="261"/>
      <c r="BT27" s="261"/>
      <c r="BU27" s="262"/>
      <c r="BV27" s="260" t="s">
        <v>63</v>
      </c>
      <c r="BW27" s="261"/>
      <c r="BX27" s="261"/>
      <c r="BY27" s="261"/>
      <c r="BZ27" s="261"/>
      <c r="CA27" s="261"/>
      <c r="CB27" s="261"/>
      <c r="CC27" s="262"/>
      <c r="CD27" s="287"/>
      <c r="CE27" s="225"/>
      <c r="CF27" s="225"/>
      <c r="CG27" s="225"/>
      <c r="CH27" s="225"/>
      <c r="CI27" s="225"/>
      <c r="CJ27" s="225"/>
      <c r="CK27" s="225"/>
      <c r="CL27" s="225"/>
      <c r="CM27" s="225"/>
      <c r="CN27" s="225"/>
      <c r="CO27" s="225"/>
      <c r="CP27" s="225"/>
      <c r="CQ27" s="225"/>
      <c r="CR27" s="225"/>
      <c r="CS27" s="226"/>
      <c r="CT27" s="119"/>
      <c r="CU27" s="120"/>
      <c r="CV27" s="120"/>
      <c r="CW27" s="120"/>
      <c r="CX27" s="120"/>
      <c r="CY27" s="120"/>
      <c r="CZ27" s="120"/>
      <c r="DA27" s="121"/>
      <c r="DB27" s="119"/>
      <c r="DC27" s="120"/>
      <c r="DD27" s="120"/>
      <c r="DE27" s="120"/>
      <c r="DF27" s="120"/>
      <c r="DG27" s="120"/>
      <c r="DH27" s="120"/>
      <c r="DI27" s="121"/>
    </row>
    <row r="28" spans="1:113" ht="18.75" customHeight="1" x14ac:dyDescent="0.15">
      <c r="A28" s="63"/>
      <c r="B28" s="274"/>
      <c r="C28" s="275"/>
      <c r="D28" s="276"/>
      <c r="E28" s="158" t="s">
        <v>115</v>
      </c>
      <c r="F28" s="106"/>
      <c r="G28" s="106"/>
      <c r="H28" s="106"/>
      <c r="I28" s="106"/>
      <c r="J28" s="106"/>
      <c r="K28" s="107"/>
      <c r="L28" s="159">
        <v>1</v>
      </c>
      <c r="M28" s="160"/>
      <c r="N28" s="160"/>
      <c r="O28" s="160"/>
      <c r="P28" s="199"/>
      <c r="Q28" s="159">
        <v>2600</v>
      </c>
      <c r="R28" s="160"/>
      <c r="S28" s="160"/>
      <c r="T28" s="160"/>
      <c r="U28" s="160"/>
      <c r="V28" s="199"/>
      <c r="W28" s="280"/>
      <c r="X28" s="275"/>
      <c r="Y28" s="276"/>
      <c r="Z28" s="158" t="s">
        <v>116</v>
      </c>
      <c r="AA28" s="106"/>
      <c r="AB28" s="106"/>
      <c r="AC28" s="106"/>
      <c r="AD28" s="106"/>
      <c r="AE28" s="106"/>
      <c r="AF28" s="106"/>
      <c r="AG28" s="107"/>
      <c r="AH28" s="159" t="s">
        <v>63</v>
      </c>
      <c r="AI28" s="160"/>
      <c r="AJ28" s="160"/>
      <c r="AK28" s="160"/>
      <c r="AL28" s="199"/>
      <c r="AM28" s="159" t="s">
        <v>63</v>
      </c>
      <c r="AN28" s="160"/>
      <c r="AO28" s="160"/>
      <c r="AP28" s="160"/>
      <c r="AQ28" s="160"/>
      <c r="AR28" s="199"/>
      <c r="AS28" s="159" t="s">
        <v>63</v>
      </c>
      <c r="AT28" s="160"/>
      <c r="AU28" s="160"/>
      <c r="AV28" s="160"/>
      <c r="AW28" s="160"/>
      <c r="AX28" s="161"/>
      <c r="AY28" s="288" t="s">
        <v>117</v>
      </c>
      <c r="AZ28" s="289"/>
      <c r="BA28" s="289"/>
      <c r="BB28" s="290"/>
      <c r="BC28" s="88" t="s">
        <v>118</v>
      </c>
      <c r="BD28" s="89"/>
      <c r="BE28" s="89"/>
      <c r="BF28" s="89"/>
      <c r="BG28" s="89"/>
      <c r="BH28" s="89"/>
      <c r="BI28" s="89"/>
      <c r="BJ28" s="89"/>
      <c r="BK28" s="89"/>
      <c r="BL28" s="89"/>
      <c r="BM28" s="90"/>
      <c r="BN28" s="91">
        <v>2399614</v>
      </c>
      <c r="BO28" s="92"/>
      <c r="BP28" s="92"/>
      <c r="BQ28" s="92"/>
      <c r="BR28" s="92"/>
      <c r="BS28" s="92"/>
      <c r="BT28" s="92"/>
      <c r="BU28" s="93"/>
      <c r="BV28" s="91">
        <v>2391999</v>
      </c>
      <c r="BW28" s="92"/>
      <c r="BX28" s="92"/>
      <c r="BY28" s="92"/>
      <c r="BZ28" s="92"/>
      <c r="CA28" s="92"/>
      <c r="CB28" s="92"/>
      <c r="CC28" s="93"/>
      <c r="CD28" s="224"/>
      <c r="CE28" s="225"/>
      <c r="CF28" s="225"/>
      <c r="CG28" s="225"/>
      <c r="CH28" s="225"/>
      <c r="CI28" s="225"/>
      <c r="CJ28" s="225"/>
      <c r="CK28" s="225"/>
      <c r="CL28" s="225"/>
      <c r="CM28" s="225"/>
      <c r="CN28" s="225"/>
      <c r="CO28" s="225"/>
      <c r="CP28" s="225"/>
      <c r="CQ28" s="225"/>
      <c r="CR28" s="225"/>
      <c r="CS28" s="226"/>
      <c r="CT28" s="119"/>
      <c r="CU28" s="120"/>
      <c r="CV28" s="120"/>
      <c r="CW28" s="120"/>
      <c r="CX28" s="120"/>
      <c r="CY28" s="120"/>
      <c r="CZ28" s="120"/>
      <c r="DA28" s="121"/>
      <c r="DB28" s="119"/>
      <c r="DC28" s="120"/>
      <c r="DD28" s="120"/>
      <c r="DE28" s="120"/>
      <c r="DF28" s="120"/>
      <c r="DG28" s="120"/>
      <c r="DH28" s="120"/>
      <c r="DI28" s="121"/>
    </row>
    <row r="29" spans="1:113" ht="18.75" customHeight="1" x14ac:dyDescent="0.15">
      <c r="A29" s="63"/>
      <c r="B29" s="274"/>
      <c r="C29" s="275"/>
      <c r="D29" s="276"/>
      <c r="E29" s="158" t="s">
        <v>119</v>
      </c>
      <c r="F29" s="106"/>
      <c r="G29" s="106"/>
      <c r="H29" s="106"/>
      <c r="I29" s="106"/>
      <c r="J29" s="106"/>
      <c r="K29" s="107"/>
      <c r="L29" s="159">
        <v>8</v>
      </c>
      <c r="M29" s="160"/>
      <c r="N29" s="160"/>
      <c r="O29" s="160"/>
      <c r="P29" s="199"/>
      <c r="Q29" s="159">
        <v>2400</v>
      </c>
      <c r="R29" s="160"/>
      <c r="S29" s="160"/>
      <c r="T29" s="160"/>
      <c r="U29" s="160"/>
      <c r="V29" s="199"/>
      <c r="W29" s="291"/>
      <c r="X29" s="292"/>
      <c r="Y29" s="293"/>
      <c r="Z29" s="158" t="s">
        <v>120</v>
      </c>
      <c r="AA29" s="106"/>
      <c r="AB29" s="106"/>
      <c r="AC29" s="106"/>
      <c r="AD29" s="106"/>
      <c r="AE29" s="106"/>
      <c r="AF29" s="106"/>
      <c r="AG29" s="107"/>
      <c r="AH29" s="159">
        <v>90</v>
      </c>
      <c r="AI29" s="160"/>
      <c r="AJ29" s="160"/>
      <c r="AK29" s="160"/>
      <c r="AL29" s="199"/>
      <c r="AM29" s="159">
        <v>272970</v>
      </c>
      <c r="AN29" s="160"/>
      <c r="AO29" s="160"/>
      <c r="AP29" s="160"/>
      <c r="AQ29" s="160"/>
      <c r="AR29" s="199"/>
      <c r="AS29" s="159">
        <v>3033</v>
      </c>
      <c r="AT29" s="160"/>
      <c r="AU29" s="160"/>
      <c r="AV29" s="160"/>
      <c r="AW29" s="160"/>
      <c r="AX29" s="161"/>
      <c r="AY29" s="294"/>
      <c r="AZ29" s="295"/>
      <c r="BA29" s="295"/>
      <c r="BB29" s="296"/>
      <c r="BC29" s="110" t="s">
        <v>121</v>
      </c>
      <c r="BD29" s="111"/>
      <c r="BE29" s="111"/>
      <c r="BF29" s="111"/>
      <c r="BG29" s="111"/>
      <c r="BH29" s="111"/>
      <c r="BI29" s="111"/>
      <c r="BJ29" s="111"/>
      <c r="BK29" s="111"/>
      <c r="BL29" s="111"/>
      <c r="BM29" s="112"/>
      <c r="BN29" s="113">
        <v>1916610</v>
      </c>
      <c r="BO29" s="114"/>
      <c r="BP29" s="114"/>
      <c r="BQ29" s="114"/>
      <c r="BR29" s="114"/>
      <c r="BS29" s="114"/>
      <c r="BT29" s="114"/>
      <c r="BU29" s="115"/>
      <c r="BV29" s="113">
        <v>1826612</v>
      </c>
      <c r="BW29" s="114"/>
      <c r="BX29" s="114"/>
      <c r="BY29" s="114"/>
      <c r="BZ29" s="114"/>
      <c r="CA29" s="114"/>
      <c r="CB29" s="114"/>
      <c r="CC29" s="115"/>
      <c r="CD29" s="287"/>
      <c r="CE29" s="225"/>
      <c r="CF29" s="225"/>
      <c r="CG29" s="225"/>
      <c r="CH29" s="225"/>
      <c r="CI29" s="225"/>
      <c r="CJ29" s="225"/>
      <c r="CK29" s="225"/>
      <c r="CL29" s="225"/>
      <c r="CM29" s="225"/>
      <c r="CN29" s="225"/>
      <c r="CO29" s="225"/>
      <c r="CP29" s="225"/>
      <c r="CQ29" s="225"/>
      <c r="CR29" s="225"/>
      <c r="CS29" s="226"/>
      <c r="CT29" s="119"/>
      <c r="CU29" s="120"/>
      <c r="CV29" s="120"/>
      <c r="CW29" s="120"/>
      <c r="CX29" s="120"/>
      <c r="CY29" s="120"/>
      <c r="CZ29" s="120"/>
      <c r="DA29" s="121"/>
      <c r="DB29" s="119"/>
      <c r="DC29" s="120"/>
      <c r="DD29" s="120"/>
      <c r="DE29" s="120"/>
      <c r="DF29" s="120"/>
      <c r="DG29" s="120"/>
      <c r="DH29" s="120"/>
      <c r="DI29" s="121"/>
    </row>
    <row r="30" spans="1:113" ht="18.75" customHeight="1" thickBot="1" x14ac:dyDescent="0.2">
      <c r="A30" s="63"/>
      <c r="B30" s="297"/>
      <c r="C30" s="298"/>
      <c r="D30" s="299"/>
      <c r="E30" s="168"/>
      <c r="F30" s="169"/>
      <c r="G30" s="169"/>
      <c r="H30" s="169"/>
      <c r="I30" s="169"/>
      <c r="J30" s="169"/>
      <c r="K30" s="170"/>
      <c r="L30" s="300"/>
      <c r="M30" s="301"/>
      <c r="N30" s="301"/>
      <c r="O30" s="301"/>
      <c r="P30" s="302"/>
      <c r="Q30" s="300"/>
      <c r="R30" s="301"/>
      <c r="S30" s="301"/>
      <c r="T30" s="301"/>
      <c r="U30" s="301"/>
      <c r="V30" s="302"/>
      <c r="W30" s="303" t="s">
        <v>122</v>
      </c>
      <c r="X30" s="304"/>
      <c r="Y30" s="304"/>
      <c r="Z30" s="304"/>
      <c r="AA30" s="304"/>
      <c r="AB30" s="304"/>
      <c r="AC30" s="304"/>
      <c r="AD30" s="304"/>
      <c r="AE30" s="304"/>
      <c r="AF30" s="304"/>
      <c r="AG30" s="305"/>
      <c r="AH30" s="239">
        <v>93.2</v>
      </c>
      <c r="AI30" s="240"/>
      <c r="AJ30" s="240"/>
      <c r="AK30" s="240"/>
      <c r="AL30" s="240"/>
      <c r="AM30" s="240"/>
      <c r="AN30" s="240"/>
      <c r="AO30" s="240"/>
      <c r="AP30" s="240"/>
      <c r="AQ30" s="240"/>
      <c r="AR30" s="240"/>
      <c r="AS30" s="240"/>
      <c r="AT30" s="240"/>
      <c r="AU30" s="240"/>
      <c r="AV30" s="240"/>
      <c r="AW30" s="240"/>
      <c r="AX30" s="242"/>
      <c r="AY30" s="306"/>
      <c r="AZ30" s="307"/>
      <c r="BA30" s="307"/>
      <c r="BB30" s="308"/>
      <c r="BC30" s="257" t="s">
        <v>123</v>
      </c>
      <c r="BD30" s="258"/>
      <c r="BE30" s="258"/>
      <c r="BF30" s="258"/>
      <c r="BG30" s="258"/>
      <c r="BH30" s="258"/>
      <c r="BI30" s="258"/>
      <c r="BJ30" s="258"/>
      <c r="BK30" s="258"/>
      <c r="BL30" s="258"/>
      <c r="BM30" s="259"/>
      <c r="BN30" s="260">
        <v>2981974</v>
      </c>
      <c r="BO30" s="261"/>
      <c r="BP30" s="261"/>
      <c r="BQ30" s="261"/>
      <c r="BR30" s="261"/>
      <c r="BS30" s="261"/>
      <c r="BT30" s="261"/>
      <c r="BU30" s="262"/>
      <c r="BV30" s="260">
        <v>2880230</v>
      </c>
      <c r="BW30" s="261"/>
      <c r="BX30" s="261"/>
      <c r="BY30" s="261"/>
      <c r="BZ30" s="261"/>
      <c r="CA30" s="261"/>
      <c r="CB30" s="261"/>
      <c r="CC30" s="262"/>
      <c r="CD30" s="309"/>
      <c r="CE30" s="310"/>
      <c r="CF30" s="310"/>
      <c r="CG30" s="310"/>
      <c r="CH30" s="310"/>
      <c r="CI30" s="310"/>
      <c r="CJ30" s="310"/>
      <c r="CK30" s="310"/>
      <c r="CL30" s="310"/>
      <c r="CM30" s="310"/>
      <c r="CN30" s="310"/>
      <c r="CO30" s="310"/>
      <c r="CP30" s="310"/>
      <c r="CQ30" s="310"/>
      <c r="CR30" s="310"/>
      <c r="CS30" s="311"/>
      <c r="CT30" s="312"/>
      <c r="CU30" s="313"/>
      <c r="CV30" s="313"/>
      <c r="CW30" s="313"/>
      <c r="CX30" s="313"/>
      <c r="CY30" s="313"/>
      <c r="CZ30" s="313"/>
      <c r="DA30" s="314"/>
      <c r="DB30" s="312"/>
      <c r="DC30" s="313"/>
      <c r="DD30" s="313"/>
      <c r="DE30" s="313"/>
      <c r="DF30" s="313"/>
      <c r="DG30" s="313"/>
      <c r="DH30" s="313"/>
      <c r="DI30" s="314"/>
    </row>
    <row r="31" spans="1:113" ht="13.5" customHeight="1" x14ac:dyDescent="0.15">
      <c r="A31" s="63"/>
      <c r="B31" s="315"/>
      <c r="DI31" s="316"/>
    </row>
    <row r="32" spans="1:113" ht="13.5" customHeight="1" x14ac:dyDescent="0.15">
      <c r="A32" s="63"/>
      <c r="B32" s="317"/>
      <c r="C32" s="318" t="s">
        <v>124</v>
      </c>
      <c r="D32" s="318"/>
      <c r="E32" s="318"/>
      <c r="F32" s="318"/>
      <c r="G32" s="318"/>
      <c r="H32" s="318"/>
      <c r="I32" s="318"/>
      <c r="J32" s="318"/>
      <c r="K32" s="318"/>
      <c r="L32" s="318"/>
      <c r="M32" s="318"/>
      <c r="N32" s="318"/>
      <c r="O32" s="318"/>
      <c r="P32" s="318"/>
      <c r="Q32" s="318"/>
      <c r="R32" s="318"/>
      <c r="S32" s="318"/>
      <c r="U32" s="117" t="s">
        <v>125</v>
      </c>
      <c r="V32" s="117"/>
      <c r="W32" s="117"/>
      <c r="X32" s="117"/>
      <c r="Y32" s="117"/>
      <c r="Z32" s="117"/>
      <c r="AA32" s="117"/>
      <c r="AB32" s="117"/>
      <c r="AC32" s="117"/>
      <c r="AD32" s="117"/>
      <c r="AE32" s="117"/>
      <c r="AF32" s="117"/>
      <c r="AG32" s="117"/>
      <c r="AH32" s="117"/>
      <c r="AI32" s="117"/>
      <c r="AJ32" s="117"/>
      <c r="AK32" s="117"/>
      <c r="AM32" s="117" t="s">
        <v>126</v>
      </c>
      <c r="AN32" s="117"/>
      <c r="AO32" s="117"/>
      <c r="AP32" s="117"/>
      <c r="AQ32" s="117"/>
      <c r="AR32" s="117"/>
      <c r="AS32" s="117"/>
      <c r="AT32" s="117"/>
      <c r="AU32" s="117"/>
      <c r="AV32" s="117"/>
      <c r="AW32" s="117"/>
      <c r="AX32" s="117"/>
      <c r="AY32" s="117"/>
      <c r="AZ32" s="117"/>
      <c r="BA32" s="117"/>
      <c r="BB32" s="117"/>
      <c r="BC32" s="117"/>
      <c r="BE32" s="117" t="s">
        <v>127</v>
      </c>
      <c r="BF32" s="117"/>
      <c r="BG32" s="117"/>
      <c r="BH32" s="117"/>
      <c r="BI32" s="117"/>
      <c r="BJ32" s="117"/>
      <c r="BK32" s="117"/>
      <c r="BL32" s="117"/>
      <c r="BM32" s="117"/>
      <c r="BN32" s="117"/>
      <c r="BO32" s="117"/>
      <c r="BP32" s="117"/>
      <c r="BQ32" s="117"/>
      <c r="BR32" s="117"/>
      <c r="BS32" s="117"/>
      <c r="BT32" s="117"/>
      <c r="BU32" s="117"/>
      <c r="BW32" s="117" t="s">
        <v>128</v>
      </c>
      <c r="BX32" s="117"/>
      <c r="BY32" s="117"/>
      <c r="BZ32" s="117"/>
      <c r="CA32" s="117"/>
      <c r="CB32" s="117"/>
      <c r="CC32" s="117"/>
      <c r="CD32" s="117"/>
      <c r="CE32" s="117"/>
      <c r="CF32" s="117"/>
      <c r="CG32" s="117"/>
      <c r="CH32" s="117"/>
      <c r="CI32" s="117"/>
      <c r="CJ32" s="117"/>
      <c r="CK32" s="117"/>
      <c r="CL32" s="117"/>
      <c r="CM32" s="117"/>
      <c r="CO32" s="117" t="s">
        <v>129</v>
      </c>
      <c r="CP32" s="117"/>
      <c r="CQ32" s="117"/>
      <c r="CR32" s="117"/>
      <c r="CS32" s="117"/>
      <c r="CT32" s="117"/>
      <c r="CU32" s="117"/>
      <c r="CV32" s="117"/>
      <c r="CW32" s="117"/>
      <c r="CX32" s="117"/>
      <c r="CY32" s="117"/>
      <c r="CZ32" s="117"/>
      <c r="DA32" s="117"/>
      <c r="DB32" s="117"/>
      <c r="DC32" s="117"/>
      <c r="DD32" s="117"/>
      <c r="DE32" s="117"/>
      <c r="DI32" s="316"/>
    </row>
    <row r="33" spans="1:113" ht="13.5" customHeight="1" x14ac:dyDescent="0.15">
      <c r="A33" s="63"/>
      <c r="B33" s="317"/>
      <c r="C33" s="136" t="s">
        <v>130</v>
      </c>
      <c r="D33" s="136"/>
      <c r="E33" s="83" t="s">
        <v>131</v>
      </c>
      <c r="F33" s="83"/>
      <c r="G33" s="83"/>
      <c r="H33" s="83"/>
      <c r="I33" s="83"/>
      <c r="J33" s="83"/>
      <c r="K33" s="83"/>
      <c r="L33" s="83"/>
      <c r="M33" s="83"/>
      <c r="N33" s="83"/>
      <c r="O33" s="83"/>
      <c r="P33" s="83"/>
      <c r="Q33" s="83"/>
      <c r="R33" s="83"/>
      <c r="S33" s="83"/>
      <c r="T33" s="319"/>
      <c r="U33" s="136" t="s">
        <v>130</v>
      </c>
      <c r="V33" s="136"/>
      <c r="W33" s="83" t="s">
        <v>131</v>
      </c>
      <c r="X33" s="83"/>
      <c r="Y33" s="83"/>
      <c r="Z33" s="83"/>
      <c r="AA33" s="83"/>
      <c r="AB33" s="83"/>
      <c r="AC33" s="83"/>
      <c r="AD33" s="83"/>
      <c r="AE33" s="83"/>
      <c r="AF33" s="83"/>
      <c r="AG33" s="83"/>
      <c r="AH33" s="83"/>
      <c r="AI33" s="83"/>
      <c r="AJ33" s="83"/>
      <c r="AK33" s="83"/>
      <c r="AL33" s="319"/>
      <c r="AM33" s="136" t="s">
        <v>130</v>
      </c>
      <c r="AN33" s="136"/>
      <c r="AO33" s="83" t="s">
        <v>131</v>
      </c>
      <c r="AP33" s="83"/>
      <c r="AQ33" s="83"/>
      <c r="AR33" s="83"/>
      <c r="AS33" s="83"/>
      <c r="AT33" s="83"/>
      <c r="AU33" s="83"/>
      <c r="AV33" s="83"/>
      <c r="AW33" s="83"/>
      <c r="AX33" s="83"/>
      <c r="AY33" s="83"/>
      <c r="AZ33" s="83"/>
      <c r="BA33" s="83"/>
      <c r="BB33" s="83"/>
      <c r="BC33" s="83"/>
      <c r="BD33" s="320"/>
      <c r="BE33" s="83" t="s">
        <v>132</v>
      </c>
      <c r="BF33" s="83"/>
      <c r="BG33" s="83" t="s">
        <v>133</v>
      </c>
      <c r="BH33" s="83"/>
      <c r="BI33" s="83"/>
      <c r="BJ33" s="83"/>
      <c r="BK33" s="83"/>
      <c r="BL33" s="83"/>
      <c r="BM33" s="83"/>
      <c r="BN33" s="83"/>
      <c r="BO33" s="83"/>
      <c r="BP33" s="83"/>
      <c r="BQ33" s="83"/>
      <c r="BR33" s="83"/>
      <c r="BS33" s="83"/>
      <c r="BT33" s="83"/>
      <c r="BU33" s="83"/>
      <c r="BV33" s="320"/>
      <c r="BW33" s="136" t="s">
        <v>132</v>
      </c>
      <c r="BX33" s="136"/>
      <c r="BY33" s="83" t="s">
        <v>134</v>
      </c>
      <c r="BZ33" s="83"/>
      <c r="CA33" s="83"/>
      <c r="CB33" s="83"/>
      <c r="CC33" s="83"/>
      <c r="CD33" s="83"/>
      <c r="CE33" s="83"/>
      <c r="CF33" s="83"/>
      <c r="CG33" s="83"/>
      <c r="CH33" s="83"/>
      <c r="CI33" s="83"/>
      <c r="CJ33" s="83"/>
      <c r="CK33" s="83"/>
      <c r="CL33" s="83"/>
      <c r="CM33" s="83"/>
      <c r="CN33" s="319"/>
      <c r="CO33" s="136" t="s">
        <v>130</v>
      </c>
      <c r="CP33" s="136"/>
      <c r="CQ33" s="83" t="s">
        <v>135</v>
      </c>
      <c r="CR33" s="83"/>
      <c r="CS33" s="83"/>
      <c r="CT33" s="83"/>
      <c r="CU33" s="83"/>
      <c r="CV33" s="83"/>
      <c r="CW33" s="83"/>
      <c r="CX33" s="83"/>
      <c r="CY33" s="83"/>
      <c r="CZ33" s="83"/>
      <c r="DA33" s="83"/>
      <c r="DB33" s="83"/>
      <c r="DC33" s="83"/>
      <c r="DD33" s="83"/>
      <c r="DE33" s="83"/>
      <c r="DF33" s="319"/>
      <c r="DG33" s="321" t="s">
        <v>136</v>
      </c>
      <c r="DH33" s="321"/>
      <c r="DI33" s="322"/>
    </row>
    <row r="34" spans="1:113" ht="32.25" customHeight="1" x14ac:dyDescent="0.15">
      <c r="A34" s="63"/>
      <c r="B34" s="317"/>
      <c r="C34" s="323">
        <f>IF(E34="","",1)</f>
        <v>1</v>
      </c>
      <c r="D34" s="323"/>
      <c r="E34" s="324" t="str">
        <f>IF('各会計、関係団体の財政状況及び健全化判断比率'!B7="","",'各会計、関係団体の財政状況及び健全化判断比率'!B7)</f>
        <v>一般会計</v>
      </c>
      <c r="F34" s="324"/>
      <c r="G34" s="324"/>
      <c r="H34" s="324"/>
      <c r="I34" s="324"/>
      <c r="J34" s="324"/>
      <c r="K34" s="324"/>
      <c r="L34" s="324"/>
      <c r="M34" s="324"/>
      <c r="N34" s="324"/>
      <c r="O34" s="324"/>
      <c r="P34" s="324"/>
      <c r="Q34" s="324"/>
      <c r="R34" s="324"/>
      <c r="S34" s="324"/>
      <c r="T34" s="63"/>
      <c r="U34" s="323">
        <f>IF(W34="","",MAX(C34:D43)+1)</f>
        <v>2</v>
      </c>
      <c r="V34" s="323"/>
      <c r="W34" s="324" t="str">
        <f>IF('各会計、関係団体の財政状況及び健全化判断比率'!B28="","",'各会計、関係団体の財政状況及び健全化判断比率'!B28)</f>
        <v>井手町国民健康保険特別会計</v>
      </c>
      <c r="X34" s="324"/>
      <c r="Y34" s="324"/>
      <c r="Z34" s="324"/>
      <c r="AA34" s="324"/>
      <c r="AB34" s="324"/>
      <c r="AC34" s="324"/>
      <c r="AD34" s="324"/>
      <c r="AE34" s="324"/>
      <c r="AF34" s="324"/>
      <c r="AG34" s="324"/>
      <c r="AH34" s="324"/>
      <c r="AI34" s="324"/>
      <c r="AJ34" s="324"/>
      <c r="AK34" s="324"/>
      <c r="AL34" s="63"/>
      <c r="AM34" s="323">
        <f>IF(AO34="","",MAX(C34:D43,U34:V43)+1)</f>
        <v>5</v>
      </c>
      <c r="AN34" s="323"/>
      <c r="AO34" s="324" t="str">
        <f>IF('各会計、関係団体の財政状況及び健全化判断比率'!B31="","",'各会計、関係団体の財政状況及び健全化判断比率'!B31)</f>
        <v>井手町水道事業会計</v>
      </c>
      <c r="AP34" s="324"/>
      <c r="AQ34" s="324"/>
      <c r="AR34" s="324"/>
      <c r="AS34" s="324"/>
      <c r="AT34" s="324"/>
      <c r="AU34" s="324"/>
      <c r="AV34" s="324"/>
      <c r="AW34" s="324"/>
      <c r="AX34" s="324"/>
      <c r="AY34" s="324"/>
      <c r="AZ34" s="324"/>
      <c r="BA34" s="324"/>
      <c r="BB34" s="324"/>
      <c r="BC34" s="324"/>
      <c r="BD34" s="63"/>
      <c r="BE34" s="323">
        <f>IF(BG34="","",MAX(C34:D43,U34:V43,AM34:AN43)+1)</f>
        <v>7</v>
      </c>
      <c r="BF34" s="323"/>
      <c r="BG34" s="324" t="str">
        <f>IF('各会計、関係団体の財政状況及び健全化判断比率'!B33="","",'各会計、関係団体の財政状況及び健全化判断比率'!B33)</f>
        <v>井手町多賀地区簡易水道事業特別会計</v>
      </c>
      <c r="BH34" s="324"/>
      <c r="BI34" s="324"/>
      <c r="BJ34" s="324"/>
      <c r="BK34" s="324"/>
      <c r="BL34" s="324"/>
      <c r="BM34" s="324"/>
      <c r="BN34" s="324"/>
      <c r="BO34" s="324"/>
      <c r="BP34" s="324"/>
      <c r="BQ34" s="324"/>
      <c r="BR34" s="324"/>
      <c r="BS34" s="324"/>
      <c r="BT34" s="324"/>
      <c r="BU34" s="324"/>
      <c r="BV34" s="63"/>
      <c r="BW34" s="323">
        <f>IF(BY34="","",MAX(C34:D43,U34:V43,AM34:AN43,BE34:BF43)+1)</f>
        <v>8</v>
      </c>
      <c r="BX34" s="323"/>
      <c r="BY34" s="324" t="str">
        <f>IF('各会計、関係団体の財政状況及び健全化判断比率'!B68="","",'各会計、関係団体の財政状況及び健全化判断比率'!B68)</f>
        <v>京都府市町村議会議員公務災害補償等組合</v>
      </c>
      <c r="BZ34" s="324"/>
      <c r="CA34" s="324"/>
      <c r="CB34" s="324"/>
      <c r="CC34" s="324"/>
      <c r="CD34" s="324"/>
      <c r="CE34" s="324"/>
      <c r="CF34" s="324"/>
      <c r="CG34" s="324"/>
      <c r="CH34" s="324"/>
      <c r="CI34" s="324"/>
      <c r="CJ34" s="324"/>
      <c r="CK34" s="324"/>
      <c r="CL34" s="324"/>
      <c r="CM34" s="324"/>
      <c r="CN34" s="63"/>
      <c r="CO34" s="323" t="str">
        <f>IF(CQ34="","",MAX(C34:D43,U34:V43,AM34:AN43,BE34:BF43,BW34:BX43)+1)</f>
        <v/>
      </c>
      <c r="CP34" s="323"/>
      <c r="CQ34" s="324" t="str">
        <f>IF('各会計、関係団体の財政状況及び健全化判断比率'!BS7="","",'各会計、関係団体の財政状況及び健全化判断比率'!BS7)</f>
        <v/>
      </c>
      <c r="CR34" s="324"/>
      <c r="CS34" s="324"/>
      <c r="CT34" s="324"/>
      <c r="CU34" s="324"/>
      <c r="CV34" s="324"/>
      <c r="CW34" s="324"/>
      <c r="CX34" s="324"/>
      <c r="CY34" s="324"/>
      <c r="CZ34" s="324"/>
      <c r="DA34" s="324"/>
      <c r="DB34" s="324"/>
      <c r="DC34" s="324"/>
      <c r="DD34" s="324"/>
      <c r="DE34" s="324"/>
      <c r="DG34" s="325" t="str">
        <f>IF('各会計、関係団体の財政状況及び健全化判断比率'!BR7="","",'各会計、関係団体の財政状況及び健全化判断比率'!BR7)</f>
        <v/>
      </c>
      <c r="DH34" s="325"/>
      <c r="DI34" s="322"/>
    </row>
    <row r="35" spans="1:113" ht="32.25" customHeight="1" x14ac:dyDescent="0.15">
      <c r="A35" s="63"/>
      <c r="B35" s="317"/>
      <c r="C35" s="323" t="str">
        <f>IF(E35="","",C34+1)</f>
        <v/>
      </c>
      <c r="D35" s="323"/>
      <c r="E35" s="324" t="str">
        <f>IF('各会計、関係団体の財政状況及び健全化判断比率'!B8="","",'各会計、関係団体の財政状況及び健全化判断比率'!B8)</f>
        <v/>
      </c>
      <c r="F35" s="324"/>
      <c r="G35" s="324"/>
      <c r="H35" s="324"/>
      <c r="I35" s="324"/>
      <c r="J35" s="324"/>
      <c r="K35" s="324"/>
      <c r="L35" s="324"/>
      <c r="M35" s="324"/>
      <c r="N35" s="324"/>
      <c r="O35" s="324"/>
      <c r="P35" s="324"/>
      <c r="Q35" s="324"/>
      <c r="R35" s="324"/>
      <c r="S35" s="324"/>
      <c r="T35" s="63"/>
      <c r="U35" s="323">
        <f>IF(W35="","",U34+1)</f>
        <v>3</v>
      </c>
      <c r="V35" s="323"/>
      <c r="W35" s="324" t="str">
        <f>IF('各会計、関係団体の財政状況及び健全化判断比率'!B29="","",'各会計、関係団体の財政状況及び健全化判断比率'!B29)</f>
        <v>井手町介護保険特別会計</v>
      </c>
      <c r="X35" s="324"/>
      <c r="Y35" s="324"/>
      <c r="Z35" s="324"/>
      <c r="AA35" s="324"/>
      <c r="AB35" s="324"/>
      <c r="AC35" s="324"/>
      <c r="AD35" s="324"/>
      <c r="AE35" s="324"/>
      <c r="AF35" s="324"/>
      <c r="AG35" s="324"/>
      <c r="AH35" s="324"/>
      <c r="AI35" s="324"/>
      <c r="AJ35" s="324"/>
      <c r="AK35" s="324"/>
      <c r="AL35" s="63"/>
      <c r="AM35" s="323">
        <f t="shared" ref="AM35:AM43" si="0">IF(AO35="","",AM34+1)</f>
        <v>6</v>
      </c>
      <c r="AN35" s="323"/>
      <c r="AO35" s="324" t="str">
        <f>IF('各会計、関係団体の財政状況及び健全化判断比率'!B32="","",'各会計、関係団体の財政状況及び健全化判断比率'!B32)</f>
        <v>井手町下水道事業会計</v>
      </c>
      <c r="AP35" s="324"/>
      <c r="AQ35" s="324"/>
      <c r="AR35" s="324"/>
      <c r="AS35" s="324"/>
      <c r="AT35" s="324"/>
      <c r="AU35" s="324"/>
      <c r="AV35" s="324"/>
      <c r="AW35" s="324"/>
      <c r="AX35" s="324"/>
      <c r="AY35" s="324"/>
      <c r="AZ35" s="324"/>
      <c r="BA35" s="324"/>
      <c r="BB35" s="324"/>
      <c r="BC35" s="324"/>
      <c r="BD35" s="63"/>
      <c r="BE35" s="323" t="str">
        <f t="shared" ref="BE35:BE43" si="1">IF(BG35="","",BE34+1)</f>
        <v/>
      </c>
      <c r="BF35" s="323"/>
      <c r="BG35" s="324"/>
      <c r="BH35" s="324"/>
      <c r="BI35" s="324"/>
      <c r="BJ35" s="324"/>
      <c r="BK35" s="324"/>
      <c r="BL35" s="324"/>
      <c r="BM35" s="324"/>
      <c r="BN35" s="324"/>
      <c r="BO35" s="324"/>
      <c r="BP35" s="324"/>
      <c r="BQ35" s="324"/>
      <c r="BR35" s="324"/>
      <c r="BS35" s="324"/>
      <c r="BT35" s="324"/>
      <c r="BU35" s="324"/>
      <c r="BV35" s="63"/>
      <c r="BW35" s="323">
        <f t="shared" ref="BW35:BW43" si="2">IF(BY35="","",BW34+1)</f>
        <v>9</v>
      </c>
      <c r="BX35" s="323"/>
      <c r="BY35" s="324" t="str">
        <f>IF('各会計、関係団体の財政状況及び健全化判断比率'!B69="","",'各会計、関係団体の財政状況及び健全化判断比率'!B69)</f>
        <v>城南衛生管理組合</v>
      </c>
      <c r="BZ35" s="324"/>
      <c r="CA35" s="324"/>
      <c r="CB35" s="324"/>
      <c r="CC35" s="324"/>
      <c r="CD35" s="324"/>
      <c r="CE35" s="324"/>
      <c r="CF35" s="324"/>
      <c r="CG35" s="324"/>
      <c r="CH35" s="324"/>
      <c r="CI35" s="324"/>
      <c r="CJ35" s="324"/>
      <c r="CK35" s="324"/>
      <c r="CL35" s="324"/>
      <c r="CM35" s="324"/>
      <c r="CN35" s="63"/>
      <c r="CO35" s="323" t="str">
        <f t="shared" ref="CO35:CO43" si="3">IF(CQ35="","",CO34+1)</f>
        <v/>
      </c>
      <c r="CP35" s="323"/>
      <c r="CQ35" s="324" t="str">
        <f>IF('各会計、関係団体の財政状況及び健全化判断比率'!BS8="","",'各会計、関係団体の財政状況及び健全化判断比率'!BS8)</f>
        <v/>
      </c>
      <c r="CR35" s="324"/>
      <c r="CS35" s="324"/>
      <c r="CT35" s="324"/>
      <c r="CU35" s="324"/>
      <c r="CV35" s="324"/>
      <c r="CW35" s="324"/>
      <c r="CX35" s="324"/>
      <c r="CY35" s="324"/>
      <c r="CZ35" s="324"/>
      <c r="DA35" s="324"/>
      <c r="DB35" s="324"/>
      <c r="DC35" s="324"/>
      <c r="DD35" s="324"/>
      <c r="DE35" s="324"/>
      <c r="DG35" s="325" t="str">
        <f>IF('各会計、関係団体の財政状況及び健全化判断比率'!BR8="","",'各会計、関係団体の財政状況及び健全化判断比率'!BR8)</f>
        <v/>
      </c>
      <c r="DH35" s="325"/>
      <c r="DI35" s="322"/>
    </row>
    <row r="36" spans="1:113" ht="32.25" customHeight="1" x14ac:dyDescent="0.15">
      <c r="A36" s="63"/>
      <c r="B36" s="317"/>
      <c r="C36" s="323" t="str">
        <f>IF(E36="","",C35+1)</f>
        <v/>
      </c>
      <c r="D36" s="323"/>
      <c r="E36" s="324" t="str">
        <f>IF('各会計、関係団体の財政状況及び健全化判断比率'!B9="","",'各会計、関係団体の財政状況及び健全化判断比率'!B9)</f>
        <v/>
      </c>
      <c r="F36" s="324"/>
      <c r="G36" s="324"/>
      <c r="H36" s="324"/>
      <c r="I36" s="324"/>
      <c r="J36" s="324"/>
      <c r="K36" s="324"/>
      <c r="L36" s="324"/>
      <c r="M36" s="324"/>
      <c r="N36" s="324"/>
      <c r="O36" s="324"/>
      <c r="P36" s="324"/>
      <c r="Q36" s="324"/>
      <c r="R36" s="324"/>
      <c r="S36" s="324"/>
      <c r="T36" s="63"/>
      <c r="U36" s="323">
        <f t="shared" ref="U36:U43" si="4">IF(W36="","",U35+1)</f>
        <v>4</v>
      </c>
      <c r="V36" s="323"/>
      <c r="W36" s="324" t="str">
        <f>IF('各会計、関係団体の財政状況及び健全化判断比率'!B30="","",'各会計、関係団体の財政状況及び健全化判断比率'!B30)</f>
        <v>井手町後期高齢者医療特別会計</v>
      </c>
      <c r="X36" s="324"/>
      <c r="Y36" s="324"/>
      <c r="Z36" s="324"/>
      <c r="AA36" s="324"/>
      <c r="AB36" s="324"/>
      <c r="AC36" s="324"/>
      <c r="AD36" s="324"/>
      <c r="AE36" s="324"/>
      <c r="AF36" s="324"/>
      <c r="AG36" s="324"/>
      <c r="AH36" s="324"/>
      <c r="AI36" s="324"/>
      <c r="AJ36" s="324"/>
      <c r="AK36" s="324"/>
      <c r="AL36" s="63"/>
      <c r="AM36" s="323" t="str">
        <f t="shared" si="0"/>
        <v/>
      </c>
      <c r="AN36" s="323"/>
      <c r="AO36" s="324"/>
      <c r="AP36" s="324"/>
      <c r="AQ36" s="324"/>
      <c r="AR36" s="324"/>
      <c r="AS36" s="324"/>
      <c r="AT36" s="324"/>
      <c r="AU36" s="324"/>
      <c r="AV36" s="324"/>
      <c r="AW36" s="324"/>
      <c r="AX36" s="324"/>
      <c r="AY36" s="324"/>
      <c r="AZ36" s="324"/>
      <c r="BA36" s="324"/>
      <c r="BB36" s="324"/>
      <c r="BC36" s="324"/>
      <c r="BD36" s="63"/>
      <c r="BE36" s="323" t="str">
        <f t="shared" si="1"/>
        <v/>
      </c>
      <c r="BF36" s="323"/>
      <c r="BG36" s="324"/>
      <c r="BH36" s="324"/>
      <c r="BI36" s="324"/>
      <c r="BJ36" s="324"/>
      <c r="BK36" s="324"/>
      <c r="BL36" s="324"/>
      <c r="BM36" s="324"/>
      <c r="BN36" s="324"/>
      <c r="BO36" s="324"/>
      <c r="BP36" s="324"/>
      <c r="BQ36" s="324"/>
      <c r="BR36" s="324"/>
      <c r="BS36" s="324"/>
      <c r="BT36" s="324"/>
      <c r="BU36" s="324"/>
      <c r="BV36" s="63"/>
      <c r="BW36" s="323">
        <f t="shared" si="2"/>
        <v>10</v>
      </c>
      <c r="BX36" s="323"/>
      <c r="BY36" s="324" t="str">
        <f>IF('各会計、関係団体の財政状況及び健全化判断比率'!B70="","",'各会計、関係団体の財政状況及び健全化判断比率'!B70)</f>
        <v>京都府市町村職員退職手当組合</v>
      </c>
      <c r="BZ36" s="324"/>
      <c r="CA36" s="324"/>
      <c r="CB36" s="324"/>
      <c r="CC36" s="324"/>
      <c r="CD36" s="324"/>
      <c r="CE36" s="324"/>
      <c r="CF36" s="324"/>
      <c r="CG36" s="324"/>
      <c r="CH36" s="324"/>
      <c r="CI36" s="324"/>
      <c r="CJ36" s="324"/>
      <c r="CK36" s="324"/>
      <c r="CL36" s="324"/>
      <c r="CM36" s="324"/>
      <c r="CN36" s="63"/>
      <c r="CO36" s="323" t="str">
        <f t="shared" si="3"/>
        <v/>
      </c>
      <c r="CP36" s="323"/>
      <c r="CQ36" s="324" t="str">
        <f>IF('各会計、関係団体の財政状況及び健全化判断比率'!BS9="","",'各会計、関係団体の財政状況及び健全化判断比率'!BS9)</f>
        <v/>
      </c>
      <c r="CR36" s="324"/>
      <c r="CS36" s="324"/>
      <c r="CT36" s="324"/>
      <c r="CU36" s="324"/>
      <c r="CV36" s="324"/>
      <c r="CW36" s="324"/>
      <c r="CX36" s="324"/>
      <c r="CY36" s="324"/>
      <c r="CZ36" s="324"/>
      <c r="DA36" s="324"/>
      <c r="DB36" s="324"/>
      <c r="DC36" s="324"/>
      <c r="DD36" s="324"/>
      <c r="DE36" s="324"/>
      <c r="DG36" s="325" t="str">
        <f>IF('各会計、関係団体の財政状況及び健全化判断比率'!BR9="","",'各会計、関係団体の財政状況及び健全化判断比率'!BR9)</f>
        <v/>
      </c>
      <c r="DH36" s="325"/>
      <c r="DI36" s="322"/>
    </row>
    <row r="37" spans="1:113" ht="32.25" customHeight="1" x14ac:dyDescent="0.15">
      <c r="A37" s="63"/>
      <c r="B37" s="317"/>
      <c r="C37" s="323" t="str">
        <f>IF(E37="","",C36+1)</f>
        <v/>
      </c>
      <c r="D37" s="323"/>
      <c r="E37" s="324" t="str">
        <f>IF('各会計、関係団体の財政状況及び健全化判断比率'!B10="","",'各会計、関係団体の財政状況及び健全化判断比率'!B10)</f>
        <v/>
      </c>
      <c r="F37" s="324"/>
      <c r="G37" s="324"/>
      <c r="H37" s="324"/>
      <c r="I37" s="324"/>
      <c r="J37" s="324"/>
      <c r="K37" s="324"/>
      <c r="L37" s="324"/>
      <c r="M37" s="324"/>
      <c r="N37" s="324"/>
      <c r="O37" s="324"/>
      <c r="P37" s="324"/>
      <c r="Q37" s="324"/>
      <c r="R37" s="324"/>
      <c r="S37" s="324"/>
      <c r="T37" s="63"/>
      <c r="U37" s="323" t="str">
        <f t="shared" si="4"/>
        <v/>
      </c>
      <c r="V37" s="323"/>
      <c r="W37" s="324"/>
      <c r="X37" s="324"/>
      <c r="Y37" s="324"/>
      <c r="Z37" s="324"/>
      <c r="AA37" s="324"/>
      <c r="AB37" s="324"/>
      <c r="AC37" s="324"/>
      <c r="AD37" s="324"/>
      <c r="AE37" s="324"/>
      <c r="AF37" s="324"/>
      <c r="AG37" s="324"/>
      <c r="AH37" s="324"/>
      <c r="AI37" s="324"/>
      <c r="AJ37" s="324"/>
      <c r="AK37" s="324"/>
      <c r="AL37" s="63"/>
      <c r="AM37" s="323" t="str">
        <f t="shared" si="0"/>
        <v/>
      </c>
      <c r="AN37" s="323"/>
      <c r="AO37" s="324"/>
      <c r="AP37" s="324"/>
      <c r="AQ37" s="324"/>
      <c r="AR37" s="324"/>
      <c r="AS37" s="324"/>
      <c r="AT37" s="324"/>
      <c r="AU37" s="324"/>
      <c r="AV37" s="324"/>
      <c r="AW37" s="324"/>
      <c r="AX37" s="324"/>
      <c r="AY37" s="324"/>
      <c r="AZ37" s="324"/>
      <c r="BA37" s="324"/>
      <c r="BB37" s="324"/>
      <c r="BC37" s="324"/>
      <c r="BD37" s="63"/>
      <c r="BE37" s="323" t="str">
        <f t="shared" si="1"/>
        <v/>
      </c>
      <c r="BF37" s="323"/>
      <c r="BG37" s="324"/>
      <c r="BH37" s="324"/>
      <c r="BI37" s="324"/>
      <c r="BJ37" s="324"/>
      <c r="BK37" s="324"/>
      <c r="BL37" s="324"/>
      <c r="BM37" s="324"/>
      <c r="BN37" s="324"/>
      <c r="BO37" s="324"/>
      <c r="BP37" s="324"/>
      <c r="BQ37" s="324"/>
      <c r="BR37" s="324"/>
      <c r="BS37" s="324"/>
      <c r="BT37" s="324"/>
      <c r="BU37" s="324"/>
      <c r="BV37" s="63"/>
      <c r="BW37" s="323">
        <f t="shared" si="2"/>
        <v>11</v>
      </c>
      <c r="BX37" s="323"/>
      <c r="BY37" s="324" t="str">
        <f>IF('各会計、関係団体の財政状況及び健全化判断比率'!B71="","",'各会計、関係団体の財政状況及び健全化判断比率'!B71)</f>
        <v>京都府自治会館管理組合</v>
      </c>
      <c r="BZ37" s="324"/>
      <c r="CA37" s="324"/>
      <c r="CB37" s="324"/>
      <c r="CC37" s="324"/>
      <c r="CD37" s="324"/>
      <c r="CE37" s="324"/>
      <c r="CF37" s="324"/>
      <c r="CG37" s="324"/>
      <c r="CH37" s="324"/>
      <c r="CI37" s="324"/>
      <c r="CJ37" s="324"/>
      <c r="CK37" s="324"/>
      <c r="CL37" s="324"/>
      <c r="CM37" s="324"/>
      <c r="CN37" s="63"/>
      <c r="CO37" s="323" t="str">
        <f t="shared" si="3"/>
        <v/>
      </c>
      <c r="CP37" s="323"/>
      <c r="CQ37" s="324" t="str">
        <f>IF('各会計、関係団体の財政状況及び健全化判断比率'!BS10="","",'各会計、関係団体の財政状況及び健全化判断比率'!BS10)</f>
        <v/>
      </c>
      <c r="CR37" s="324"/>
      <c r="CS37" s="324"/>
      <c r="CT37" s="324"/>
      <c r="CU37" s="324"/>
      <c r="CV37" s="324"/>
      <c r="CW37" s="324"/>
      <c r="CX37" s="324"/>
      <c r="CY37" s="324"/>
      <c r="CZ37" s="324"/>
      <c r="DA37" s="324"/>
      <c r="DB37" s="324"/>
      <c r="DC37" s="324"/>
      <c r="DD37" s="324"/>
      <c r="DE37" s="324"/>
      <c r="DG37" s="325" t="str">
        <f>IF('各会計、関係団体の財政状況及び健全化判断比率'!BR10="","",'各会計、関係団体の財政状況及び健全化判断比率'!BR10)</f>
        <v/>
      </c>
      <c r="DH37" s="325"/>
      <c r="DI37" s="322"/>
    </row>
    <row r="38" spans="1:113" ht="32.25" customHeight="1" x14ac:dyDescent="0.15">
      <c r="A38" s="63"/>
      <c r="B38" s="317"/>
      <c r="C38" s="323" t="str">
        <f t="shared" ref="C38:C43" si="5">IF(E38="","",C37+1)</f>
        <v/>
      </c>
      <c r="D38" s="323"/>
      <c r="E38" s="324" t="str">
        <f>IF('各会計、関係団体の財政状況及び健全化判断比率'!B11="","",'各会計、関係団体の財政状況及び健全化判断比率'!B11)</f>
        <v/>
      </c>
      <c r="F38" s="324"/>
      <c r="G38" s="324"/>
      <c r="H38" s="324"/>
      <c r="I38" s="324"/>
      <c r="J38" s="324"/>
      <c r="K38" s="324"/>
      <c r="L38" s="324"/>
      <c r="M38" s="324"/>
      <c r="N38" s="324"/>
      <c r="O38" s="324"/>
      <c r="P38" s="324"/>
      <c r="Q38" s="324"/>
      <c r="R38" s="324"/>
      <c r="S38" s="324"/>
      <c r="T38" s="63"/>
      <c r="U38" s="323" t="str">
        <f t="shared" si="4"/>
        <v/>
      </c>
      <c r="V38" s="323"/>
      <c r="W38" s="324"/>
      <c r="X38" s="324"/>
      <c r="Y38" s="324"/>
      <c r="Z38" s="324"/>
      <c r="AA38" s="324"/>
      <c r="AB38" s="324"/>
      <c r="AC38" s="324"/>
      <c r="AD38" s="324"/>
      <c r="AE38" s="324"/>
      <c r="AF38" s="324"/>
      <c r="AG38" s="324"/>
      <c r="AH38" s="324"/>
      <c r="AI38" s="324"/>
      <c r="AJ38" s="324"/>
      <c r="AK38" s="324"/>
      <c r="AL38" s="63"/>
      <c r="AM38" s="323" t="str">
        <f t="shared" si="0"/>
        <v/>
      </c>
      <c r="AN38" s="323"/>
      <c r="AO38" s="324"/>
      <c r="AP38" s="324"/>
      <c r="AQ38" s="324"/>
      <c r="AR38" s="324"/>
      <c r="AS38" s="324"/>
      <c r="AT38" s="324"/>
      <c r="AU38" s="324"/>
      <c r="AV38" s="324"/>
      <c r="AW38" s="324"/>
      <c r="AX38" s="324"/>
      <c r="AY38" s="324"/>
      <c r="AZ38" s="324"/>
      <c r="BA38" s="324"/>
      <c r="BB38" s="324"/>
      <c r="BC38" s="324"/>
      <c r="BD38" s="63"/>
      <c r="BE38" s="323" t="str">
        <f t="shared" si="1"/>
        <v/>
      </c>
      <c r="BF38" s="323"/>
      <c r="BG38" s="324"/>
      <c r="BH38" s="324"/>
      <c r="BI38" s="324"/>
      <c r="BJ38" s="324"/>
      <c r="BK38" s="324"/>
      <c r="BL38" s="324"/>
      <c r="BM38" s="324"/>
      <c r="BN38" s="324"/>
      <c r="BO38" s="324"/>
      <c r="BP38" s="324"/>
      <c r="BQ38" s="324"/>
      <c r="BR38" s="324"/>
      <c r="BS38" s="324"/>
      <c r="BT38" s="324"/>
      <c r="BU38" s="324"/>
      <c r="BV38" s="63"/>
      <c r="BW38" s="323">
        <f t="shared" si="2"/>
        <v>12</v>
      </c>
      <c r="BX38" s="323"/>
      <c r="BY38" s="324" t="str">
        <f>IF('各会計、関係団体の財政状況及び健全化判断比率'!B72="","",'各会計、関係団体の財政状況及び健全化判断比率'!B72)</f>
        <v>京都府住宅新築資金等貸付事業管理組合（一般会計）</v>
      </c>
      <c r="BZ38" s="324"/>
      <c r="CA38" s="324"/>
      <c r="CB38" s="324"/>
      <c r="CC38" s="324"/>
      <c r="CD38" s="324"/>
      <c r="CE38" s="324"/>
      <c r="CF38" s="324"/>
      <c r="CG38" s="324"/>
      <c r="CH38" s="324"/>
      <c r="CI38" s="324"/>
      <c r="CJ38" s="324"/>
      <c r="CK38" s="324"/>
      <c r="CL38" s="324"/>
      <c r="CM38" s="324"/>
      <c r="CN38" s="63"/>
      <c r="CO38" s="323" t="str">
        <f t="shared" si="3"/>
        <v/>
      </c>
      <c r="CP38" s="323"/>
      <c r="CQ38" s="324" t="str">
        <f>IF('各会計、関係団体の財政状況及び健全化判断比率'!BS11="","",'各会計、関係団体の財政状況及び健全化判断比率'!BS11)</f>
        <v/>
      </c>
      <c r="CR38" s="324"/>
      <c r="CS38" s="324"/>
      <c r="CT38" s="324"/>
      <c r="CU38" s="324"/>
      <c r="CV38" s="324"/>
      <c r="CW38" s="324"/>
      <c r="CX38" s="324"/>
      <c r="CY38" s="324"/>
      <c r="CZ38" s="324"/>
      <c r="DA38" s="324"/>
      <c r="DB38" s="324"/>
      <c r="DC38" s="324"/>
      <c r="DD38" s="324"/>
      <c r="DE38" s="324"/>
      <c r="DG38" s="325" t="str">
        <f>IF('各会計、関係団体の財政状況及び健全化判断比率'!BR11="","",'各会計、関係団体の財政状況及び健全化判断比率'!BR11)</f>
        <v/>
      </c>
      <c r="DH38" s="325"/>
      <c r="DI38" s="322"/>
    </row>
    <row r="39" spans="1:113" ht="32.25" customHeight="1" x14ac:dyDescent="0.15">
      <c r="A39" s="63"/>
      <c r="B39" s="317"/>
      <c r="C39" s="323" t="str">
        <f t="shared" si="5"/>
        <v/>
      </c>
      <c r="D39" s="323"/>
      <c r="E39" s="324" t="str">
        <f>IF('各会計、関係団体の財政状況及び健全化判断比率'!B12="","",'各会計、関係団体の財政状況及び健全化判断比率'!B12)</f>
        <v/>
      </c>
      <c r="F39" s="324"/>
      <c r="G39" s="324"/>
      <c r="H39" s="324"/>
      <c r="I39" s="324"/>
      <c r="J39" s="324"/>
      <c r="K39" s="324"/>
      <c r="L39" s="324"/>
      <c r="M39" s="324"/>
      <c r="N39" s="324"/>
      <c r="O39" s="324"/>
      <c r="P39" s="324"/>
      <c r="Q39" s="324"/>
      <c r="R39" s="324"/>
      <c r="S39" s="324"/>
      <c r="T39" s="63"/>
      <c r="U39" s="323" t="str">
        <f t="shared" si="4"/>
        <v/>
      </c>
      <c r="V39" s="323"/>
      <c r="W39" s="324"/>
      <c r="X39" s="324"/>
      <c r="Y39" s="324"/>
      <c r="Z39" s="324"/>
      <c r="AA39" s="324"/>
      <c r="AB39" s="324"/>
      <c r="AC39" s="324"/>
      <c r="AD39" s="324"/>
      <c r="AE39" s="324"/>
      <c r="AF39" s="324"/>
      <c r="AG39" s="324"/>
      <c r="AH39" s="324"/>
      <c r="AI39" s="324"/>
      <c r="AJ39" s="324"/>
      <c r="AK39" s="324"/>
      <c r="AL39" s="63"/>
      <c r="AM39" s="323" t="str">
        <f t="shared" si="0"/>
        <v/>
      </c>
      <c r="AN39" s="323"/>
      <c r="AO39" s="324"/>
      <c r="AP39" s="324"/>
      <c r="AQ39" s="324"/>
      <c r="AR39" s="324"/>
      <c r="AS39" s="324"/>
      <c r="AT39" s="324"/>
      <c r="AU39" s="324"/>
      <c r="AV39" s="324"/>
      <c r="AW39" s="324"/>
      <c r="AX39" s="324"/>
      <c r="AY39" s="324"/>
      <c r="AZ39" s="324"/>
      <c r="BA39" s="324"/>
      <c r="BB39" s="324"/>
      <c r="BC39" s="324"/>
      <c r="BD39" s="63"/>
      <c r="BE39" s="323" t="str">
        <f t="shared" si="1"/>
        <v/>
      </c>
      <c r="BF39" s="323"/>
      <c r="BG39" s="324"/>
      <c r="BH39" s="324"/>
      <c r="BI39" s="324"/>
      <c r="BJ39" s="324"/>
      <c r="BK39" s="324"/>
      <c r="BL39" s="324"/>
      <c r="BM39" s="324"/>
      <c r="BN39" s="324"/>
      <c r="BO39" s="324"/>
      <c r="BP39" s="324"/>
      <c r="BQ39" s="324"/>
      <c r="BR39" s="324"/>
      <c r="BS39" s="324"/>
      <c r="BT39" s="324"/>
      <c r="BU39" s="324"/>
      <c r="BV39" s="63"/>
      <c r="BW39" s="323">
        <f t="shared" si="2"/>
        <v>13</v>
      </c>
      <c r="BX39" s="323"/>
      <c r="BY39" s="324" t="str">
        <f>IF('各会計、関係団体の財政状況及び健全化判断比率'!B73="","",'各会計、関係団体の財政状況及び健全化判断比率'!B73)</f>
        <v>京都府住宅新築資金等貸付事業管理組合（特別会計）</v>
      </c>
      <c r="BZ39" s="324"/>
      <c r="CA39" s="324"/>
      <c r="CB39" s="324"/>
      <c r="CC39" s="324"/>
      <c r="CD39" s="324"/>
      <c r="CE39" s="324"/>
      <c r="CF39" s="324"/>
      <c r="CG39" s="324"/>
      <c r="CH39" s="324"/>
      <c r="CI39" s="324"/>
      <c r="CJ39" s="324"/>
      <c r="CK39" s="324"/>
      <c r="CL39" s="324"/>
      <c r="CM39" s="324"/>
      <c r="CN39" s="63"/>
      <c r="CO39" s="323" t="str">
        <f t="shared" si="3"/>
        <v/>
      </c>
      <c r="CP39" s="323"/>
      <c r="CQ39" s="324" t="str">
        <f>IF('各会計、関係団体の財政状況及び健全化判断比率'!BS12="","",'各会計、関係団体の財政状況及び健全化判断比率'!BS12)</f>
        <v/>
      </c>
      <c r="CR39" s="324"/>
      <c r="CS39" s="324"/>
      <c r="CT39" s="324"/>
      <c r="CU39" s="324"/>
      <c r="CV39" s="324"/>
      <c r="CW39" s="324"/>
      <c r="CX39" s="324"/>
      <c r="CY39" s="324"/>
      <c r="CZ39" s="324"/>
      <c r="DA39" s="324"/>
      <c r="DB39" s="324"/>
      <c r="DC39" s="324"/>
      <c r="DD39" s="324"/>
      <c r="DE39" s="324"/>
      <c r="DG39" s="325" t="str">
        <f>IF('各会計、関係団体の財政状況及び健全化判断比率'!BR12="","",'各会計、関係団体の財政状況及び健全化判断比率'!BR12)</f>
        <v/>
      </c>
      <c r="DH39" s="325"/>
      <c r="DI39" s="322"/>
    </row>
    <row r="40" spans="1:113" ht="32.25" customHeight="1" x14ac:dyDescent="0.15">
      <c r="A40" s="63"/>
      <c r="B40" s="317"/>
      <c r="C40" s="323" t="str">
        <f t="shared" si="5"/>
        <v/>
      </c>
      <c r="D40" s="323"/>
      <c r="E40" s="324" t="str">
        <f>IF('各会計、関係団体の財政状況及び健全化判断比率'!B13="","",'各会計、関係団体の財政状況及び健全化判断比率'!B13)</f>
        <v/>
      </c>
      <c r="F40" s="324"/>
      <c r="G40" s="324"/>
      <c r="H40" s="324"/>
      <c r="I40" s="324"/>
      <c r="J40" s="324"/>
      <c r="K40" s="324"/>
      <c r="L40" s="324"/>
      <c r="M40" s="324"/>
      <c r="N40" s="324"/>
      <c r="O40" s="324"/>
      <c r="P40" s="324"/>
      <c r="Q40" s="324"/>
      <c r="R40" s="324"/>
      <c r="S40" s="324"/>
      <c r="T40" s="63"/>
      <c r="U40" s="323" t="str">
        <f t="shared" si="4"/>
        <v/>
      </c>
      <c r="V40" s="323"/>
      <c r="W40" s="324"/>
      <c r="X40" s="324"/>
      <c r="Y40" s="324"/>
      <c r="Z40" s="324"/>
      <c r="AA40" s="324"/>
      <c r="AB40" s="324"/>
      <c r="AC40" s="324"/>
      <c r="AD40" s="324"/>
      <c r="AE40" s="324"/>
      <c r="AF40" s="324"/>
      <c r="AG40" s="324"/>
      <c r="AH40" s="324"/>
      <c r="AI40" s="324"/>
      <c r="AJ40" s="324"/>
      <c r="AK40" s="324"/>
      <c r="AL40" s="63"/>
      <c r="AM40" s="323" t="str">
        <f t="shared" si="0"/>
        <v/>
      </c>
      <c r="AN40" s="323"/>
      <c r="AO40" s="324"/>
      <c r="AP40" s="324"/>
      <c r="AQ40" s="324"/>
      <c r="AR40" s="324"/>
      <c r="AS40" s="324"/>
      <c r="AT40" s="324"/>
      <c r="AU40" s="324"/>
      <c r="AV40" s="324"/>
      <c r="AW40" s="324"/>
      <c r="AX40" s="324"/>
      <c r="AY40" s="324"/>
      <c r="AZ40" s="324"/>
      <c r="BA40" s="324"/>
      <c r="BB40" s="324"/>
      <c r="BC40" s="324"/>
      <c r="BD40" s="63"/>
      <c r="BE40" s="323" t="str">
        <f t="shared" si="1"/>
        <v/>
      </c>
      <c r="BF40" s="323"/>
      <c r="BG40" s="324"/>
      <c r="BH40" s="324"/>
      <c r="BI40" s="324"/>
      <c r="BJ40" s="324"/>
      <c r="BK40" s="324"/>
      <c r="BL40" s="324"/>
      <c r="BM40" s="324"/>
      <c r="BN40" s="324"/>
      <c r="BO40" s="324"/>
      <c r="BP40" s="324"/>
      <c r="BQ40" s="324"/>
      <c r="BR40" s="324"/>
      <c r="BS40" s="324"/>
      <c r="BT40" s="324"/>
      <c r="BU40" s="324"/>
      <c r="BV40" s="63"/>
      <c r="BW40" s="323">
        <f t="shared" si="2"/>
        <v>14</v>
      </c>
      <c r="BX40" s="323"/>
      <c r="BY40" s="324" t="str">
        <f>IF('各会計、関係団体の財政状況及び健全化判断比率'!B74="","",'各会計、関係団体の財政状況及び健全化判断比率'!B74)</f>
        <v>京都府後期高齢者医療広域連合（一般会計）</v>
      </c>
      <c r="BZ40" s="324"/>
      <c r="CA40" s="324"/>
      <c r="CB40" s="324"/>
      <c r="CC40" s="324"/>
      <c r="CD40" s="324"/>
      <c r="CE40" s="324"/>
      <c r="CF40" s="324"/>
      <c r="CG40" s="324"/>
      <c r="CH40" s="324"/>
      <c r="CI40" s="324"/>
      <c r="CJ40" s="324"/>
      <c r="CK40" s="324"/>
      <c r="CL40" s="324"/>
      <c r="CM40" s="324"/>
      <c r="CN40" s="63"/>
      <c r="CO40" s="323" t="str">
        <f t="shared" si="3"/>
        <v/>
      </c>
      <c r="CP40" s="323"/>
      <c r="CQ40" s="324" t="str">
        <f>IF('各会計、関係団体の財政状況及び健全化判断比率'!BS13="","",'各会計、関係団体の財政状況及び健全化判断比率'!BS13)</f>
        <v/>
      </c>
      <c r="CR40" s="324"/>
      <c r="CS40" s="324"/>
      <c r="CT40" s="324"/>
      <c r="CU40" s="324"/>
      <c r="CV40" s="324"/>
      <c r="CW40" s="324"/>
      <c r="CX40" s="324"/>
      <c r="CY40" s="324"/>
      <c r="CZ40" s="324"/>
      <c r="DA40" s="324"/>
      <c r="DB40" s="324"/>
      <c r="DC40" s="324"/>
      <c r="DD40" s="324"/>
      <c r="DE40" s="324"/>
      <c r="DG40" s="325" t="str">
        <f>IF('各会計、関係団体の財政状況及び健全化判断比率'!BR13="","",'各会計、関係団体の財政状況及び健全化判断比率'!BR13)</f>
        <v/>
      </c>
      <c r="DH40" s="325"/>
      <c r="DI40" s="322"/>
    </row>
    <row r="41" spans="1:113" ht="32.25" customHeight="1" x14ac:dyDescent="0.15">
      <c r="A41" s="63"/>
      <c r="B41" s="317"/>
      <c r="C41" s="323" t="str">
        <f t="shared" si="5"/>
        <v/>
      </c>
      <c r="D41" s="323"/>
      <c r="E41" s="324" t="str">
        <f>IF('各会計、関係団体の財政状況及び健全化判断比率'!B14="","",'各会計、関係団体の財政状況及び健全化判断比率'!B14)</f>
        <v/>
      </c>
      <c r="F41" s="324"/>
      <c r="G41" s="324"/>
      <c r="H41" s="324"/>
      <c r="I41" s="324"/>
      <c r="J41" s="324"/>
      <c r="K41" s="324"/>
      <c r="L41" s="324"/>
      <c r="M41" s="324"/>
      <c r="N41" s="324"/>
      <c r="O41" s="324"/>
      <c r="P41" s="324"/>
      <c r="Q41" s="324"/>
      <c r="R41" s="324"/>
      <c r="S41" s="324"/>
      <c r="T41" s="63"/>
      <c r="U41" s="323" t="str">
        <f t="shared" si="4"/>
        <v/>
      </c>
      <c r="V41" s="323"/>
      <c r="W41" s="324"/>
      <c r="X41" s="324"/>
      <c r="Y41" s="324"/>
      <c r="Z41" s="324"/>
      <c r="AA41" s="324"/>
      <c r="AB41" s="324"/>
      <c r="AC41" s="324"/>
      <c r="AD41" s="324"/>
      <c r="AE41" s="324"/>
      <c r="AF41" s="324"/>
      <c r="AG41" s="324"/>
      <c r="AH41" s="324"/>
      <c r="AI41" s="324"/>
      <c r="AJ41" s="324"/>
      <c r="AK41" s="324"/>
      <c r="AL41" s="63"/>
      <c r="AM41" s="323" t="str">
        <f t="shared" si="0"/>
        <v/>
      </c>
      <c r="AN41" s="323"/>
      <c r="AO41" s="324"/>
      <c r="AP41" s="324"/>
      <c r="AQ41" s="324"/>
      <c r="AR41" s="324"/>
      <c r="AS41" s="324"/>
      <c r="AT41" s="324"/>
      <c r="AU41" s="324"/>
      <c r="AV41" s="324"/>
      <c r="AW41" s="324"/>
      <c r="AX41" s="324"/>
      <c r="AY41" s="324"/>
      <c r="AZ41" s="324"/>
      <c r="BA41" s="324"/>
      <c r="BB41" s="324"/>
      <c r="BC41" s="324"/>
      <c r="BD41" s="63"/>
      <c r="BE41" s="323" t="str">
        <f t="shared" si="1"/>
        <v/>
      </c>
      <c r="BF41" s="323"/>
      <c r="BG41" s="324"/>
      <c r="BH41" s="324"/>
      <c r="BI41" s="324"/>
      <c r="BJ41" s="324"/>
      <c r="BK41" s="324"/>
      <c r="BL41" s="324"/>
      <c r="BM41" s="324"/>
      <c r="BN41" s="324"/>
      <c r="BO41" s="324"/>
      <c r="BP41" s="324"/>
      <c r="BQ41" s="324"/>
      <c r="BR41" s="324"/>
      <c r="BS41" s="324"/>
      <c r="BT41" s="324"/>
      <c r="BU41" s="324"/>
      <c r="BV41" s="63"/>
      <c r="BW41" s="323">
        <f t="shared" si="2"/>
        <v>15</v>
      </c>
      <c r="BX41" s="323"/>
      <c r="BY41" s="324" t="str">
        <f>IF('各会計、関係団体の財政状況及び健全化判断比率'!B75="","",'各会計、関係団体の財政状況及び健全化判断比率'!B75)</f>
        <v>京都府後期高齢者医療広域連合（特別会計）</v>
      </c>
      <c r="BZ41" s="324"/>
      <c r="CA41" s="324"/>
      <c r="CB41" s="324"/>
      <c r="CC41" s="324"/>
      <c r="CD41" s="324"/>
      <c r="CE41" s="324"/>
      <c r="CF41" s="324"/>
      <c r="CG41" s="324"/>
      <c r="CH41" s="324"/>
      <c r="CI41" s="324"/>
      <c r="CJ41" s="324"/>
      <c r="CK41" s="324"/>
      <c r="CL41" s="324"/>
      <c r="CM41" s="324"/>
      <c r="CN41" s="63"/>
      <c r="CO41" s="323" t="str">
        <f t="shared" si="3"/>
        <v/>
      </c>
      <c r="CP41" s="323"/>
      <c r="CQ41" s="324" t="str">
        <f>IF('各会計、関係団体の財政状況及び健全化判断比率'!BS14="","",'各会計、関係団体の財政状況及び健全化判断比率'!BS14)</f>
        <v/>
      </c>
      <c r="CR41" s="324"/>
      <c r="CS41" s="324"/>
      <c r="CT41" s="324"/>
      <c r="CU41" s="324"/>
      <c r="CV41" s="324"/>
      <c r="CW41" s="324"/>
      <c r="CX41" s="324"/>
      <c r="CY41" s="324"/>
      <c r="CZ41" s="324"/>
      <c r="DA41" s="324"/>
      <c r="DB41" s="324"/>
      <c r="DC41" s="324"/>
      <c r="DD41" s="324"/>
      <c r="DE41" s="324"/>
      <c r="DG41" s="325" t="str">
        <f>IF('各会計、関係団体の財政状況及び健全化判断比率'!BR14="","",'各会計、関係団体の財政状況及び健全化判断比率'!BR14)</f>
        <v/>
      </c>
      <c r="DH41" s="325"/>
      <c r="DI41" s="322"/>
    </row>
    <row r="42" spans="1:113" ht="32.25" customHeight="1" x14ac:dyDescent="0.15">
      <c r="B42" s="317"/>
      <c r="C42" s="323" t="str">
        <f t="shared" si="5"/>
        <v/>
      </c>
      <c r="D42" s="323"/>
      <c r="E42" s="324" t="str">
        <f>IF('各会計、関係団体の財政状況及び健全化判断比率'!B15="","",'各会計、関係団体の財政状況及び健全化判断比率'!B15)</f>
        <v/>
      </c>
      <c r="F42" s="324"/>
      <c r="G42" s="324"/>
      <c r="H42" s="324"/>
      <c r="I42" s="324"/>
      <c r="J42" s="324"/>
      <c r="K42" s="324"/>
      <c r="L42" s="324"/>
      <c r="M42" s="324"/>
      <c r="N42" s="324"/>
      <c r="O42" s="324"/>
      <c r="P42" s="324"/>
      <c r="Q42" s="324"/>
      <c r="R42" s="324"/>
      <c r="S42" s="324"/>
      <c r="T42" s="63"/>
      <c r="U42" s="323" t="str">
        <f t="shared" si="4"/>
        <v/>
      </c>
      <c r="V42" s="323"/>
      <c r="W42" s="324"/>
      <c r="X42" s="324"/>
      <c r="Y42" s="324"/>
      <c r="Z42" s="324"/>
      <c r="AA42" s="324"/>
      <c r="AB42" s="324"/>
      <c r="AC42" s="324"/>
      <c r="AD42" s="324"/>
      <c r="AE42" s="324"/>
      <c r="AF42" s="324"/>
      <c r="AG42" s="324"/>
      <c r="AH42" s="324"/>
      <c r="AI42" s="324"/>
      <c r="AJ42" s="324"/>
      <c r="AK42" s="324"/>
      <c r="AL42" s="63"/>
      <c r="AM42" s="323" t="str">
        <f t="shared" si="0"/>
        <v/>
      </c>
      <c r="AN42" s="323"/>
      <c r="AO42" s="324"/>
      <c r="AP42" s="324"/>
      <c r="AQ42" s="324"/>
      <c r="AR42" s="324"/>
      <c r="AS42" s="324"/>
      <c r="AT42" s="324"/>
      <c r="AU42" s="324"/>
      <c r="AV42" s="324"/>
      <c r="AW42" s="324"/>
      <c r="AX42" s="324"/>
      <c r="AY42" s="324"/>
      <c r="AZ42" s="324"/>
      <c r="BA42" s="324"/>
      <c r="BB42" s="324"/>
      <c r="BC42" s="324"/>
      <c r="BD42" s="63"/>
      <c r="BE42" s="323" t="str">
        <f t="shared" si="1"/>
        <v/>
      </c>
      <c r="BF42" s="323"/>
      <c r="BG42" s="324"/>
      <c r="BH42" s="324"/>
      <c r="BI42" s="324"/>
      <c r="BJ42" s="324"/>
      <c r="BK42" s="324"/>
      <c r="BL42" s="324"/>
      <c r="BM42" s="324"/>
      <c r="BN42" s="324"/>
      <c r="BO42" s="324"/>
      <c r="BP42" s="324"/>
      <c r="BQ42" s="324"/>
      <c r="BR42" s="324"/>
      <c r="BS42" s="324"/>
      <c r="BT42" s="324"/>
      <c r="BU42" s="324"/>
      <c r="BV42" s="63"/>
      <c r="BW42" s="323">
        <f t="shared" si="2"/>
        <v>16</v>
      </c>
      <c r="BX42" s="323"/>
      <c r="BY42" s="324" t="str">
        <f>IF('各会計、関係団体の財政状況及び健全化判断比率'!B76="","",'各会計、関係団体の財政状況及び健全化判断比率'!B76)</f>
        <v>京都地方税機構</v>
      </c>
      <c r="BZ42" s="324"/>
      <c r="CA42" s="324"/>
      <c r="CB42" s="324"/>
      <c r="CC42" s="324"/>
      <c r="CD42" s="324"/>
      <c r="CE42" s="324"/>
      <c r="CF42" s="324"/>
      <c r="CG42" s="324"/>
      <c r="CH42" s="324"/>
      <c r="CI42" s="324"/>
      <c r="CJ42" s="324"/>
      <c r="CK42" s="324"/>
      <c r="CL42" s="324"/>
      <c r="CM42" s="324"/>
      <c r="CN42" s="63"/>
      <c r="CO42" s="323" t="str">
        <f t="shared" si="3"/>
        <v/>
      </c>
      <c r="CP42" s="323"/>
      <c r="CQ42" s="324" t="str">
        <f>IF('各会計、関係団体の財政状況及び健全化判断比率'!BS15="","",'各会計、関係団体の財政状況及び健全化判断比率'!BS15)</f>
        <v/>
      </c>
      <c r="CR42" s="324"/>
      <c r="CS42" s="324"/>
      <c r="CT42" s="324"/>
      <c r="CU42" s="324"/>
      <c r="CV42" s="324"/>
      <c r="CW42" s="324"/>
      <c r="CX42" s="324"/>
      <c r="CY42" s="324"/>
      <c r="CZ42" s="324"/>
      <c r="DA42" s="324"/>
      <c r="DB42" s="324"/>
      <c r="DC42" s="324"/>
      <c r="DD42" s="324"/>
      <c r="DE42" s="324"/>
      <c r="DG42" s="325" t="str">
        <f>IF('各会計、関係団体の財政状況及び健全化判断比率'!BR15="","",'各会計、関係団体の財政状況及び健全化判断比率'!BR15)</f>
        <v/>
      </c>
      <c r="DH42" s="325"/>
      <c r="DI42" s="322"/>
    </row>
    <row r="43" spans="1:113" ht="32.25" customHeight="1" x14ac:dyDescent="0.15">
      <c r="B43" s="317"/>
      <c r="C43" s="323" t="str">
        <f t="shared" si="5"/>
        <v/>
      </c>
      <c r="D43" s="323"/>
      <c r="E43" s="324" t="str">
        <f>IF('各会計、関係団体の財政状況及び健全化判断比率'!B16="","",'各会計、関係団体の財政状況及び健全化判断比率'!B16)</f>
        <v/>
      </c>
      <c r="F43" s="324"/>
      <c r="G43" s="324"/>
      <c r="H43" s="324"/>
      <c r="I43" s="324"/>
      <c r="J43" s="324"/>
      <c r="K43" s="324"/>
      <c r="L43" s="324"/>
      <c r="M43" s="324"/>
      <c r="N43" s="324"/>
      <c r="O43" s="324"/>
      <c r="P43" s="324"/>
      <c r="Q43" s="324"/>
      <c r="R43" s="324"/>
      <c r="S43" s="324"/>
      <c r="T43" s="63"/>
      <c r="U43" s="323" t="str">
        <f t="shared" si="4"/>
        <v/>
      </c>
      <c r="V43" s="323"/>
      <c r="W43" s="324"/>
      <c r="X43" s="324"/>
      <c r="Y43" s="324"/>
      <c r="Z43" s="324"/>
      <c r="AA43" s="324"/>
      <c r="AB43" s="324"/>
      <c r="AC43" s="324"/>
      <c r="AD43" s="324"/>
      <c r="AE43" s="324"/>
      <c r="AF43" s="324"/>
      <c r="AG43" s="324"/>
      <c r="AH43" s="324"/>
      <c r="AI43" s="324"/>
      <c r="AJ43" s="324"/>
      <c r="AK43" s="324"/>
      <c r="AL43" s="63"/>
      <c r="AM43" s="323" t="str">
        <f t="shared" si="0"/>
        <v/>
      </c>
      <c r="AN43" s="323"/>
      <c r="AO43" s="324"/>
      <c r="AP43" s="324"/>
      <c r="AQ43" s="324"/>
      <c r="AR43" s="324"/>
      <c r="AS43" s="324"/>
      <c r="AT43" s="324"/>
      <c r="AU43" s="324"/>
      <c r="AV43" s="324"/>
      <c r="AW43" s="324"/>
      <c r="AX43" s="324"/>
      <c r="AY43" s="324"/>
      <c r="AZ43" s="324"/>
      <c r="BA43" s="324"/>
      <c r="BB43" s="324"/>
      <c r="BC43" s="324"/>
      <c r="BD43" s="63"/>
      <c r="BE43" s="323" t="str">
        <f t="shared" si="1"/>
        <v/>
      </c>
      <c r="BF43" s="323"/>
      <c r="BG43" s="324"/>
      <c r="BH43" s="324"/>
      <c r="BI43" s="324"/>
      <c r="BJ43" s="324"/>
      <c r="BK43" s="324"/>
      <c r="BL43" s="324"/>
      <c r="BM43" s="324"/>
      <c r="BN43" s="324"/>
      <c r="BO43" s="324"/>
      <c r="BP43" s="324"/>
      <c r="BQ43" s="324"/>
      <c r="BR43" s="324"/>
      <c r="BS43" s="324"/>
      <c r="BT43" s="324"/>
      <c r="BU43" s="324"/>
      <c r="BV43" s="63"/>
      <c r="BW43" s="323" t="str">
        <f t="shared" si="2"/>
        <v/>
      </c>
      <c r="BX43" s="323"/>
      <c r="BY43" s="324" t="str">
        <f>IF('各会計、関係団体の財政状況及び健全化判断比率'!B77="","",'各会計、関係団体の財政状況及び健全化判断比率'!B77)</f>
        <v/>
      </c>
      <c r="BZ43" s="324"/>
      <c r="CA43" s="324"/>
      <c r="CB43" s="324"/>
      <c r="CC43" s="324"/>
      <c r="CD43" s="324"/>
      <c r="CE43" s="324"/>
      <c r="CF43" s="324"/>
      <c r="CG43" s="324"/>
      <c r="CH43" s="324"/>
      <c r="CI43" s="324"/>
      <c r="CJ43" s="324"/>
      <c r="CK43" s="324"/>
      <c r="CL43" s="324"/>
      <c r="CM43" s="324"/>
      <c r="CN43" s="63"/>
      <c r="CO43" s="323" t="str">
        <f t="shared" si="3"/>
        <v/>
      </c>
      <c r="CP43" s="323"/>
      <c r="CQ43" s="324" t="str">
        <f>IF('各会計、関係団体の財政状況及び健全化判断比率'!BS16="","",'各会計、関係団体の財政状況及び健全化判断比率'!BS16)</f>
        <v/>
      </c>
      <c r="CR43" s="324"/>
      <c r="CS43" s="324"/>
      <c r="CT43" s="324"/>
      <c r="CU43" s="324"/>
      <c r="CV43" s="324"/>
      <c r="CW43" s="324"/>
      <c r="CX43" s="324"/>
      <c r="CY43" s="324"/>
      <c r="CZ43" s="324"/>
      <c r="DA43" s="324"/>
      <c r="DB43" s="324"/>
      <c r="DC43" s="324"/>
      <c r="DD43" s="324"/>
      <c r="DE43" s="324"/>
      <c r="DG43" s="325" t="str">
        <f>IF('各会計、関係団体の財政状況及び健全化判断比率'!BR16="","",'各会計、関係団体の財政状況及び健全化判断比率'!BR16)</f>
        <v/>
      </c>
      <c r="DH43" s="325"/>
      <c r="DI43" s="322"/>
    </row>
    <row r="44" spans="1:113" ht="13.5" customHeight="1" thickBot="1" x14ac:dyDescent="0.2">
      <c r="B44" s="326"/>
      <c r="C44" s="327"/>
      <c r="D44" s="327"/>
      <c r="E44" s="327"/>
      <c r="F44" s="327"/>
      <c r="G44" s="327"/>
      <c r="H44" s="327"/>
      <c r="I44" s="327"/>
      <c r="J44" s="327"/>
      <c r="K44" s="327"/>
      <c r="L44" s="327"/>
      <c r="M44" s="327"/>
      <c r="N44" s="327"/>
      <c r="O44" s="327"/>
      <c r="P44" s="327"/>
      <c r="Q44" s="327"/>
      <c r="R44" s="327"/>
      <c r="S44" s="327"/>
      <c r="T44" s="327"/>
      <c r="U44" s="327"/>
      <c r="V44" s="327"/>
      <c r="W44" s="327"/>
      <c r="X44" s="327"/>
      <c r="Y44" s="327"/>
      <c r="Z44" s="327"/>
      <c r="AA44" s="327"/>
      <c r="AB44" s="327"/>
      <c r="AC44" s="327"/>
      <c r="AD44" s="327"/>
      <c r="AE44" s="327"/>
      <c r="AF44" s="327"/>
      <c r="AG44" s="327"/>
      <c r="AH44" s="327"/>
      <c r="AI44" s="327"/>
      <c r="AJ44" s="327"/>
      <c r="AK44" s="327"/>
      <c r="AL44" s="327"/>
      <c r="AM44" s="327"/>
      <c r="AN44" s="327"/>
      <c r="AO44" s="327"/>
      <c r="AP44" s="327"/>
      <c r="AQ44" s="327"/>
      <c r="AR44" s="327"/>
      <c r="AS44" s="327"/>
      <c r="AT44" s="327"/>
      <c r="AU44" s="327"/>
      <c r="AV44" s="327"/>
      <c r="AW44" s="327"/>
      <c r="AX44" s="327"/>
      <c r="AY44" s="327"/>
      <c r="AZ44" s="327"/>
      <c r="BA44" s="327"/>
      <c r="BB44" s="327"/>
      <c r="BC44" s="327"/>
      <c r="BD44" s="327"/>
      <c r="BE44" s="327"/>
      <c r="BF44" s="327"/>
      <c r="BG44" s="327"/>
      <c r="BH44" s="327"/>
      <c r="BI44" s="327"/>
      <c r="BJ44" s="327"/>
      <c r="BK44" s="327"/>
      <c r="BL44" s="327"/>
      <c r="BM44" s="327"/>
      <c r="BN44" s="327"/>
      <c r="BO44" s="327"/>
      <c r="BP44" s="327"/>
      <c r="BQ44" s="327"/>
      <c r="BR44" s="327"/>
      <c r="BS44" s="327"/>
      <c r="BT44" s="327"/>
      <c r="BU44" s="327"/>
      <c r="BV44" s="327"/>
      <c r="BW44" s="327"/>
      <c r="BX44" s="327"/>
      <c r="BY44" s="327"/>
      <c r="BZ44" s="327"/>
      <c r="CA44" s="327"/>
      <c r="CB44" s="327"/>
      <c r="CC44" s="327"/>
      <c r="CD44" s="327"/>
      <c r="CE44" s="327"/>
      <c r="CF44" s="327"/>
      <c r="CG44" s="327"/>
      <c r="CH44" s="327"/>
      <c r="CI44" s="327"/>
      <c r="CJ44" s="327"/>
      <c r="CK44" s="327"/>
      <c r="CL44" s="327"/>
      <c r="CM44" s="327"/>
      <c r="CN44" s="327"/>
      <c r="CO44" s="327"/>
      <c r="CP44" s="327"/>
      <c r="CQ44" s="327"/>
      <c r="CR44" s="327"/>
      <c r="CS44" s="327"/>
      <c r="CT44" s="327"/>
      <c r="CU44" s="327"/>
      <c r="CV44" s="327"/>
      <c r="CW44" s="327"/>
      <c r="CX44" s="327"/>
      <c r="CY44" s="327"/>
      <c r="CZ44" s="327"/>
      <c r="DA44" s="327"/>
      <c r="DB44" s="327"/>
      <c r="DC44" s="327"/>
      <c r="DD44" s="327"/>
      <c r="DE44" s="327"/>
      <c r="DF44" s="327"/>
      <c r="DG44" s="327"/>
      <c r="DH44" s="327"/>
      <c r="DI44" s="328"/>
    </row>
    <row r="45" spans="1:113" x14ac:dyDescent="0.15"/>
    <row r="46" spans="1:113" x14ac:dyDescent="0.15">
      <c r="B46" s="61" t="s">
        <v>137</v>
      </c>
      <c r="E46" s="329" t="s">
        <v>138</v>
      </c>
      <c r="F46" s="329"/>
      <c r="G46" s="329"/>
      <c r="H46" s="329"/>
      <c r="I46" s="329"/>
      <c r="J46" s="329"/>
      <c r="K46" s="329"/>
      <c r="L46" s="329"/>
      <c r="M46" s="329"/>
      <c r="N46" s="329"/>
      <c r="O46" s="329"/>
      <c r="P46" s="329"/>
      <c r="Q46" s="329"/>
      <c r="R46" s="329"/>
      <c r="S46" s="329"/>
      <c r="T46" s="329"/>
      <c r="U46" s="329"/>
      <c r="V46" s="329"/>
      <c r="W46" s="329"/>
      <c r="X46" s="329"/>
      <c r="Y46" s="329"/>
      <c r="Z46" s="329"/>
      <c r="AA46" s="329"/>
      <c r="AB46" s="329"/>
      <c r="AC46" s="329"/>
      <c r="AD46" s="329"/>
      <c r="AE46" s="329"/>
      <c r="AF46" s="329"/>
      <c r="AG46" s="329"/>
      <c r="AH46" s="329"/>
      <c r="AI46" s="329"/>
      <c r="AJ46" s="329"/>
      <c r="AK46" s="329"/>
      <c r="AL46" s="329"/>
      <c r="AM46" s="329"/>
      <c r="AN46" s="329"/>
      <c r="AO46" s="329"/>
      <c r="AP46" s="329"/>
      <c r="AQ46" s="329"/>
      <c r="AR46" s="329"/>
      <c r="AS46" s="329"/>
      <c r="AT46" s="329"/>
      <c r="AU46" s="329"/>
      <c r="AV46" s="329"/>
      <c r="AW46" s="329"/>
      <c r="AX46" s="329"/>
      <c r="AY46" s="329"/>
      <c r="AZ46" s="329"/>
      <c r="BA46" s="329"/>
      <c r="BB46" s="329"/>
      <c r="BC46" s="329"/>
      <c r="BD46" s="329"/>
      <c r="BE46" s="329"/>
      <c r="BF46" s="329"/>
      <c r="BG46" s="329"/>
      <c r="BH46" s="329"/>
      <c r="BI46" s="329"/>
      <c r="BJ46" s="329"/>
      <c r="BK46" s="329"/>
      <c r="BL46" s="329"/>
      <c r="BM46" s="329"/>
      <c r="BN46" s="329"/>
      <c r="BO46" s="329"/>
      <c r="BP46" s="329"/>
      <c r="BQ46" s="329"/>
      <c r="BR46" s="329"/>
      <c r="BS46" s="329"/>
      <c r="BT46" s="329"/>
      <c r="BU46" s="329"/>
      <c r="BV46" s="329"/>
      <c r="BW46" s="329"/>
      <c r="BX46" s="329"/>
      <c r="BY46" s="329"/>
      <c r="BZ46" s="329"/>
      <c r="CA46" s="329"/>
      <c r="CB46" s="329"/>
      <c r="CC46" s="329"/>
      <c r="CD46" s="329"/>
      <c r="CE46" s="329"/>
      <c r="CF46" s="329"/>
      <c r="CG46" s="329"/>
      <c r="CH46" s="329"/>
      <c r="CI46" s="329"/>
      <c r="CJ46" s="329"/>
      <c r="CK46" s="329"/>
      <c r="CL46" s="329"/>
      <c r="CM46" s="329"/>
      <c r="CN46" s="329"/>
      <c r="CO46" s="329"/>
      <c r="CP46" s="329"/>
      <c r="CQ46" s="329"/>
      <c r="CR46" s="329"/>
      <c r="CS46" s="329"/>
      <c r="CT46" s="329"/>
      <c r="CU46" s="329"/>
      <c r="CV46" s="329"/>
      <c r="CW46" s="329"/>
      <c r="CX46" s="329"/>
      <c r="CY46" s="329"/>
      <c r="CZ46" s="329"/>
      <c r="DA46" s="329"/>
      <c r="DB46" s="329"/>
      <c r="DC46" s="329"/>
      <c r="DD46" s="329"/>
      <c r="DE46" s="329"/>
      <c r="DF46" s="329"/>
      <c r="DG46" s="329"/>
      <c r="DH46" s="329"/>
      <c r="DI46" s="329"/>
    </row>
    <row r="47" spans="1:113" x14ac:dyDescent="0.15">
      <c r="E47" s="329" t="s">
        <v>139</v>
      </c>
      <c r="F47" s="329"/>
      <c r="G47" s="329"/>
      <c r="H47" s="329"/>
      <c r="I47" s="329"/>
      <c r="J47" s="329"/>
      <c r="K47" s="329"/>
      <c r="L47" s="329"/>
      <c r="M47" s="329"/>
      <c r="N47" s="329"/>
      <c r="O47" s="329"/>
      <c r="P47" s="329"/>
      <c r="Q47" s="329"/>
      <c r="R47" s="329"/>
      <c r="S47" s="329"/>
      <c r="T47" s="329"/>
      <c r="U47" s="329"/>
      <c r="V47" s="329"/>
      <c r="W47" s="329"/>
      <c r="X47" s="329"/>
      <c r="Y47" s="329"/>
      <c r="Z47" s="329"/>
      <c r="AA47" s="329"/>
      <c r="AB47" s="329"/>
      <c r="AC47" s="329"/>
      <c r="AD47" s="329"/>
      <c r="AE47" s="329"/>
      <c r="AF47" s="329"/>
      <c r="AG47" s="329"/>
      <c r="AH47" s="329"/>
      <c r="AI47" s="329"/>
      <c r="AJ47" s="329"/>
      <c r="AK47" s="329"/>
      <c r="AL47" s="329"/>
      <c r="AM47" s="329"/>
      <c r="AN47" s="329"/>
      <c r="AO47" s="329"/>
      <c r="AP47" s="329"/>
      <c r="AQ47" s="329"/>
      <c r="AR47" s="329"/>
      <c r="AS47" s="329"/>
      <c r="AT47" s="329"/>
      <c r="AU47" s="329"/>
      <c r="AV47" s="329"/>
      <c r="AW47" s="329"/>
      <c r="AX47" s="329"/>
      <c r="AY47" s="329"/>
      <c r="AZ47" s="329"/>
      <c r="BA47" s="329"/>
      <c r="BB47" s="329"/>
      <c r="BC47" s="329"/>
      <c r="BD47" s="329"/>
      <c r="BE47" s="329"/>
      <c r="BF47" s="329"/>
      <c r="BG47" s="329"/>
      <c r="BH47" s="329"/>
      <c r="BI47" s="329"/>
      <c r="BJ47" s="329"/>
      <c r="BK47" s="329"/>
      <c r="BL47" s="329"/>
      <c r="BM47" s="329"/>
      <c r="BN47" s="329"/>
      <c r="BO47" s="329"/>
      <c r="BP47" s="329"/>
      <c r="BQ47" s="329"/>
      <c r="BR47" s="329"/>
      <c r="BS47" s="329"/>
      <c r="BT47" s="329"/>
      <c r="BU47" s="329"/>
      <c r="BV47" s="329"/>
      <c r="BW47" s="329"/>
      <c r="BX47" s="329"/>
      <c r="BY47" s="329"/>
      <c r="BZ47" s="329"/>
      <c r="CA47" s="329"/>
      <c r="CB47" s="329"/>
      <c r="CC47" s="329"/>
      <c r="CD47" s="329"/>
      <c r="CE47" s="329"/>
      <c r="CF47" s="329"/>
      <c r="CG47" s="329"/>
      <c r="CH47" s="329"/>
      <c r="CI47" s="329"/>
      <c r="CJ47" s="329"/>
      <c r="CK47" s="329"/>
      <c r="CL47" s="329"/>
      <c r="CM47" s="329"/>
      <c r="CN47" s="329"/>
      <c r="CO47" s="329"/>
      <c r="CP47" s="329"/>
      <c r="CQ47" s="329"/>
      <c r="CR47" s="329"/>
      <c r="CS47" s="329"/>
      <c r="CT47" s="329"/>
      <c r="CU47" s="329"/>
      <c r="CV47" s="329"/>
      <c r="CW47" s="329"/>
      <c r="CX47" s="329"/>
      <c r="CY47" s="329"/>
      <c r="CZ47" s="329"/>
      <c r="DA47" s="329"/>
      <c r="DB47" s="329"/>
      <c r="DC47" s="329"/>
      <c r="DD47" s="329"/>
      <c r="DE47" s="329"/>
      <c r="DF47" s="329"/>
      <c r="DG47" s="329"/>
      <c r="DH47" s="329"/>
      <c r="DI47" s="329"/>
    </row>
    <row r="48" spans="1:113" x14ac:dyDescent="0.15">
      <c r="E48" s="329" t="s">
        <v>140</v>
      </c>
      <c r="F48" s="329"/>
      <c r="G48" s="329"/>
      <c r="H48" s="329"/>
      <c r="I48" s="329"/>
      <c r="J48" s="329"/>
      <c r="K48" s="329"/>
      <c r="L48" s="329"/>
      <c r="M48" s="329"/>
      <c r="N48" s="329"/>
      <c r="O48" s="329"/>
      <c r="P48" s="329"/>
      <c r="Q48" s="329"/>
      <c r="R48" s="329"/>
      <c r="S48" s="329"/>
      <c r="T48" s="329"/>
      <c r="U48" s="329"/>
      <c r="V48" s="329"/>
      <c r="W48" s="329"/>
      <c r="X48" s="329"/>
      <c r="Y48" s="329"/>
      <c r="Z48" s="329"/>
      <c r="AA48" s="329"/>
      <c r="AB48" s="329"/>
      <c r="AC48" s="329"/>
      <c r="AD48" s="329"/>
      <c r="AE48" s="329"/>
      <c r="AF48" s="329"/>
      <c r="AG48" s="329"/>
      <c r="AH48" s="329"/>
      <c r="AI48" s="329"/>
      <c r="AJ48" s="329"/>
      <c r="AK48" s="329"/>
      <c r="AL48" s="329"/>
      <c r="AM48" s="329"/>
      <c r="AN48" s="329"/>
      <c r="AO48" s="329"/>
      <c r="AP48" s="329"/>
      <c r="AQ48" s="329"/>
      <c r="AR48" s="329"/>
      <c r="AS48" s="329"/>
      <c r="AT48" s="329"/>
      <c r="AU48" s="329"/>
      <c r="AV48" s="329"/>
      <c r="AW48" s="329"/>
      <c r="AX48" s="329"/>
      <c r="AY48" s="329"/>
      <c r="AZ48" s="329"/>
      <c r="BA48" s="329"/>
      <c r="BB48" s="329"/>
      <c r="BC48" s="329"/>
      <c r="BD48" s="329"/>
      <c r="BE48" s="329"/>
      <c r="BF48" s="329"/>
      <c r="BG48" s="329"/>
      <c r="BH48" s="329"/>
      <c r="BI48" s="329"/>
      <c r="BJ48" s="329"/>
      <c r="BK48" s="329"/>
      <c r="BL48" s="329"/>
      <c r="BM48" s="329"/>
      <c r="BN48" s="329"/>
      <c r="BO48" s="329"/>
      <c r="BP48" s="329"/>
      <c r="BQ48" s="329"/>
      <c r="BR48" s="329"/>
      <c r="BS48" s="329"/>
      <c r="BT48" s="329"/>
      <c r="BU48" s="329"/>
      <c r="BV48" s="329"/>
      <c r="BW48" s="329"/>
      <c r="BX48" s="329"/>
      <c r="BY48" s="329"/>
      <c r="BZ48" s="329"/>
      <c r="CA48" s="329"/>
      <c r="CB48" s="329"/>
      <c r="CC48" s="329"/>
      <c r="CD48" s="329"/>
      <c r="CE48" s="329"/>
      <c r="CF48" s="329"/>
      <c r="CG48" s="329"/>
      <c r="CH48" s="329"/>
      <c r="CI48" s="329"/>
      <c r="CJ48" s="329"/>
      <c r="CK48" s="329"/>
      <c r="CL48" s="329"/>
      <c r="CM48" s="329"/>
      <c r="CN48" s="329"/>
      <c r="CO48" s="329"/>
      <c r="CP48" s="329"/>
      <c r="CQ48" s="329"/>
      <c r="CR48" s="329"/>
      <c r="CS48" s="329"/>
      <c r="CT48" s="329"/>
      <c r="CU48" s="329"/>
      <c r="CV48" s="329"/>
      <c r="CW48" s="329"/>
      <c r="CX48" s="329"/>
      <c r="CY48" s="329"/>
      <c r="CZ48" s="329"/>
      <c r="DA48" s="329"/>
      <c r="DB48" s="329"/>
      <c r="DC48" s="329"/>
      <c r="DD48" s="329"/>
      <c r="DE48" s="329"/>
      <c r="DF48" s="329"/>
      <c r="DG48" s="329"/>
      <c r="DH48" s="329"/>
      <c r="DI48" s="329"/>
    </row>
    <row r="49" spans="5:113" x14ac:dyDescent="0.15">
      <c r="E49" s="330" t="s">
        <v>141</v>
      </c>
      <c r="F49" s="330"/>
      <c r="G49" s="330"/>
      <c r="H49" s="330"/>
      <c r="I49" s="330"/>
      <c r="J49" s="330"/>
      <c r="K49" s="330"/>
      <c r="L49" s="330"/>
      <c r="M49" s="330"/>
      <c r="N49" s="330"/>
      <c r="O49" s="330"/>
      <c r="P49" s="330"/>
      <c r="Q49" s="330"/>
      <c r="R49" s="330"/>
      <c r="S49" s="330"/>
      <c r="T49" s="330"/>
      <c r="U49" s="330"/>
      <c r="V49" s="330"/>
      <c r="W49" s="330"/>
      <c r="X49" s="330"/>
      <c r="Y49" s="330"/>
      <c r="Z49" s="330"/>
      <c r="AA49" s="330"/>
      <c r="AB49" s="330"/>
      <c r="AC49" s="330"/>
      <c r="AD49" s="330"/>
      <c r="AE49" s="330"/>
      <c r="AF49" s="330"/>
      <c r="AG49" s="330"/>
      <c r="AH49" s="330"/>
      <c r="AI49" s="330"/>
      <c r="AJ49" s="330"/>
      <c r="AK49" s="330"/>
      <c r="AL49" s="330"/>
      <c r="AM49" s="330"/>
      <c r="AN49" s="330"/>
      <c r="AO49" s="330"/>
      <c r="AP49" s="330"/>
      <c r="AQ49" s="330"/>
      <c r="AR49" s="330"/>
      <c r="AS49" s="330"/>
      <c r="AT49" s="330"/>
      <c r="AU49" s="330"/>
      <c r="AV49" s="330"/>
      <c r="AW49" s="330"/>
      <c r="AX49" s="330"/>
      <c r="AY49" s="330"/>
      <c r="AZ49" s="330"/>
      <c r="BA49" s="330"/>
      <c r="BB49" s="330"/>
      <c r="BC49" s="330"/>
      <c r="BD49" s="330"/>
      <c r="BE49" s="330"/>
      <c r="BF49" s="330"/>
      <c r="BG49" s="330"/>
      <c r="BH49" s="330"/>
      <c r="BI49" s="330"/>
      <c r="BJ49" s="330"/>
      <c r="BK49" s="330"/>
      <c r="BL49" s="330"/>
      <c r="BM49" s="330"/>
      <c r="BN49" s="330"/>
      <c r="BO49" s="330"/>
      <c r="BP49" s="330"/>
      <c r="BQ49" s="330"/>
      <c r="BR49" s="330"/>
      <c r="BS49" s="330"/>
      <c r="BT49" s="330"/>
      <c r="BU49" s="330"/>
      <c r="BV49" s="330"/>
      <c r="BW49" s="330"/>
      <c r="BX49" s="330"/>
      <c r="BY49" s="330"/>
      <c r="BZ49" s="330"/>
      <c r="CA49" s="330"/>
      <c r="CB49" s="330"/>
      <c r="CC49" s="330"/>
      <c r="CD49" s="330"/>
      <c r="CE49" s="330"/>
      <c r="CF49" s="330"/>
      <c r="CG49" s="330"/>
      <c r="CH49" s="330"/>
      <c r="CI49" s="330"/>
      <c r="CJ49" s="330"/>
      <c r="CK49" s="330"/>
      <c r="CL49" s="330"/>
      <c r="CM49" s="330"/>
      <c r="CN49" s="330"/>
      <c r="CO49" s="330"/>
      <c r="CP49" s="330"/>
      <c r="CQ49" s="330"/>
      <c r="CR49" s="330"/>
      <c r="CS49" s="330"/>
      <c r="CT49" s="330"/>
      <c r="CU49" s="330"/>
      <c r="CV49" s="330"/>
      <c r="CW49" s="330"/>
      <c r="CX49" s="330"/>
      <c r="CY49" s="330"/>
      <c r="CZ49" s="330"/>
      <c r="DA49" s="330"/>
      <c r="DB49" s="330"/>
      <c r="DC49" s="330"/>
      <c r="DD49" s="330"/>
      <c r="DE49" s="330"/>
      <c r="DF49" s="330"/>
      <c r="DG49" s="330"/>
      <c r="DH49" s="330"/>
      <c r="DI49" s="330"/>
    </row>
    <row r="50" spans="5:113" x14ac:dyDescent="0.15">
      <c r="E50" s="329" t="s">
        <v>142</v>
      </c>
      <c r="F50" s="329"/>
      <c r="G50" s="329"/>
      <c r="H50" s="329"/>
      <c r="I50" s="329"/>
      <c r="J50" s="329"/>
      <c r="K50" s="329"/>
      <c r="L50" s="329"/>
      <c r="M50" s="329"/>
      <c r="N50" s="329"/>
      <c r="O50" s="329"/>
      <c r="P50" s="329"/>
      <c r="Q50" s="329"/>
      <c r="R50" s="329"/>
      <c r="S50" s="329"/>
      <c r="T50" s="329"/>
      <c r="U50" s="329"/>
      <c r="V50" s="329"/>
      <c r="W50" s="329"/>
      <c r="X50" s="329"/>
      <c r="Y50" s="329"/>
      <c r="Z50" s="329"/>
      <c r="AA50" s="329"/>
      <c r="AB50" s="329"/>
      <c r="AC50" s="329"/>
      <c r="AD50" s="329"/>
      <c r="AE50" s="329"/>
      <c r="AF50" s="329"/>
      <c r="AG50" s="329"/>
      <c r="AH50" s="329"/>
      <c r="AI50" s="329"/>
      <c r="AJ50" s="329"/>
      <c r="AK50" s="329"/>
      <c r="AL50" s="329"/>
      <c r="AM50" s="329"/>
      <c r="AN50" s="329"/>
      <c r="AO50" s="329"/>
      <c r="AP50" s="329"/>
      <c r="AQ50" s="329"/>
      <c r="AR50" s="329"/>
      <c r="AS50" s="329"/>
      <c r="AT50" s="329"/>
      <c r="AU50" s="329"/>
      <c r="AV50" s="329"/>
      <c r="AW50" s="329"/>
      <c r="AX50" s="329"/>
      <c r="AY50" s="329"/>
      <c r="AZ50" s="329"/>
      <c r="BA50" s="329"/>
      <c r="BB50" s="329"/>
      <c r="BC50" s="329"/>
      <c r="BD50" s="329"/>
      <c r="BE50" s="329"/>
      <c r="BF50" s="329"/>
      <c r="BG50" s="329"/>
      <c r="BH50" s="329"/>
      <c r="BI50" s="329"/>
      <c r="BJ50" s="329"/>
      <c r="BK50" s="329"/>
      <c r="BL50" s="329"/>
      <c r="BM50" s="329"/>
      <c r="BN50" s="329"/>
      <c r="BO50" s="329"/>
      <c r="BP50" s="329"/>
      <c r="BQ50" s="329"/>
      <c r="BR50" s="329"/>
      <c r="BS50" s="329"/>
      <c r="BT50" s="329"/>
      <c r="BU50" s="329"/>
      <c r="BV50" s="329"/>
      <c r="BW50" s="329"/>
      <c r="BX50" s="329"/>
      <c r="BY50" s="329"/>
      <c r="BZ50" s="329"/>
      <c r="CA50" s="329"/>
      <c r="CB50" s="329"/>
      <c r="CC50" s="329"/>
      <c r="CD50" s="329"/>
      <c r="CE50" s="329"/>
      <c r="CF50" s="329"/>
      <c r="CG50" s="329"/>
      <c r="CH50" s="329"/>
      <c r="CI50" s="329"/>
      <c r="CJ50" s="329"/>
      <c r="CK50" s="329"/>
      <c r="CL50" s="329"/>
      <c r="CM50" s="329"/>
      <c r="CN50" s="329"/>
      <c r="CO50" s="329"/>
      <c r="CP50" s="329"/>
      <c r="CQ50" s="329"/>
      <c r="CR50" s="329"/>
      <c r="CS50" s="329"/>
      <c r="CT50" s="329"/>
      <c r="CU50" s="329"/>
      <c r="CV50" s="329"/>
      <c r="CW50" s="329"/>
      <c r="CX50" s="329"/>
      <c r="CY50" s="329"/>
      <c r="CZ50" s="329"/>
      <c r="DA50" s="329"/>
      <c r="DB50" s="329"/>
      <c r="DC50" s="329"/>
      <c r="DD50" s="329"/>
      <c r="DE50" s="329"/>
      <c r="DF50" s="329"/>
      <c r="DG50" s="329"/>
      <c r="DH50" s="329"/>
      <c r="DI50" s="329"/>
    </row>
    <row r="51" spans="5:113" x14ac:dyDescent="0.15">
      <c r="E51" s="329" t="s">
        <v>143</v>
      </c>
      <c r="F51" s="329"/>
      <c r="G51" s="329"/>
      <c r="H51" s="329"/>
      <c r="I51" s="329"/>
      <c r="J51" s="329"/>
      <c r="K51" s="329"/>
      <c r="L51" s="329"/>
      <c r="M51" s="329"/>
      <c r="N51" s="329"/>
      <c r="O51" s="329"/>
      <c r="P51" s="329"/>
      <c r="Q51" s="329"/>
      <c r="R51" s="329"/>
      <c r="S51" s="329"/>
      <c r="T51" s="329"/>
      <c r="U51" s="329"/>
      <c r="V51" s="329"/>
      <c r="W51" s="329"/>
      <c r="X51" s="329"/>
      <c r="Y51" s="329"/>
      <c r="Z51" s="329"/>
      <c r="AA51" s="329"/>
      <c r="AB51" s="329"/>
      <c r="AC51" s="329"/>
      <c r="AD51" s="329"/>
      <c r="AE51" s="329"/>
      <c r="AF51" s="329"/>
      <c r="AG51" s="329"/>
      <c r="AH51" s="329"/>
      <c r="AI51" s="329"/>
      <c r="AJ51" s="329"/>
      <c r="AK51" s="329"/>
      <c r="AL51" s="329"/>
      <c r="AM51" s="329"/>
      <c r="AN51" s="329"/>
      <c r="AO51" s="329"/>
      <c r="AP51" s="329"/>
      <c r="AQ51" s="329"/>
      <c r="AR51" s="329"/>
      <c r="AS51" s="329"/>
      <c r="AT51" s="329"/>
      <c r="AU51" s="329"/>
      <c r="AV51" s="329"/>
      <c r="AW51" s="329"/>
      <c r="AX51" s="329"/>
      <c r="AY51" s="329"/>
      <c r="AZ51" s="329"/>
      <c r="BA51" s="329"/>
      <c r="BB51" s="329"/>
      <c r="BC51" s="329"/>
      <c r="BD51" s="329"/>
      <c r="BE51" s="329"/>
      <c r="BF51" s="329"/>
      <c r="BG51" s="329"/>
      <c r="BH51" s="329"/>
      <c r="BI51" s="329"/>
      <c r="BJ51" s="329"/>
      <c r="BK51" s="329"/>
      <c r="BL51" s="329"/>
      <c r="BM51" s="329"/>
      <c r="BN51" s="329"/>
      <c r="BO51" s="329"/>
      <c r="BP51" s="329"/>
      <c r="BQ51" s="329"/>
      <c r="BR51" s="329"/>
      <c r="BS51" s="329"/>
      <c r="BT51" s="329"/>
      <c r="BU51" s="329"/>
      <c r="BV51" s="329"/>
      <c r="BW51" s="329"/>
      <c r="BX51" s="329"/>
      <c r="BY51" s="329"/>
      <c r="BZ51" s="329"/>
      <c r="CA51" s="329"/>
      <c r="CB51" s="329"/>
      <c r="CC51" s="329"/>
      <c r="CD51" s="329"/>
      <c r="CE51" s="329"/>
      <c r="CF51" s="329"/>
      <c r="CG51" s="329"/>
      <c r="CH51" s="329"/>
      <c r="CI51" s="329"/>
      <c r="CJ51" s="329"/>
      <c r="CK51" s="329"/>
      <c r="CL51" s="329"/>
      <c r="CM51" s="329"/>
      <c r="CN51" s="329"/>
      <c r="CO51" s="329"/>
      <c r="CP51" s="329"/>
      <c r="CQ51" s="329"/>
      <c r="CR51" s="329"/>
      <c r="CS51" s="329"/>
      <c r="CT51" s="329"/>
      <c r="CU51" s="329"/>
      <c r="CV51" s="329"/>
      <c r="CW51" s="329"/>
      <c r="CX51" s="329"/>
      <c r="CY51" s="329"/>
      <c r="CZ51" s="329"/>
      <c r="DA51" s="329"/>
      <c r="DB51" s="329"/>
      <c r="DC51" s="329"/>
      <c r="DD51" s="329"/>
      <c r="DE51" s="329"/>
      <c r="DF51" s="329"/>
      <c r="DG51" s="329"/>
      <c r="DH51" s="329"/>
      <c r="DI51" s="329"/>
    </row>
    <row r="52" spans="5:113" x14ac:dyDescent="0.15">
      <c r="E52" s="329" t="s">
        <v>144</v>
      </c>
      <c r="F52" s="329"/>
      <c r="G52" s="329"/>
      <c r="H52" s="329"/>
      <c r="I52" s="329"/>
      <c r="J52" s="329"/>
      <c r="K52" s="329"/>
      <c r="L52" s="329"/>
      <c r="M52" s="329"/>
      <c r="N52" s="329"/>
      <c r="O52" s="329"/>
      <c r="P52" s="329"/>
      <c r="Q52" s="329"/>
      <c r="R52" s="329"/>
      <c r="S52" s="329"/>
      <c r="T52" s="329"/>
      <c r="U52" s="329"/>
      <c r="V52" s="329"/>
      <c r="W52" s="329"/>
      <c r="X52" s="329"/>
      <c r="Y52" s="329"/>
      <c r="Z52" s="329"/>
      <c r="AA52" s="329"/>
      <c r="AB52" s="329"/>
      <c r="AC52" s="329"/>
      <c r="AD52" s="329"/>
      <c r="AE52" s="329"/>
      <c r="AF52" s="329"/>
      <c r="AG52" s="329"/>
      <c r="AH52" s="329"/>
      <c r="AI52" s="329"/>
      <c r="AJ52" s="329"/>
      <c r="AK52" s="329"/>
      <c r="AL52" s="329"/>
      <c r="AM52" s="329"/>
      <c r="AN52" s="329"/>
      <c r="AO52" s="329"/>
      <c r="AP52" s="329"/>
      <c r="AQ52" s="329"/>
      <c r="AR52" s="329"/>
      <c r="AS52" s="329"/>
      <c r="AT52" s="329"/>
      <c r="AU52" s="329"/>
      <c r="AV52" s="329"/>
      <c r="AW52" s="329"/>
      <c r="AX52" s="329"/>
      <c r="AY52" s="329"/>
      <c r="AZ52" s="329"/>
      <c r="BA52" s="329"/>
      <c r="BB52" s="329"/>
      <c r="BC52" s="329"/>
      <c r="BD52" s="329"/>
      <c r="BE52" s="329"/>
      <c r="BF52" s="329"/>
      <c r="BG52" s="329"/>
      <c r="BH52" s="329"/>
      <c r="BI52" s="329"/>
      <c r="BJ52" s="329"/>
      <c r="BK52" s="329"/>
      <c r="BL52" s="329"/>
      <c r="BM52" s="329"/>
      <c r="BN52" s="329"/>
      <c r="BO52" s="329"/>
      <c r="BP52" s="329"/>
      <c r="BQ52" s="329"/>
      <c r="BR52" s="329"/>
      <c r="BS52" s="329"/>
      <c r="BT52" s="329"/>
      <c r="BU52" s="329"/>
      <c r="BV52" s="329"/>
      <c r="BW52" s="329"/>
      <c r="BX52" s="329"/>
      <c r="BY52" s="329"/>
      <c r="BZ52" s="329"/>
      <c r="CA52" s="329"/>
      <c r="CB52" s="329"/>
      <c r="CC52" s="329"/>
      <c r="CD52" s="329"/>
      <c r="CE52" s="329"/>
      <c r="CF52" s="329"/>
      <c r="CG52" s="329"/>
      <c r="CH52" s="329"/>
      <c r="CI52" s="329"/>
      <c r="CJ52" s="329"/>
      <c r="CK52" s="329"/>
      <c r="CL52" s="329"/>
      <c r="CM52" s="329"/>
      <c r="CN52" s="329"/>
      <c r="CO52" s="329"/>
      <c r="CP52" s="329"/>
      <c r="CQ52" s="329"/>
      <c r="CR52" s="329"/>
      <c r="CS52" s="329"/>
      <c r="CT52" s="329"/>
      <c r="CU52" s="329"/>
      <c r="CV52" s="329"/>
      <c r="CW52" s="329"/>
      <c r="CX52" s="329"/>
      <c r="CY52" s="329"/>
      <c r="CZ52" s="329"/>
      <c r="DA52" s="329"/>
      <c r="DB52" s="329"/>
      <c r="DC52" s="329"/>
      <c r="DD52" s="329"/>
      <c r="DE52" s="329"/>
      <c r="DF52" s="329"/>
      <c r="DG52" s="329"/>
      <c r="DH52" s="329"/>
      <c r="DI52" s="329"/>
    </row>
    <row r="53" spans="5:113" x14ac:dyDescent="0.15">
      <c r="E53" s="329" t="s">
        <v>145</v>
      </c>
      <c r="F53" s="329"/>
      <c r="G53" s="329"/>
      <c r="H53" s="329"/>
      <c r="I53" s="329"/>
      <c r="J53" s="329"/>
      <c r="K53" s="329"/>
      <c r="L53" s="329"/>
      <c r="M53" s="329"/>
      <c r="N53" s="329"/>
      <c r="O53" s="329"/>
      <c r="P53" s="329"/>
      <c r="Q53" s="329"/>
      <c r="R53" s="329"/>
      <c r="S53" s="329"/>
      <c r="T53" s="329"/>
      <c r="U53" s="329"/>
      <c r="V53" s="329"/>
      <c r="W53" s="329"/>
      <c r="X53" s="329"/>
      <c r="Y53" s="329"/>
      <c r="Z53" s="329"/>
      <c r="AA53" s="329"/>
      <c r="AB53" s="329"/>
      <c r="AC53" s="329"/>
      <c r="AD53" s="329"/>
      <c r="AE53" s="329"/>
      <c r="AF53" s="329"/>
      <c r="AG53" s="329"/>
      <c r="AH53" s="329"/>
      <c r="AI53" s="329"/>
      <c r="AJ53" s="329"/>
      <c r="AK53" s="329"/>
      <c r="AL53" s="329"/>
      <c r="AM53" s="329"/>
      <c r="AN53" s="329"/>
      <c r="AO53" s="329"/>
      <c r="AP53" s="329"/>
      <c r="AQ53" s="329"/>
      <c r="AR53" s="329"/>
      <c r="AS53" s="329"/>
      <c r="AT53" s="329"/>
      <c r="AU53" s="329"/>
      <c r="AV53" s="329"/>
      <c r="AW53" s="329"/>
      <c r="AX53" s="329"/>
      <c r="AY53" s="329"/>
      <c r="AZ53" s="329"/>
      <c r="BA53" s="329"/>
      <c r="BB53" s="329"/>
      <c r="BC53" s="329"/>
      <c r="BD53" s="329"/>
      <c r="BE53" s="329"/>
      <c r="BF53" s="329"/>
      <c r="BG53" s="329"/>
      <c r="BH53" s="329"/>
      <c r="BI53" s="329"/>
      <c r="BJ53" s="329"/>
      <c r="BK53" s="329"/>
      <c r="BL53" s="329"/>
      <c r="BM53" s="329"/>
      <c r="BN53" s="329"/>
      <c r="BO53" s="329"/>
      <c r="BP53" s="329"/>
      <c r="BQ53" s="329"/>
      <c r="BR53" s="329"/>
      <c r="BS53" s="329"/>
      <c r="BT53" s="329"/>
      <c r="BU53" s="329"/>
      <c r="BV53" s="329"/>
      <c r="BW53" s="329"/>
      <c r="BX53" s="329"/>
      <c r="BY53" s="329"/>
      <c r="BZ53" s="329"/>
      <c r="CA53" s="329"/>
      <c r="CB53" s="329"/>
      <c r="CC53" s="329"/>
      <c r="CD53" s="329"/>
      <c r="CE53" s="329"/>
      <c r="CF53" s="329"/>
      <c r="CG53" s="329"/>
      <c r="CH53" s="329"/>
      <c r="CI53" s="329"/>
      <c r="CJ53" s="329"/>
      <c r="CK53" s="329"/>
      <c r="CL53" s="329"/>
      <c r="CM53" s="329"/>
      <c r="CN53" s="329"/>
      <c r="CO53" s="329"/>
      <c r="CP53" s="329"/>
      <c r="CQ53" s="329"/>
      <c r="CR53" s="329"/>
      <c r="CS53" s="329"/>
      <c r="CT53" s="329"/>
      <c r="CU53" s="329"/>
      <c r="CV53" s="329"/>
      <c r="CW53" s="329"/>
      <c r="CX53" s="329"/>
      <c r="CY53" s="329"/>
      <c r="CZ53" s="329"/>
      <c r="DA53" s="329"/>
      <c r="DB53" s="329"/>
      <c r="DC53" s="329"/>
      <c r="DD53" s="329"/>
      <c r="DE53" s="329"/>
      <c r="DF53" s="329"/>
      <c r="DG53" s="329"/>
      <c r="DH53" s="329"/>
      <c r="DI53" s="329"/>
    </row>
    <row r="54" spans="5:113" x14ac:dyDescent="0.15"/>
    <row r="55" spans="5:113" x14ac:dyDescent="0.15"/>
    <row r="56" spans="5:113" x14ac:dyDescent="0.15"/>
  </sheetData>
  <sheetProtection algorithmName="SHA-512" hashValue="ynVxkUgTw8rXV+Ti4jyimp7i/jys/iBkwTFeOtQqbo44H1vJ9K72+lRt4eLjWHmVTWQmFsaR7C3WyNgWM6ZfRQ==" saltValue="LN3MaFlPEZcW6Wlcla665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0:CM40"/>
    <mergeCell ref="CO40:CP40"/>
    <mergeCell ref="CQ40:DE40"/>
    <mergeCell ref="DG40:DH40"/>
    <mergeCell ref="C41:D41"/>
    <mergeCell ref="E41:S41"/>
    <mergeCell ref="U41:V41"/>
    <mergeCell ref="W41:AK41"/>
    <mergeCell ref="AM41:AN41"/>
    <mergeCell ref="AO41:BC41"/>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38:CM38"/>
    <mergeCell ref="CO38:CP38"/>
    <mergeCell ref="CQ38:DE38"/>
    <mergeCell ref="DG38:DH38"/>
    <mergeCell ref="C39:D39"/>
    <mergeCell ref="E39:S39"/>
    <mergeCell ref="U39:V39"/>
    <mergeCell ref="W39:AK39"/>
    <mergeCell ref="AM39:AN39"/>
    <mergeCell ref="AO39:BC39"/>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6:CM36"/>
    <mergeCell ref="CO36:CP36"/>
    <mergeCell ref="CQ36:DE36"/>
    <mergeCell ref="DG36:DH36"/>
    <mergeCell ref="C37:D37"/>
    <mergeCell ref="E37:S37"/>
    <mergeCell ref="U37:V37"/>
    <mergeCell ref="W37:AK37"/>
    <mergeCell ref="AM37:AN37"/>
    <mergeCell ref="AO37:BC37"/>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4:CM34"/>
    <mergeCell ref="CO34:CP34"/>
    <mergeCell ref="CQ34:DE34"/>
    <mergeCell ref="DG34:DH34"/>
    <mergeCell ref="C35:D35"/>
    <mergeCell ref="E35:S35"/>
    <mergeCell ref="U35:V35"/>
    <mergeCell ref="W35:AK35"/>
    <mergeCell ref="AM35:AN35"/>
    <mergeCell ref="AO35:BC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1:AX21"/>
    <mergeCell ref="AY21:BM21"/>
    <mergeCell ref="BN21:BU21"/>
    <mergeCell ref="BV21:CC21"/>
    <mergeCell ref="B22:D30"/>
    <mergeCell ref="E22:K23"/>
    <mergeCell ref="L22:P23"/>
    <mergeCell ref="Q22:V23"/>
    <mergeCell ref="W22:Y29"/>
    <mergeCell ref="Z22:AG23"/>
    <mergeCell ref="AY20:BM20"/>
    <mergeCell ref="BN20:BU20"/>
    <mergeCell ref="BV20:CC20"/>
    <mergeCell ref="CE20:CS21"/>
    <mergeCell ref="CT20:DA21"/>
    <mergeCell ref="DB20:DI21"/>
    <mergeCell ref="AU19:AX19"/>
    <mergeCell ref="AY19:BM19"/>
    <mergeCell ref="BN19:BU19"/>
    <mergeCell ref="BV19:CC19"/>
    <mergeCell ref="B20:K20"/>
    <mergeCell ref="L20:V20"/>
    <mergeCell ref="AC20:AG20"/>
    <mergeCell ref="AH20:AL20"/>
    <mergeCell ref="AM20:AT20"/>
    <mergeCell ref="AU20:AX20"/>
    <mergeCell ref="B19:K19"/>
    <mergeCell ref="L19:V19"/>
    <mergeCell ref="W19:AB20"/>
    <mergeCell ref="AC19:AG19"/>
    <mergeCell ref="AH19:AL19"/>
    <mergeCell ref="AM19:AT19"/>
    <mergeCell ref="AY18:BM18"/>
    <mergeCell ref="BN18:BU18"/>
    <mergeCell ref="BV18:CC18"/>
    <mergeCell ref="CE18:CS19"/>
    <mergeCell ref="CT18:DA19"/>
    <mergeCell ref="DB18:DI19"/>
    <mergeCell ref="B18:K18"/>
    <mergeCell ref="L18:V18"/>
    <mergeCell ref="AC18:AG18"/>
    <mergeCell ref="AH18:AL18"/>
    <mergeCell ref="AM18:AT18"/>
    <mergeCell ref="AU18:AX18"/>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AY14:BM14"/>
    <mergeCell ref="BN14:BU14"/>
    <mergeCell ref="BV14:CC14"/>
    <mergeCell ref="CD14:CS14"/>
    <mergeCell ref="CT14:DA14"/>
    <mergeCell ref="DB14:DI14"/>
    <mergeCell ref="BV13:CC13"/>
    <mergeCell ref="CD13:CS13"/>
    <mergeCell ref="CT13:DA13"/>
    <mergeCell ref="DB13:DI13"/>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CD11:CS11"/>
    <mergeCell ref="CT11:DA11"/>
    <mergeCell ref="DB11:DI11"/>
    <mergeCell ref="B12:K17"/>
    <mergeCell ref="L12:Q12"/>
    <mergeCell ref="R12:V12"/>
    <mergeCell ref="W12:AB12"/>
    <mergeCell ref="AC12:AG12"/>
    <mergeCell ref="AH12:AL12"/>
    <mergeCell ref="AM12:AT12"/>
    <mergeCell ref="AY10:BM10"/>
    <mergeCell ref="BN10:BU10"/>
    <mergeCell ref="BV10:CC10"/>
    <mergeCell ref="L11:Q11"/>
    <mergeCell ref="R11:V11"/>
    <mergeCell ref="AM11:AT11"/>
    <mergeCell ref="AU11:AX11"/>
    <mergeCell ref="AY11:BM11"/>
    <mergeCell ref="BN11:BU11"/>
    <mergeCell ref="BV11:CC11"/>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CT7:DA7"/>
    <mergeCell ref="DB7:DI7"/>
    <mergeCell ref="AM8:AT8"/>
    <mergeCell ref="AU8:AX8"/>
    <mergeCell ref="AY8:BM8"/>
    <mergeCell ref="BN8:BU8"/>
    <mergeCell ref="BV8:CC8"/>
    <mergeCell ref="CD8:CS8"/>
    <mergeCell ref="CT8:DA8"/>
    <mergeCell ref="DB8:DI8"/>
    <mergeCell ref="BV6:CC6"/>
    <mergeCell ref="CD6:CS6"/>
    <mergeCell ref="CT6:DA6"/>
    <mergeCell ref="DB6:DI6"/>
    <mergeCell ref="AM7:AT7"/>
    <mergeCell ref="AU7:AX7"/>
    <mergeCell ref="AY7:BM7"/>
    <mergeCell ref="BN7:BU7"/>
    <mergeCell ref="BV7:CC7"/>
    <mergeCell ref="CD7:CS7"/>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DF3C4-3D71-440A-9997-2724843D7D54}">
  <sheetPr>
    <pageSetUpPr fitToPage="1"/>
  </sheetPr>
  <dimension ref="B1:EM49"/>
  <sheetViews>
    <sheetView showGridLines="0" workbookViewId="0"/>
  </sheetViews>
  <sheetFormatPr defaultColWidth="0" defaultRowHeight="11.25" customHeight="1" zeroHeight="1" x14ac:dyDescent="0.15"/>
  <cols>
    <col min="1" max="1" width="1.625" style="336" customWidth="1"/>
    <col min="2" max="2" width="2.375" style="336" customWidth="1"/>
    <col min="3" max="16" width="2.625" style="336" customWidth="1"/>
    <col min="17" max="17" width="2.375" style="336" customWidth="1"/>
    <col min="18" max="95" width="1.625" style="336" customWidth="1"/>
    <col min="96" max="133" width="1.625" style="464" customWidth="1"/>
    <col min="134" max="143" width="1.625" style="336" customWidth="1"/>
    <col min="144" max="16384" width="0" style="336" hidden="1"/>
  </cols>
  <sheetData>
    <row r="1" spans="2:143" ht="22.5" customHeight="1" thickBot="1" x14ac:dyDescent="0.2">
      <c r="B1" s="331"/>
      <c r="C1" s="332"/>
      <c r="D1" s="332"/>
      <c r="E1" s="332"/>
      <c r="F1" s="332"/>
      <c r="G1" s="332"/>
      <c r="H1" s="332"/>
      <c r="I1" s="332"/>
      <c r="J1" s="332"/>
      <c r="K1" s="332"/>
      <c r="L1" s="332"/>
      <c r="M1" s="332"/>
      <c r="N1" s="332"/>
      <c r="O1" s="332"/>
      <c r="P1" s="332"/>
      <c r="Q1" s="332"/>
      <c r="R1" s="332"/>
      <c r="S1" s="332"/>
      <c r="T1" s="332"/>
      <c r="U1" s="332"/>
      <c r="V1" s="332"/>
      <c r="W1" s="332"/>
      <c r="X1" s="332"/>
      <c r="Y1" s="332"/>
      <c r="Z1" s="332"/>
      <c r="AA1" s="332"/>
      <c r="AB1" s="332"/>
      <c r="AC1" s="332"/>
      <c r="AD1" s="332"/>
      <c r="AE1" s="332"/>
      <c r="AF1" s="332"/>
      <c r="AG1" s="332"/>
      <c r="AH1" s="332"/>
      <c r="AI1" s="332"/>
      <c r="AJ1" s="332"/>
      <c r="AK1" s="332"/>
      <c r="AL1" s="332"/>
      <c r="AM1" s="332"/>
      <c r="AN1" s="332"/>
      <c r="AO1" s="332"/>
      <c r="AP1" s="332"/>
      <c r="AQ1" s="332"/>
      <c r="AR1" s="332"/>
      <c r="AS1" s="332"/>
      <c r="AT1" s="332"/>
      <c r="AU1" s="332"/>
      <c r="AV1" s="332"/>
      <c r="AW1" s="332"/>
      <c r="AX1" s="332"/>
      <c r="AY1" s="332"/>
      <c r="AZ1" s="332"/>
      <c r="BA1" s="332"/>
      <c r="BB1" s="332"/>
      <c r="BC1" s="332"/>
      <c r="BD1" s="332"/>
      <c r="BE1" s="332"/>
      <c r="BF1" s="332"/>
      <c r="BG1" s="332"/>
      <c r="BH1" s="332"/>
      <c r="BI1" s="332"/>
      <c r="BJ1" s="332"/>
      <c r="BK1" s="332"/>
      <c r="BL1" s="332"/>
      <c r="BM1" s="332"/>
      <c r="BN1" s="332"/>
      <c r="BO1" s="332"/>
      <c r="BP1" s="332"/>
      <c r="BQ1" s="332"/>
      <c r="BR1" s="332"/>
      <c r="BS1" s="332"/>
      <c r="BT1" s="332"/>
      <c r="BU1" s="332"/>
      <c r="BV1" s="332"/>
      <c r="BW1" s="332"/>
      <c r="BX1" s="332"/>
      <c r="BY1" s="332"/>
      <c r="BZ1" s="332"/>
      <c r="CA1" s="332"/>
      <c r="CB1" s="332"/>
      <c r="CC1" s="332"/>
      <c r="CD1" s="332"/>
      <c r="CE1" s="332"/>
      <c r="CF1" s="332"/>
      <c r="CG1" s="332"/>
      <c r="CH1" s="332"/>
      <c r="CI1" s="332"/>
      <c r="CJ1" s="332"/>
      <c r="CK1" s="332"/>
      <c r="CL1" s="332"/>
      <c r="CM1" s="332"/>
      <c r="CN1" s="332"/>
      <c r="CO1" s="332"/>
      <c r="CP1" s="332"/>
      <c r="CQ1" s="332"/>
      <c r="CR1" s="332"/>
      <c r="CS1" s="332"/>
      <c r="CT1" s="332"/>
      <c r="CU1" s="332"/>
      <c r="CV1" s="332"/>
      <c r="CW1" s="332"/>
      <c r="CX1" s="332"/>
      <c r="CY1" s="332"/>
      <c r="CZ1" s="332"/>
      <c r="DA1" s="332"/>
      <c r="DB1" s="332"/>
      <c r="DC1" s="332"/>
      <c r="DD1" s="332"/>
      <c r="DE1" s="332"/>
      <c r="DF1" s="332"/>
      <c r="DG1" s="332"/>
      <c r="DH1" s="333" t="s">
        <v>146</v>
      </c>
      <c r="DI1" s="334"/>
      <c r="DJ1" s="334"/>
      <c r="DK1" s="334"/>
      <c r="DL1" s="334"/>
      <c r="DM1" s="334"/>
      <c r="DN1" s="335"/>
      <c r="DO1" s="336"/>
      <c r="DP1" s="333" t="s">
        <v>147</v>
      </c>
      <c r="DQ1" s="334"/>
      <c r="DR1" s="334"/>
      <c r="DS1" s="334"/>
      <c r="DT1" s="334"/>
      <c r="DU1" s="334"/>
      <c r="DV1" s="334"/>
      <c r="DW1" s="334"/>
      <c r="DX1" s="334"/>
      <c r="DY1" s="334"/>
      <c r="DZ1" s="334"/>
      <c r="EA1" s="334"/>
      <c r="EB1" s="334"/>
      <c r="EC1" s="335"/>
      <c r="ED1" s="332"/>
      <c r="EE1" s="332"/>
      <c r="EF1" s="332"/>
      <c r="EG1" s="332"/>
      <c r="EH1" s="332"/>
      <c r="EI1" s="332"/>
      <c r="EJ1" s="332"/>
      <c r="EK1" s="332"/>
      <c r="EL1" s="332"/>
      <c r="EM1" s="332"/>
    </row>
    <row r="2" spans="2:143" ht="22.5" customHeight="1" x14ac:dyDescent="0.15">
      <c r="B2" s="337" t="s">
        <v>148</v>
      </c>
      <c r="R2" s="338"/>
      <c r="S2" s="338"/>
      <c r="T2" s="338"/>
      <c r="U2" s="338"/>
      <c r="V2" s="338"/>
      <c r="W2" s="338"/>
      <c r="X2" s="338"/>
      <c r="Y2" s="338"/>
      <c r="Z2" s="338"/>
      <c r="AA2" s="338"/>
      <c r="AB2" s="338"/>
      <c r="AC2" s="338"/>
      <c r="AE2" s="339"/>
      <c r="AF2" s="339"/>
      <c r="AG2" s="339"/>
      <c r="AH2" s="339"/>
      <c r="AI2" s="339"/>
      <c r="AJ2" s="338"/>
      <c r="AK2" s="338"/>
      <c r="AL2" s="338"/>
      <c r="AM2" s="338"/>
      <c r="AN2" s="338"/>
      <c r="AO2" s="338"/>
      <c r="AP2" s="338"/>
      <c r="CD2" s="332"/>
      <c r="CE2" s="332"/>
      <c r="CF2" s="332"/>
      <c r="CG2" s="332"/>
      <c r="CH2" s="332"/>
      <c r="CI2" s="332"/>
      <c r="CJ2" s="332"/>
      <c r="CK2" s="332"/>
      <c r="CL2" s="332"/>
      <c r="CM2" s="332"/>
      <c r="CN2" s="332"/>
      <c r="CO2" s="332"/>
      <c r="CP2" s="332"/>
      <c r="CQ2" s="332"/>
      <c r="CR2" s="332"/>
      <c r="CS2" s="332"/>
      <c r="CT2" s="332"/>
      <c r="CU2" s="332"/>
      <c r="CV2" s="332"/>
      <c r="CW2" s="332"/>
      <c r="CX2" s="332"/>
      <c r="CY2" s="332"/>
      <c r="CZ2" s="332"/>
      <c r="DA2" s="332"/>
      <c r="DB2" s="332"/>
      <c r="DC2" s="332"/>
      <c r="DD2" s="332"/>
      <c r="DE2" s="332"/>
      <c r="DF2" s="332"/>
      <c r="DG2" s="332"/>
      <c r="DH2" s="332"/>
      <c r="DI2" s="332"/>
      <c r="DJ2" s="332"/>
      <c r="DK2" s="332"/>
      <c r="DL2" s="332"/>
      <c r="DM2" s="332"/>
      <c r="DN2" s="332"/>
      <c r="DO2" s="332"/>
      <c r="DP2" s="332"/>
      <c r="DQ2" s="332"/>
      <c r="DR2" s="332"/>
      <c r="DS2" s="332"/>
      <c r="DT2" s="332"/>
      <c r="DU2" s="332"/>
      <c r="DV2" s="332"/>
      <c r="DW2" s="332"/>
      <c r="DX2" s="332"/>
      <c r="DY2" s="332"/>
      <c r="DZ2" s="332"/>
      <c r="EA2" s="332"/>
      <c r="EB2" s="332"/>
      <c r="EC2" s="332"/>
    </row>
    <row r="3" spans="2:143" ht="11.25" customHeight="1" x14ac:dyDescent="0.15">
      <c r="B3" s="340" t="s">
        <v>149</v>
      </c>
      <c r="C3" s="341"/>
      <c r="D3" s="341"/>
      <c r="E3" s="341"/>
      <c r="F3" s="341"/>
      <c r="G3" s="341"/>
      <c r="H3" s="341"/>
      <c r="I3" s="341"/>
      <c r="J3" s="341"/>
      <c r="K3" s="341"/>
      <c r="L3" s="341"/>
      <c r="M3" s="341"/>
      <c r="N3" s="341"/>
      <c r="O3" s="341"/>
      <c r="P3" s="341"/>
      <c r="Q3" s="341"/>
      <c r="R3" s="341"/>
      <c r="S3" s="341"/>
      <c r="T3" s="341"/>
      <c r="U3" s="341"/>
      <c r="V3" s="341"/>
      <c r="W3" s="341"/>
      <c r="X3" s="341"/>
      <c r="Y3" s="341"/>
      <c r="Z3" s="341"/>
      <c r="AA3" s="341"/>
      <c r="AB3" s="341"/>
      <c r="AC3" s="341"/>
      <c r="AD3" s="341"/>
      <c r="AE3" s="341"/>
      <c r="AF3" s="341"/>
      <c r="AG3" s="341"/>
      <c r="AH3" s="341"/>
      <c r="AI3" s="341"/>
      <c r="AJ3" s="341"/>
      <c r="AK3" s="341"/>
      <c r="AL3" s="341"/>
      <c r="AM3" s="341"/>
      <c r="AN3" s="341"/>
      <c r="AO3" s="341"/>
      <c r="AP3" s="340" t="s">
        <v>150</v>
      </c>
      <c r="AQ3" s="341"/>
      <c r="AR3" s="341"/>
      <c r="AS3" s="341"/>
      <c r="AT3" s="341"/>
      <c r="AU3" s="341"/>
      <c r="AV3" s="341"/>
      <c r="AW3" s="341"/>
      <c r="AX3" s="341"/>
      <c r="AY3" s="341"/>
      <c r="AZ3" s="341"/>
      <c r="BA3" s="341"/>
      <c r="BB3" s="341"/>
      <c r="BC3" s="341"/>
      <c r="BD3" s="341"/>
      <c r="BE3" s="341"/>
      <c r="BF3" s="341"/>
      <c r="BG3" s="341"/>
      <c r="BH3" s="341"/>
      <c r="BI3" s="341"/>
      <c r="BJ3" s="341"/>
      <c r="BK3" s="341"/>
      <c r="BL3" s="341"/>
      <c r="BM3" s="341"/>
      <c r="BN3" s="341"/>
      <c r="BO3" s="341"/>
      <c r="BP3" s="341"/>
      <c r="BQ3" s="341"/>
      <c r="BR3" s="341"/>
      <c r="BS3" s="341"/>
      <c r="BT3" s="341"/>
      <c r="BU3" s="341"/>
      <c r="BV3" s="341"/>
      <c r="BW3" s="341"/>
      <c r="BX3" s="341"/>
      <c r="BY3" s="341"/>
      <c r="BZ3" s="341"/>
      <c r="CA3" s="341"/>
      <c r="CB3" s="342"/>
      <c r="CD3" s="340" t="s">
        <v>151</v>
      </c>
      <c r="CE3" s="341"/>
      <c r="CF3" s="341"/>
      <c r="CG3" s="341"/>
      <c r="CH3" s="341"/>
      <c r="CI3" s="341"/>
      <c r="CJ3" s="341"/>
      <c r="CK3" s="341"/>
      <c r="CL3" s="341"/>
      <c r="CM3" s="341"/>
      <c r="CN3" s="341"/>
      <c r="CO3" s="341"/>
      <c r="CP3" s="341"/>
      <c r="CQ3" s="341"/>
      <c r="CR3" s="341"/>
      <c r="CS3" s="341"/>
      <c r="CT3" s="341"/>
      <c r="CU3" s="341"/>
      <c r="CV3" s="341"/>
      <c r="CW3" s="341"/>
      <c r="CX3" s="341"/>
      <c r="CY3" s="341"/>
      <c r="CZ3" s="341"/>
      <c r="DA3" s="341"/>
      <c r="DB3" s="341"/>
      <c r="DC3" s="341"/>
      <c r="DD3" s="341"/>
      <c r="DE3" s="341"/>
      <c r="DF3" s="341"/>
      <c r="DG3" s="341"/>
      <c r="DH3" s="341"/>
      <c r="DI3" s="341"/>
      <c r="DJ3" s="341"/>
      <c r="DK3" s="341"/>
      <c r="DL3" s="341"/>
      <c r="DM3" s="341"/>
      <c r="DN3" s="341"/>
      <c r="DO3" s="341"/>
      <c r="DP3" s="341"/>
      <c r="DQ3" s="341"/>
      <c r="DR3" s="341"/>
      <c r="DS3" s="341"/>
      <c r="DT3" s="341"/>
      <c r="DU3" s="341"/>
      <c r="DV3" s="341"/>
      <c r="DW3" s="341"/>
      <c r="DX3" s="341"/>
      <c r="DY3" s="341"/>
      <c r="DZ3" s="341"/>
      <c r="EA3" s="341"/>
      <c r="EB3" s="341"/>
      <c r="EC3" s="342"/>
    </row>
    <row r="4" spans="2:143" ht="11.25" customHeight="1" x14ac:dyDescent="0.15">
      <c r="B4" s="340" t="s">
        <v>23</v>
      </c>
      <c r="C4" s="341"/>
      <c r="D4" s="341"/>
      <c r="E4" s="341"/>
      <c r="F4" s="341"/>
      <c r="G4" s="341"/>
      <c r="H4" s="341"/>
      <c r="I4" s="341"/>
      <c r="J4" s="341"/>
      <c r="K4" s="341"/>
      <c r="L4" s="341"/>
      <c r="M4" s="341"/>
      <c r="N4" s="341"/>
      <c r="O4" s="341"/>
      <c r="P4" s="341"/>
      <c r="Q4" s="342"/>
      <c r="R4" s="340" t="s">
        <v>152</v>
      </c>
      <c r="S4" s="341"/>
      <c r="T4" s="341"/>
      <c r="U4" s="341"/>
      <c r="V4" s="341"/>
      <c r="W4" s="341"/>
      <c r="X4" s="341"/>
      <c r="Y4" s="342"/>
      <c r="Z4" s="340" t="s">
        <v>153</v>
      </c>
      <c r="AA4" s="341"/>
      <c r="AB4" s="341"/>
      <c r="AC4" s="342"/>
      <c r="AD4" s="340" t="s">
        <v>154</v>
      </c>
      <c r="AE4" s="341"/>
      <c r="AF4" s="341"/>
      <c r="AG4" s="341"/>
      <c r="AH4" s="341"/>
      <c r="AI4" s="341"/>
      <c r="AJ4" s="341"/>
      <c r="AK4" s="342"/>
      <c r="AL4" s="340" t="s">
        <v>153</v>
      </c>
      <c r="AM4" s="341"/>
      <c r="AN4" s="341"/>
      <c r="AO4" s="342"/>
      <c r="AP4" s="343" t="s">
        <v>155</v>
      </c>
      <c r="AQ4" s="343"/>
      <c r="AR4" s="343"/>
      <c r="AS4" s="343"/>
      <c r="AT4" s="343"/>
      <c r="AU4" s="343"/>
      <c r="AV4" s="343"/>
      <c r="AW4" s="343"/>
      <c r="AX4" s="343"/>
      <c r="AY4" s="343"/>
      <c r="AZ4" s="343"/>
      <c r="BA4" s="343"/>
      <c r="BB4" s="343"/>
      <c r="BC4" s="343"/>
      <c r="BD4" s="343"/>
      <c r="BE4" s="343"/>
      <c r="BF4" s="343"/>
      <c r="BG4" s="343" t="s">
        <v>156</v>
      </c>
      <c r="BH4" s="343"/>
      <c r="BI4" s="343"/>
      <c r="BJ4" s="343"/>
      <c r="BK4" s="343"/>
      <c r="BL4" s="343"/>
      <c r="BM4" s="343"/>
      <c r="BN4" s="343"/>
      <c r="BO4" s="343" t="s">
        <v>153</v>
      </c>
      <c r="BP4" s="343"/>
      <c r="BQ4" s="343"/>
      <c r="BR4" s="343"/>
      <c r="BS4" s="343" t="s">
        <v>157</v>
      </c>
      <c r="BT4" s="343"/>
      <c r="BU4" s="343"/>
      <c r="BV4" s="343"/>
      <c r="BW4" s="343"/>
      <c r="BX4" s="343"/>
      <c r="BY4" s="343"/>
      <c r="BZ4" s="343"/>
      <c r="CA4" s="343"/>
      <c r="CB4" s="343"/>
      <c r="CD4" s="340" t="s">
        <v>158</v>
      </c>
      <c r="CE4" s="341"/>
      <c r="CF4" s="341"/>
      <c r="CG4" s="341"/>
      <c r="CH4" s="341"/>
      <c r="CI4" s="341"/>
      <c r="CJ4" s="341"/>
      <c r="CK4" s="341"/>
      <c r="CL4" s="341"/>
      <c r="CM4" s="341"/>
      <c r="CN4" s="341"/>
      <c r="CO4" s="341"/>
      <c r="CP4" s="341"/>
      <c r="CQ4" s="341"/>
      <c r="CR4" s="341"/>
      <c r="CS4" s="341"/>
      <c r="CT4" s="341"/>
      <c r="CU4" s="341"/>
      <c r="CV4" s="341"/>
      <c r="CW4" s="341"/>
      <c r="CX4" s="341"/>
      <c r="CY4" s="341"/>
      <c r="CZ4" s="341"/>
      <c r="DA4" s="341"/>
      <c r="DB4" s="341"/>
      <c r="DC4" s="341"/>
      <c r="DD4" s="341"/>
      <c r="DE4" s="341"/>
      <c r="DF4" s="341"/>
      <c r="DG4" s="341"/>
      <c r="DH4" s="341"/>
      <c r="DI4" s="341"/>
      <c r="DJ4" s="341"/>
      <c r="DK4" s="341"/>
      <c r="DL4" s="341"/>
      <c r="DM4" s="341"/>
      <c r="DN4" s="341"/>
      <c r="DO4" s="341"/>
      <c r="DP4" s="341"/>
      <c r="DQ4" s="341"/>
      <c r="DR4" s="341"/>
      <c r="DS4" s="341"/>
      <c r="DT4" s="341"/>
      <c r="DU4" s="341"/>
      <c r="DV4" s="341"/>
      <c r="DW4" s="341"/>
      <c r="DX4" s="341"/>
      <c r="DY4" s="341"/>
      <c r="DZ4" s="341"/>
      <c r="EA4" s="341"/>
      <c r="EB4" s="341"/>
      <c r="EC4" s="342"/>
    </row>
    <row r="5" spans="2:143" ht="11.25" customHeight="1" x14ac:dyDescent="0.15">
      <c r="B5" s="344" t="s">
        <v>159</v>
      </c>
      <c r="C5" s="345"/>
      <c r="D5" s="345"/>
      <c r="E5" s="345"/>
      <c r="F5" s="345"/>
      <c r="G5" s="345"/>
      <c r="H5" s="345"/>
      <c r="I5" s="345"/>
      <c r="J5" s="345"/>
      <c r="K5" s="345"/>
      <c r="L5" s="345"/>
      <c r="M5" s="345"/>
      <c r="N5" s="345"/>
      <c r="O5" s="345"/>
      <c r="P5" s="345"/>
      <c r="Q5" s="346"/>
      <c r="R5" s="347">
        <v>975938</v>
      </c>
      <c r="S5" s="348"/>
      <c r="T5" s="348"/>
      <c r="U5" s="348"/>
      <c r="V5" s="348"/>
      <c r="W5" s="348"/>
      <c r="X5" s="348"/>
      <c r="Y5" s="349"/>
      <c r="Z5" s="350">
        <v>15.6</v>
      </c>
      <c r="AA5" s="350"/>
      <c r="AB5" s="350"/>
      <c r="AC5" s="350"/>
      <c r="AD5" s="351">
        <v>904667</v>
      </c>
      <c r="AE5" s="351"/>
      <c r="AF5" s="351"/>
      <c r="AG5" s="351"/>
      <c r="AH5" s="351"/>
      <c r="AI5" s="351"/>
      <c r="AJ5" s="351"/>
      <c r="AK5" s="351"/>
      <c r="AL5" s="352">
        <v>31.4</v>
      </c>
      <c r="AM5" s="353"/>
      <c r="AN5" s="353"/>
      <c r="AO5" s="354"/>
      <c r="AP5" s="344" t="s">
        <v>160</v>
      </c>
      <c r="AQ5" s="345"/>
      <c r="AR5" s="345"/>
      <c r="AS5" s="345"/>
      <c r="AT5" s="345"/>
      <c r="AU5" s="345"/>
      <c r="AV5" s="345"/>
      <c r="AW5" s="345"/>
      <c r="AX5" s="345"/>
      <c r="AY5" s="345"/>
      <c r="AZ5" s="345"/>
      <c r="BA5" s="345"/>
      <c r="BB5" s="345"/>
      <c r="BC5" s="345"/>
      <c r="BD5" s="345"/>
      <c r="BE5" s="345"/>
      <c r="BF5" s="346"/>
      <c r="BG5" s="355">
        <v>904667</v>
      </c>
      <c r="BH5" s="356"/>
      <c r="BI5" s="356"/>
      <c r="BJ5" s="356"/>
      <c r="BK5" s="356"/>
      <c r="BL5" s="356"/>
      <c r="BM5" s="356"/>
      <c r="BN5" s="357"/>
      <c r="BO5" s="358">
        <v>92.7</v>
      </c>
      <c r="BP5" s="358"/>
      <c r="BQ5" s="358"/>
      <c r="BR5" s="358"/>
      <c r="BS5" s="359">
        <v>17157</v>
      </c>
      <c r="BT5" s="359"/>
      <c r="BU5" s="359"/>
      <c r="BV5" s="359"/>
      <c r="BW5" s="359"/>
      <c r="BX5" s="359"/>
      <c r="BY5" s="359"/>
      <c r="BZ5" s="359"/>
      <c r="CA5" s="359"/>
      <c r="CB5" s="360"/>
      <c r="CD5" s="340" t="s">
        <v>155</v>
      </c>
      <c r="CE5" s="341"/>
      <c r="CF5" s="341"/>
      <c r="CG5" s="341"/>
      <c r="CH5" s="341"/>
      <c r="CI5" s="341"/>
      <c r="CJ5" s="341"/>
      <c r="CK5" s="341"/>
      <c r="CL5" s="341"/>
      <c r="CM5" s="341"/>
      <c r="CN5" s="341"/>
      <c r="CO5" s="341"/>
      <c r="CP5" s="341"/>
      <c r="CQ5" s="342"/>
      <c r="CR5" s="340" t="s">
        <v>161</v>
      </c>
      <c r="CS5" s="341"/>
      <c r="CT5" s="341"/>
      <c r="CU5" s="341"/>
      <c r="CV5" s="341"/>
      <c r="CW5" s="341"/>
      <c r="CX5" s="341"/>
      <c r="CY5" s="342"/>
      <c r="CZ5" s="340" t="s">
        <v>153</v>
      </c>
      <c r="DA5" s="341"/>
      <c r="DB5" s="341"/>
      <c r="DC5" s="342"/>
      <c r="DD5" s="340" t="s">
        <v>162</v>
      </c>
      <c r="DE5" s="341"/>
      <c r="DF5" s="341"/>
      <c r="DG5" s="341"/>
      <c r="DH5" s="341"/>
      <c r="DI5" s="341"/>
      <c r="DJ5" s="341"/>
      <c r="DK5" s="341"/>
      <c r="DL5" s="341"/>
      <c r="DM5" s="341"/>
      <c r="DN5" s="341"/>
      <c r="DO5" s="341"/>
      <c r="DP5" s="342"/>
      <c r="DQ5" s="340" t="s">
        <v>163</v>
      </c>
      <c r="DR5" s="341"/>
      <c r="DS5" s="341"/>
      <c r="DT5" s="341"/>
      <c r="DU5" s="341"/>
      <c r="DV5" s="341"/>
      <c r="DW5" s="341"/>
      <c r="DX5" s="341"/>
      <c r="DY5" s="341"/>
      <c r="DZ5" s="341"/>
      <c r="EA5" s="341"/>
      <c r="EB5" s="341"/>
      <c r="EC5" s="342"/>
    </row>
    <row r="6" spans="2:143" ht="11.25" customHeight="1" x14ac:dyDescent="0.15">
      <c r="B6" s="361" t="s">
        <v>164</v>
      </c>
      <c r="C6" s="362"/>
      <c r="D6" s="362"/>
      <c r="E6" s="362"/>
      <c r="F6" s="362"/>
      <c r="G6" s="362"/>
      <c r="H6" s="362"/>
      <c r="I6" s="362"/>
      <c r="J6" s="362"/>
      <c r="K6" s="362"/>
      <c r="L6" s="362"/>
      <c r="M6" s="362"/>
      <c r="N6" s="362"/>
      <c r="O6" s="362"/>
      <c r="P6" s="362"/>
      <c r="Q6" s="363"/>
      <c r="R6" s="355">
        <v>28348</v>
      </c>
      <c r="S6" s="356"/>
      <c r="T6" s="356"/>
      <c r="U6" s="356"/>
      <c r="V6" s="356"/>
      <c r="W6" s="356"/>
      <c r="X6" s="356"/>
      <c r="Y6" s="357"/>
      <c r="Z6" s="358">
        <v>0.5</v>
      </c>
      <c r="AA6" s="358"/>
      <c r="AB6" s="358"/>
      <c r="AC6" s="358"/>
      <c r="AD6" s="359">
        <v>28348</v>
      </c>
      <c r="AE6" s="359"/>
      <c r="AF6" s="359"/>
      <c r="AG6" s="359"/>
      <c r="AH6" s="359"/>
      <c r="AI6" s="359"/>
      <c r="AJ6" s="359"/>
      <c r="AK6" s="359"/>
      <c r="AL6" s="364">
        <v>1</v>
      </c>
      <c r="AM6" s="365"/>
      <c r="AN6" s="365"/>
      <c r="AO6" s="366"/>
      <c r="AP6" s="361" t="s">
        <v>165</v>
      </c>
      <c r="AQ6" s="362"/>
      <c r="AR6" s="362"/>
      <c r="AS6" s="362"/>
      <c r="AT6" s="362"/>
      <c r="AU6" s="362"/>
      <c r="AV6" s="362"/>
      <c r="AW6" s="362"/>
      <c r="AX6" s="362"/>
      <c r="AY6" s="362"/>
      <c r="AZ6" s="362"/>
      <c r="BA6" s="362"/>
      <c r="BB6" s="362"/>
      <c r="BC6" s="362"/>
      <c r="BD6" s="362"/>
      <c r="BE6" s="362"/>
      <c r="BF6" s="363"/>
      <c r="BG6" s="355">
        <v>904667</v>
      </c>
      <c r="BH6" s="356"/>
      <c r="BI6" s="356"/>
      <c r="BJ6" s="356"/>
      <c r="BK6" s="356"/>
      <c r="BL6" s="356"/>
      <c r="BM6" s="356"/>
      <c r="BN6" s="357"/>
      <c r="BO6" s="358">
        <v>92.7</v>
      </c>
      <c r="BP6" s="358"/>
      <c r="BQ6" s="358"/>
      <c r="BR6" s="358"/>
      <c r="BS6" s="359">
        <v>17157</v>
      </c>
      <c r="BT6" s="359"/>
      <c r="BU6" s="359"/>
      <c r="BV6" s="359"/>
      <c r="BW6" s="359"/>
      <c r="BX6" s="359"/>
      <c r="BY6" s="359"/>
      <c r="BZ6" s="359"/>
      <c r="CA6" s="359"/>
      <c r="CB6" s="360"/>
      <c r="CD6" s="344" t="s">
        <v>166</v>
      </c>
      <c r="CE6" s="345"/>
      <c r="CF6" s="345"/>
      <c r="CG6" s="345"/>
      <c r="CH6" s="345"/>
      <c r="CI6" s="345"/>
      <c r="CJ6" s="345"/>
      <c r="CK6" s="345"/>
      <c r="CL6" s="345"/>
      <c r="CM6" s="345"/>
      <c r="CN6" s="345"/>
      <c r="CO6" s="345"/>
      <c r="CP6" s="345"/>
      <c r="CQ6" s="346"/>
      <c r="CR6" s="355">
        <v>66819</v>
      </c>
      <c r="CS6" s="356"/>
      <c r="CT6" s="356"/>
      <c r="CU6" s="356"/>
      <c r="CV6" s="356"/>
      <c r="CW6" s="356"/>
      <c r="CX6" s="356"/>
      <c r="CY6" s="357"/>
      <c r="CZ6" s="352">
        <v>1.1000000000000001</v>
      </c>
      <c r="DA6" s="353"/>
      <c r="DB6" s="353"/>
      <c r="DC6" s="367"/>
      <c r="DD6" s="368" t="s">
        <v>63</v>
      </c>
      <c r="DE6" s="356"/>
      <c r="DF6" s="356"/>
      <c r="DG6" s="356"/>
      <c r="DH6" s="356"/>
      <c r="DI6" s="356"/>
      <c r="DJ6" s="356"/>
      <c r="DK6" s="356"/>
      <c r="DL6" s="356"/>
      <c r="DM6" s="356"/>
      <c r="DN6" s="356"/>
      <c r="DO6" s="356"/>
      <c r="DP6" s="357"/>
      <c r="DQ6" s="368">
        <v>66819</v>
      </c>
      <c r="DR6" s="356"/>
      <c r="DS6" s="356"/>
      <c r="DT6" s="356"/>
      <c r="DU6" s="356"/>
      <c r="DV6" s="356"/>
      <c r="DW6" s="356"/>
      <c r="DX6" s="356"/>
      <c r="DY6" s="356"/>
      <c r="DZ6" s="356"/>
      <c r="EA6" s="356"/>
      <c r="EB6" s="356"/>
      <c r="EC6" s="369"/>
    </row>
    <row r="7" spans="2:143" ht="11.25" customHeight="1" x14ac:dyDescent="0.15">
      <c r="B7" s="361" t="s">
        <v>167</v>
      </c>
      <c r="C7" s="362"/>
      <c r="D7" s="362"/>
      <c r="E7" s="362"/>
      <c r="F7" s="362"/>
      <c r="G7" s="362"/>
      <c r="H7" s="362"/>
      <c r="I7" s="362"/>
      <c r="J7" s="362"/>
      <c r="K7" s="362"/>
      <c r="L7" s="362"/>
      <c r="M7" s="362"/>
      <c r="N7" s="362"/>
      <c r="O7" s="362"/>
      <c r="P7" s="362"/>
      <c r="Q7" s="363"/>
      <c r="R7" s="355">
        <v>492</v>
      </c>
      <c r="S7" s="356"/>
      <c r="T7" s="356"/>
      <c r="U7" s="356"/>
      <c r="V7" s="356"/>
      <c r="W7" s="356"/>
      <c r="X7" s="356"/>
      <c r="Y7" s="357"/>
      <c r="Z7" s="358">
        <v>0</v>
      </c>
      <c r="AA7" s="358"/>
      <c r="AB7" s="358"/>
      <c r="AC7" s="358"/>
      <c r="AD7" s="359">
        <v>492</v>
      </c>
      <c r="AE7" s="359"/>
      <c r="AF7" s="359"/>
      <c r="AG7" s="359"/>
      <c r="AH7" s="359"/>
      <c r="AI7" s="359"/>
      <c r="AJ7" s="359"/>
      <c r="AK7" s="359"/>
      <c r="AL7" s="364">
        <v>0</v>
      </c>
      <c r="AM7" s="365"/>
      <c r="AN7" s="365"/>
      <c r="AO7" s="366"/>
      <c r="AP7" s="361" t="s">
        <v>168</v>
      </c>
      <c r="AQ7" s="362"/>
      <c r="AR7" s="362"/>
      <c r="AS7" s="362"/>
      <c r="AT7" s="362"/>
      <c r="AU7" s="362"/>
      <c r="AV7" s="362"/>
      <c r="AW7" s="362"/>
      <c r="AX7" s="362"/>
      <c r="AY7" s="362"/>
      <c r="AZ7" s="362"/>
      <c r="BA7" s="362"/>
      <c r="BB7" s="362"/>
      <c r="BC7" s="362"/>
      <c r="BD7" s="362"/>
      <c r="BE7" s="362"/>
      <c r="BF7" s="363"/>
      <c r="BG7" s="355">
        <v>369260</v>
      </c>
      <c r="BH7" s="356"/>
      <c r="BI7" s="356"/>
      <c r="BJ7" s="356"/>
      <c r="BK7" s="356"/>
      <c r="BL7" s="356"/>
      <c r="BM7" s="356"/>
      <c r="BN7" s="357"/>
      <c r="BO7" s="358">
        <v>37.799999999999997</v>
      </c>
      <c r="BP7" s="358"/>
      <c r="BQ7" s="358"/>
      <c r="BR7" s="358"/>
      <c r="BS7" s="359">
        <v>17157</v>
      </c>
      <c r="BT7" s="359"/>
      <c r="BU7" s="359"/>
      <c r="BV7" s="359"/>
      <c r="BW7" s="359"/>
      <c r="BX7" s="359"/>
      <c r="BY7" s="359"/>
      <c r="BZ7" s="359"/>
      <c r="CA7" s="359"/>
      <c r="CB7" s="360"/>
      <c r="CD7" s="361" t="s">
        <v>169</v>
      </c>
      <c r="CE7" s="362"/>
      <c r="CF7" s="362"/>
      <c r="CG7" s="362"/>
      <c r="CH7" s="362"/>
      <c r="CI7" s="362"/>
      <c r="CJ7" s="362"/>
      <c r="CK7" s="362"/>
      <c r="CL7" s="362"/>
      <c r="CM7" s="362"/>
      <c r="CN7" s="362"/>
      <c r="CO7" s="362"/>
      <c r="CP7" s="362"/>
      <c r="CQ7" s="363"/>
      <c r="CR7" s="355">
        <v>1315823</v>
      </c>
      <c r="CS7" s="356"/>
      <c r="CT7" s="356"/>
      <c r="CU7" s="356"/>
      <c r="CV7" s="356"/>
      <c r="CW7" s="356"/>
      <c r="CX7" s="356"/>
      <c r="CY7" s="357"/>
      <c r="CZ7" s="358">
        <v>22.6</v>
      </c>
      <c r="DA7" s="358"/>
      <c r="DB7" s="358"/>
      <c r="DC7" s="358"/>
      <c r="DD7" s="368">
        <v>115779</v>
      </c>
      <c r="DE7" s="356"/>
      <c r="DF7" s="356"/>
      <c r="DG7" s="356"/>
      <c r="DH7" s="356"/>
      <c r="DI7" s="356"/>
      <c r="DJ7" s="356"/>
      <c r="DK7" s="356"/>
      <c r="DL7" s="356"/>
      <c r="DM7" s="356"/>
      <c r="DN7" s="356"/>
      <c r="DO7" s="356"/>
      <c r="DP7" s="357"/>
      <c r="DQ7" s="368">
        <v>1122969</v>
      </c>
      <c r="DR7" s="356"/>
      <c r="DS7" s="356"/>
      <c r="DT7" s="356"/>
      <c r="DU7" s="356"/>
      <c r="DV7" s="356"/>
      <c r="DW7" s="356"/>
      <c r="DX7" s="356"/>
      <c r="DY7" s="356"/>
      <c r="DZ7" s="356"/>
      <c r="EA7" s="356"/>
      <c r="EB7" s="356"/>
      <c r="EC7" s="369"/>
    </row>
    <row r="8" spans="2:143" ht="11.25" customHeight="1" x14ac:dyDescent="0.15">
      <c r="B8" s="361" t="s">
        <v>170</v>
      </c>
      <c r="C8" s="362"/>
      <c r="D8" s="362"/>
      <c r="E8" s="362"/>
      <c r="F8" s="362"/>
      <c r="G8" s="362"/>
      <c r="H8" s="362"/>
      <c r="I8" s="362"/>
      <c r="J8" s="362"/>
      <c r="K8" s="362"/>
      <c r="L8" s="362"/>
      <c r="M8" s="362"/>
      <c r="N8" s="362"/>
      <c r="O8" s="362"/>
      <c r="P8" s="362"/>
      <c r="Q8" s="363"/>
      <c r="R8" s="355">
        <v>10610</v>
      </c>
      <c r="S8" s="356"/>
      <c r="T8" s="356"/>
      <c r="U8" s="356"/>
      <c r="V8" s="356"/>
      <c r="W8" s="356"/>
      <c r="X8" s="356"/>
      <c r="Y8" s="357"/>
      <c r="Z8" s="358">
        <v>0.2</v>
      </c>
      <c r="AA8" s="358"/>
      <c r="AB8" s="358"/>
      <c r="AC8" s="358"/>
      <c r="AD8" s="359">
        <v>10610</v>
      </c>
      <c r="AE8" s="359"/>
      <c r="AF8" s="359"/>
      <c r="AG8" s="359"/>
      <c r="AH8" s="359"/>
      <c r="AI8" s="359"/>
      <c r="AJ8" s="359"/>
      <c r="AK8" s="359"/>
      <c r="AL8" s="364">
        <v>0.4</v>
      </c>
      <c r="AM8" s="365"/>
      <c r="AN8" s="365"/>
      <c r="AO8" s="366"/>
      <c r="AP8" s="361" t="s">
        <v>171</v>
      </c>
      <c r="AQ8" s="362"/>
      <c r="AR8" s="362"/>
      <c r="AS8" s="362"/>
      <c r="AT8" s="362"/>
      <c r="AU8" s="362"/>
      <c r="AV8" s="362"/>
      <c r="AW8" s="362"/>
      <c r="AX8" s="362"/>
      <c r="AY8" s="362"/>
      <c r="AZ8" s="362"/>
      <c r="BA8" s="362"/>
      <c r="BB8" s="362"/>
      <c r="BC8" s="362"/>
      <c r="BD8" s="362"/>
      <c r="BE8" s="362"/>
      <c r="BF8" s="363"/>
      <c r="BG8" s="355">
        <v>9605</v>
      </c>
      <c r="BH8" s="356"/>
      <c r="BI8" s="356"/>
      <c r="BJ8" s="356"/>
      <c r="BK8" s="356"/>
      <c r="BL8" s="356"/>
      <c r="BM8" s="356"/>
      <c r="BN8" s="357"/>
      <c r="BO8" s="358">
        <v>1</v>
      </c>
      <c r="BP8" s="358"/>
      <c r="BQ8" s="358"/>
      <c r="BR8" s="358"/>
      <c r="BS8" s="359" t="s">
        <v>63</v>
      </c>
      <c r="BT8" s="359"/>
      <c r="BU8" s="359"/>
      <c r="BV8" s="359"/>
      <c r="BW8" s="359"/>
      <c r="BX8" s="359"/>
      <c r="BY8" s="359"/>
      <c r="BZ8" s="359"/>
      <c r="CA8" s="359"/>
      <c r="CB8" s="360"/>
      <c r="CD8" s="361" t="s">
        <v>172</v>
      </c>
      <c r="CE8" s="362"/>
      <c r="CF8" s="362"/>
      <c r="CG8" s="362"/>
      <c r="CH8" s="362"/>
      <c r="CI8" s="362"/>
      <c r="CJ8" s="362"/>
      <c r="CK8" s="362"/>
      <c r="CL8" s="362"/>
      <c r="CM8" s="362"/>
      <c r="CN8" s="362"/>
      <c r="CO8" s="362"/>
      <c r="CP8" s="362"/>
      <c r="CQ8" s="363"/>
      <c r="CR8" s="355">
        <v>1480734</v>
      </c>
      <c r="CS8" s="356"/>
      <c r="CT8" s="356"/>
      <c r="CU8" s="356"/>
      <c r="CV8" s="356"/>
      <c r="CW8" s="356"/>
      <c r="CX8" s="356"/>
      <c r="CY8" s="357"/>
      <c r="CZ8" s="358">
        <v>25.4</v>
      </c>
      <c r="DA8" s="358"/>
      <c r="DB8" s="358"/>
      <c r="DC8" s="358"/>
      <c r="DD8" s="368">
        <v>17706</v>
      </c>
      <c r="DE8" s="356"/>
      <c r="DF8" s="356"/>
      <c r="DG8" s="356"/>
      <c r="DH8" s="356"/>
      <c r="DI8" s="356"/>
      <c r="DJ8" s="356"/>
      <c r="DK8" s="356"/>
      <c r="DL8" s="356"/>
      <c r="DM8" s="356"/>
      <c r="DN8" s="356"/>
      <c r="DO8" s="356"/>
      <c r="DP8" s="357"/>
      <c r="DQ8" s="368">
        <v>1013506</v>
      </c>
      <c r="DR8" s="356"/>
      <c r="DS8" s="356"/>
      <c r="DT8" s="356"/>
      <c r="DU8" s="356"/>
      <c r="DV8" s="356"/>
      <c r="DW8" s="356"/>
      <c r="DX8" s="356"/>
      <c r="DY8" s="356"/>
      <c r="DZ8" s="356"/>
      <c r="EA8" s="356"/>
      <c r="EB8" s="356"/>
      <c r="EC8" s="369"/>
    </row>
    <row r="9" spans="2:143" ht="11.25" customHeight="1" x14ac:dyDescent="0.15">
      <c r="B9" s="361" t="s">
        <v>173</v>
      </c>
      <c r="C9" s="362"/>
      <c r="D9" s="362"/>
      <c r="E9" s="362"/>
      <c r="F9" s="362"/>
      <c r="G9" s="362"/>
      <c r="H9" s="362"/>
      <c r="I9" s="362"/>
      <c r="J9" s="362"/>
      <c r="K9" s="362"/>
      <c r="L9" s="362"/>
      <c r="M9" s="362"/>
      <c r="N9" s="362"/>
      <c r="O9" s="362"/>
      <c r="P9" s="362"/>
      <c r="Q9" s="363"/>
      <c r="R9" s="355">
        <v>13190</v>
      </c>
      <c r="S9" s="356"/>
      <c r="T9" s="356"/>
      <c r="U9" s="356"/>
      <c r="V9" s="356"/>
      <c r="W9" s="356"/>
      <c r="X9" s="356"/>
      <c r="Y9" s="357"/>
      <c r="Z9" s="358">
        <v>0.2</v>
      </c>
      <c r="AA9" s="358"/>
      <c r="AB9" s="358"/>
      <c r="AC9" s="358"/>
      <c r="AD9" s="359">
        <v>13190</v>
      </c>
      <c r="AE9" s="359"/>
      <c r="AF9" s="359"/>
      <c r="AG9" s="359"/>
      <c r="AH9" s="359"/>
      <c r="AI9" s="359"/>
      <c r="AJ9" s="359"/>
      <c r="AK9" s="359"/>
      <c r="AL9" s="364">
        <v>0.5</v>
      </c>
      <c r="AM9" s="365"/>
      <c r="AN9" s="365"/>
      <c r="AO9" s="366"/>
      <c r="AP9" s="361" t="s">
        <v>174</v>
      </c>
      <c r="AQ9" s="362"/>
      <c r="AR9" s="362"/>
      <c r="AS9" s="362"/>
      <c r="AT9" s="362"/>
      <c r="AU9" s="362"/>
      <c r="AV9" s="362"/>
      <c r="AW9" s="362"/>
      <c r="AX9" s="362"/>
      <c r="AY9" s="362"/>
      <c r="AZ9" s="362"/>
      <c r="BA9" s="362"/>
      <c r="BB9" s="362"/>
      <c r="BC9" s="362"/>
      <c r="BD9" s="362"/>
      <c r="BE9" s="362"/>
      <c r="BF9" s="363"/>
      <c r="BG9" s="355">
        <v>288336</v>
      </c>
      <c r="BH9" s="356"/>
      <c r="BI9" s="356"/>
      <c r="BJ9" s="356"/>
      <c r="BK9" s="356"/>
      <c r="BL9" s="356"/>
      <c r="BM9" s="356"/>
      <c r="BN9" s="357"/>
      <c r="BO9" s="358">
        <v>29.5</v>
      </c>
      <c r="BP9" s="358"/>
      <c r="BQ9" s="358"/>
      <c r="BR9" s="358"/>
      <c r="BS9" s="359" t="s">
        <v>63</v>
      </c>
      <c r="BT9" s="359"/>
      <c r="BU9" s="359"/>
      <c r="BV9" s="359"/>
      <c r="BW9" s="359"/>
      <c r="BX9" s="359"/>
      <c r="BY9" s="359"/>
      <c r="BZ9" s="359"/>
      <c r="CA9" s="359"/>
      <c r="CB9" s="360"/>
      <c r="CD9" s="361" t="s">
        <v>175</v>
      </c>
      <c r="CE9" s="362"/>
      <c r="CF9" s="362"/>
      <c r="CG9" s="362"/>
      <c r="CH9" s="362"/>
      <c r="CI9" s="362"/>
      <c r="CJ9" s="362"/>
      <c r="CK9" s="362"/>
      <c r="CL9" s="362"/>
      <c r="CM9" s="362"/>
      <c r="CN9" s="362"/>
      <c r="CO9" s="362"/>
      <c r="CP9" s="362"/>
      <c r="CQ9" s="363"/>
      <c r="CR9" s="355">
        <v>295813</v>
      </c>
      <c r="CS9" s="356"/>
      <c r="CT9" s="356"/>
      <c r="CU9" s="356"/>
      <c r="CV9" s="356"/>
      <c r="CW9" s="356"/>
      <c r="CX9" s="356"/>
      <c r="CY9" s="357"/>
      <c r="CZ9" s="358">
        <v>5.0999999999999996</v>
      </c>
      <c r="DA9" s="358"/>
      <c r="DB9" s="358"/>
      <c r="DC9" s="358"/>
      <c r="DD9" s="368">
        <v>12151</v>
      </c>
      <c r="DE9" s="356"/>
      <c r="DF9" s="356"/>
      <c r="DG9" s="356"/>
      <c r="DH9" s="356"/>
      <c r="DI9" s="356"/>
      <c r="DJ9" s="356"/>
      <c r="DK9" s="356"/>
      <c r="DL9" s="356"/>
      <c r="DM9" s="356"/>
      <c r="DN9" s="356"/>
      <c r="DO9" s="356"/>
      <c r="DP9" s="357"/>
      <c r="DQ9" s="368">
        <v>247198</v>
      </c>
      <c r="DR9" s="356"/>
      <c r="DS9" s="356"/>
      <c r="DT9" s="356"/>
      <c r="DU9" s="356"/>
      <c r="DV9" s="356"/>
      <c r="DW9" s="356"/>
      <c r="DX9" s="356"/>
      <c r="DY9" s="356"/>
      <c r="DZ9" s="356"/>
      <c r="EA9" s="356"/>
      <c r="EB9" s="356"/>
      <c r="EC9" s="369"/>
    </row>
    <row r="10" spans="2:143" ht="11.25" customHeight="1" x14ac:dyDescent="0.15">
      <c r="B10" s="361" t="s">
        <v>176</v>
      </c>
      <c r="C10" s="362"/>
      <c r="D10" s="362"/>
      <c r="E10" s="362"/>
      <c r="F10" s="362"/>
      <c r="G10" s="362"/>
      <c r="H10" s="362"/>
      <c r="I10" s="362"/>
      <c r="J10" s="362"/>
      <c r="K10" s="362"/>
      <c r="L10" s="362"/>
      <c r="M10" s="362"/>
      <c r="N10" s="362"/>
      <c r="O10" s="362"/>
      <c r="P10" s="362"/>
      <c r="Q10" s="363"/>
      <c r="R10" s="355" t="s">
        <v>63</v>
      </c>
      <c r="S10" s="356"/>
      <c r="T10" s="356"/>
      <c r="U10" s="356"/>
      <c r="V10" s="356"/>
      <c r="W10" s="356"/>
      <c r="X10" s="356"/>
      <c r="Y10" s="357"/>
      <c r="Z10" s="358" t="s">
        <v>63</v>
      </c>
      <c r="AA10" s="358"/>
      <c r="AB10" s="358"/>
      <c r="AC10" s="358"/>
      <c r="AD10" s="359" t="s">
        <v>63</v>
      </c>
      <c r="AE10" s="359"/>
      <c r="AF10" s="359"/>
      <c r="AG10" s="359"/>
      <c r="AH10" s="359"/>
      <c r="AI10" s="359"/>
      <c r="AJ10" s="359"/>
      <c r="AK10" s="359"/>
      <c r="AL10" s="364" t="s">
        <v>63</v>
      </c>
      <c r="AM10" s="365"/>
      <c r="AN10" s="365"/>
      <c r="AO10" s="366"/>
      <c r="AP10" s="361" t="s">
        <v>177</v>
      </c>
      <c r="AQ10" s="362"/>
      <c r="AR10" s="362"/>
      <c r="AS10" s="362"/>
      <c r="AT10" s="362"/>
      <c r="AU10" s="362"/>
      <c r="AV10" s="362"/>
      <c r="AW10" s="362"/>
      <c r="AX10" s="362"/>
      <c r="AY10" s="362"/>
      <c r="AZ10" s="362"/>
      <c r="BA10" s="362"/>
      <c r="BB10" s="362"/>
      <c r="BC10" s="362"/>
      <c r="BD10" s="362"/>
      <c r="BE10" s="362"/>
      <c r="BF10" s="363"/>
      <c r="BG10" s="355">
        <v>27322</v>
      </c>
      <c r="BH10" s="356"/>
      <c r="BI10" s="356"/>
      <c r="BJ10" s="356"/>
      <c r="BK10" s="356"/>
      <c r="BL10" s="356"/>
      <c r="BM10" s="356"/>
      <c r="BN10" s="357"/>
      <c r="BO10" s="358">
        <v>2.8</v>
      </c>
      <c r="BP10" s="358"/>
      <c r="BQ10" s="358"/>
      <c r="BR10" s="358"/>
      <c r="BS10" s="359">
        <v>4593</v>
      </c>
      <c r="BT10" s="359"/>
      <c r="BU10" s="359"/>
      <c r="BV10" s="359"/>
      <c r="BW10" s="359"/>
      <c r="BX10" s="359"/>
      <c r="BY10" s="359"/>
      <c r="BZ10" s="359"/>
      <c r="CA10" s="359"/>
      <c r="CB10" s="360"/>
      <c r="CD10" s="361" t="s">
        <v>178</v>
      </c>
      <c r="CE10" s="362"/>
      <c r="CF10" s="362"/>
      <c r="CG10" s="362"/>
      <c r="CH10" s="362"/>
      <c r="CI10" s="362"/>
      <c r="CJ10" s="362"/>
      <c r="CK10" s="362"/>
      <c r="CL10" s="362"/>
      <c r="CM10" s="362"/>
      <c r="CN10" s="362"/>
      <c r="CO10" s="362"/>
      <c r="CP10" s="362"/>
      <c r="CQ10" s="363"/>
      <c r="CR10" s="355" t="s">
        <v>63</v>
      </c>
      <c r="CS10" s="356"/>
      <c r="CT10" s="356"/>
      <c r="CU10" s="356"/>
      <c r="CV10" s="356"/>
      <c r="CW10" s="356"/>
      <c r="CX10" s="356"/>
      <c r="CY10" s="357"/>
      <c r="CZ10" s="358" t="s">
        <v>63</v>
      </c>
      <c r="DA10" s="358"/>
      <c r="DB10" s="358"/>
      <c r="DC10" s="358"/>
      <c r="DD10" s="368" t="s">
        <v>63</v>
      </c>
      <c r="DE10" s="356"/>
      <c r="DF10" s="356"/>
      <c r="DG10" s="356"/>
      <c r="DH10" s="356"/>
      <c r="DI10" s="356"/>
      <c r="DJ10" s="356"/>
      <c r="DK10" s="356"/>
      <c r="DL10" s="356"/>
      <c r="DM10" s="356"/>
      <c r="DN10" s="356"/>
      <c r="DO10" s="356"/>
      <c r="DP10" s="357"/>
      <c r="DQ10" s="368" t="s">
        <v>63</v>
      </c>
      <c r="DR10" s="356"/>
      <c r="DS10" s="356"/>
      <c r="DT10" s="356"/>
      <c r="DU10" s="356"/>
      <c r="DV10" s="356"/>
      <c r="DW10" s="356"/>
      <c r="DX10" s="356"/>
      <c r="DY10" s="356"/>
      <c r="DZ10" s="356"/>
      <c r="EA10" s="356"/>
      <c r="EB10" s="356"/>
      <c r="EC10" s="369"/>
    </row>
    <row r="11" spans="2:143" ht="11.25" customHeight="1" x14ac:dyDescent="0.15">
      <c r="B11" s="361" t="s">
        <v>179</v>
      </c>
      <c r="C11" s="362"/>
      <c r="D11" s="362"/>
      <c r="E11" s="362"/>
      <c r="F11" s="362"/>
      <c r="G11" s="362"/>
      <c r="H11" s="362"/>
      <c r="I11" s="362"/>
      <c r="J11" s="362"/>
      <c r="K11" s="362"/>
      <c r="L11" s="362"/>
      <c r="M11" s="362"/>
      <c r="N11" s="362"/>
      <c r="O11" s="362"/>
      <c r="P11" s="362"/>
      <c r="Q11" s="363"/>
      <c r="R11" s="355">
        <v>186303</v>
      </c>
      <c r="S11" s="356"/>
      <c r="T11" s="356"/>
      <c r="U11" s="356"/>
      <c r="V11" s="356"/>
      <c r="W11" s="356"/>
      <c r="X11" s="356"/>
      <c r="Y11" s="357"/>
      <c r="Z11" s="364">
        <v>3</v>
      </c>
      <c r="AA11" s="365"/>
      <c r="AB11" s="365"/>
      <c r="AC11" s="370"/>
      <c r="AD11" s="368">
        <v>186303</v>
      </c>
      <c r="AE11" s="356"/>
      <c r="AF11" s="356"/>
      <c r="AG11" s="356"/>
      <c r="AH11" s="356"/>
      <c r="AI11" s="356"/>
      <c r="AJ11" s="356"/>
      <c r="AK11" s="357"/>
      <c r="AL11" s="364">
        <v>6.5</v>
      </c>
      <c r="AM11" s="365"/>
      <c r="AN11" s="365"/>
      <c r="AO11" s="366"/>
      <c r="AP11" s="361" t="s">
        <v>180</v>
      </c>
      <c r="AQ11" s="362"/>
      <c r="AR11" s="362"/>
      <c r="AS11" s="362"/>
      <c r="AT11" s="362"/>
      <c r="AU11" s="362"/>
      <c r="AV11" s="362"/>
      <c r="AW11" s="362"/>
      <c r="AX11" s="362"/>
      <c r="AY11" s="362"/>
      <c r="AZ11" s="362"/>
      <c r="BA11" s="362"/>
      <c r="BB11" s="362"/>
      <c r="BC11" s="362"/>
      <c r="BD11" s="362"/>
      <c r="BE11" s="362"/>
      <c r="BF11" s="363"/>
      <c r="BG11" s="355">
        <v>43997</v>
      </c>
      <c r="BH11" s="356"/>
      <c r="BI11" s="356"/>
      <c r="BJ11" s="356"/>
      <c r="BK11" s="356"/>
      <c r="BL11" s="356"/>
      <c r="BM11" s="356"/>
      <c r="BN11" s="357"/>
      <c r="BO11" s="358">
        <v>4.5</v>
      </c>
      <c r="BP11" s="358"/>
      <c r="BQ11" s="358"/>
      <c r="BR11" s="358"/>
      <c r="BS11" s="359">
        <v>12564</v>
      </c>
      <c r="BT11" s="359"/>
      <c r="BU11" s="359"/>
      <c r="BV11" s="359"/>
      <c r="BW11" s="359"/>
      <c r="BX11" s="359"/>
      <c r="BY11" s="359"/>
      <c r="BZ11" s="359"/>
      <c r="CA11" s="359"/>
      <c r="CB11" s="360"/>
      <c r="CD11" s="361" t="s">
        <v>181</v>
      </c>
      <c r="CE11" s="362"/>
      <c r="CF11" s="362"/>
      <c r="CG11" s="362"/>
      <c r="CH11" s="362"/>
      <c r="CI11" s="362"/>
      <c r="CJ11" s="362"/>
      <c r="CK11" s="362"/>
      <c r="CL11" s="362"/>
      <c r="CM11" s="362"/>
      <c r="CN11" s="362"/>
      <c r="CO11" s="362"/>
      <c r="CP11" s="362"/>
      <c r="CQ11" s="363"/>
      <c r="CR11" s="355">
        <v>87466</v>
      </c>
      <c r="CS11" s="356"/>
      <c r="CT11" s="356"/>
      <c r="CU11" s="356"/>
      <c r="CV11" s="356"/>
      <c r="CW11" s="356"/>
      <c r="CX11" s="356"/>
      <c r="CY11" s="357"/>
      <c r="CZ11" s="358">
        <v>1.5</v>
      </c>
      <c r="DA11" s="358"/>
      <c r="DB11" s="358"/>
      <c r="DC11" s="358"/>
      <c r="DD11" s="368">
        <v>37518</v>
      </c>
      <c r="DE11" s="356"/>
      <c r="DF11" s="356"/>
      <c r="DG11" s="356"/>
      <c r="DH11" s="356"/>
      <c r="DI11" s="356"/>
      <c r="DJ11" s="356"/>
      <c r="DK11" s="356"/>
      <c r="DL11" s="356"/>
      <c r="DM11" s="356"/>
      <c r="DN11" s="356"/>
      <c r="DO11" s="356"/>
      <c r="DP11" s="357"/>
      <c r="DQ11" s="368">
        <v>43478</v>
      </c>
      <c r="DR11" s="356"/>
      <c r="DS11" s="356"/>
      <c r="DT11" s="356"/>
      <c r="DU11" s="356"/>
      <c r="DV11" s="356"/>
      <c r="DW11" s="356"/>
      <c r="DX11" s="356"/>
      <c r="DY11" s="356"/>
      <c r="DZ11" s="356"/>
      <c r="EA11" s="356"/>
      <c r="EB11" s="356"/>
      <c r="EC11" s="369"/>
    </row>
    <row r="12" spans="2:143" ht="11.25" customHeight="1" x14ac:dyDescent="0.15">
      <c r="B12" s="361" t="s">
        <v>182</v>
      </c>
      <c r="C12" s="362"/>
      <c r="D12" s="362"/>
      <c r="E12" s="362"/>
      <c r="F12" s="362"/>
      <c r="G12" s="362"/>
      <c r="H12" s="362"/>
      <c r="I12" s="362"/>
      <c r="J12" s="362"/>
      <c r="K12" s="362"/>
      <c r="L12" s="362"/>
      <c r="M12" s="362"/>
      <c r="N12" s="362"/>
      <c r="O12" s="362"/>
      <c r="P12" s="362"/>
      <c r="Q12" s="363"/>
      <c r="R12" s="355" t="s">
        <v>63</v>
      </c>
      <c r="S12" s="356"/>
      <c r="T12" s="356"/>
      <c r="U12" s="356"/>
      <c r="V12" s="356"/>
      <c r="W12" s="356"/>
      <c r="X12" s="356"/>
      <c r="Y12" s="357"/>
      <c r="Z12" s="358" t="s">
        <v>63</v>
      </c>
      <c r="AA12" s="358"/>
      <c r="AB12" s="358"/>
      <c r="AC12" s="358"/>
      <c r="AD12" s="359" t="s">
        <v>63</v>
      </c>
      <c r="AE12" s="359"/>
      <c r="AF12" s="359"/>
      <c r="AG12" s="359"/>
      <c r="AH12" s="359"/>
      <c r="AI12" s="359"/>
      <c r="AJ12" s="359"/>
      <c r="AK12" s="359"/>
      <c r="AL12" s="364" t="s">
        <v>63</v>
      </c>
      <c r="AM12" s="365"/>
      <c r="AN12" s="365"/>
      <c r="AO12" s="366"/>
      <c r="AP12" s="361" t="s">
        <v>183</v>
      </c>
      <c r="AQ12" s="362"/>
      <c r="AR12" s="362"/>
      <c r="AS12" s="362"/>
      <c r="AT12" s="362"/>
      <c r="AU12" s="362"/>
      <c r="AV12" s="362"/>
      <c r="AW12" s="362"/>
      <c r="AX12" s="362"/>
      <c r="AY12" s="362"/>
      <c r="AZ12" s="362"/>
      <c r="BA12" s="362"/>
      <c r="BB12" s="362"/>
      <c r="BC12" s="362"/>
      <c r="BD12" s="362"/>
      <c r="BE12" s="362"/>
      <c r="BF12" s="363"/>
      <c r="BG12" s="355">
        <v>477926</v>
      </c>
      <c r="BH12" s="356"/>
      <c r="BI12" s="356"/>
      <c r="BJ12" s="356"/>
      <c r="BK12" s="356"/>
      <c r="BL12" s="356"/>
      <c r="BM12" s="356"/>
      <c r="BN12" s="357"/>
      <c r="BO12" s="358">
        <v>49</v>
      </c>
      <c r="BP12" s="358"/>
      <c r="BQ12" s="358"/>
      <c r="BR12" s="358"/>
      <c r="BS12" s="359" t="s">
        <v>63</v>
      </c>
      <c r="BT12" s="359"/>
      <c r="BU12" s="359"/>
      <c r="BV12" s="359"/>
      <c r="BW12" s="359"/>
      <c r="BX12" s="359"/>
      <c r="BY12" s="359"/>
      <c r="BZ12" s="359"/>
      <c r="CA12" s="359"/>
      <c r="CB12" s="360"/>
      <c r="CD12" s="361" t="s">
        <v>184</v>
      </c>
      <c r="CE12" s="362"/>
      <c r="CF12" s="362"/>
      <c r="CG12" s="362"/>
      <c r="CH12" s="362"/>
      <c r="CI12" s="362"/>
      <c r="CJ12" s="362"/>
      <c r="CK12" s="362"/>
      <c r="CL12" s="362"/>
      <c r="CM12" s="362"/>
      <c r="CN12" s="362"/>
      <c r="CO12" s="362"/>
      <c r="CP12" s="362"/>
      <c r="CQ12" s="363"/>
      <c r="CR12" s="355">
        <v>52167</v>
      </c>
      <c r="CS12" s="356"/>
      <c r="CT12" s="356"/>
      <c r="CU12" s="356"/>
      <c r="CV12" s="356"/>
      <c r="CW12" s="356"/>
      <c r="CX12" s="356"/>
      <c r="CY12" s="357"/>
      <c r="CZ12" s="358">
        <v>0.9</v>
      </c>
      <c r="DA12" s="358"/>
      <c r="DB12" s="358"/>
      <c r="DC12" s="358"/>
      <c r="DD12" s="368">
        <v>7018</v>
      </c>
      <c r="DE12" s="356"/>
      <c r="DF12" s="356"/>
      <c r="DG12" s="356"/>
      <c r="DH12" s="356"/>
      <c r="DI12" s="356"/>
      <c r="DJ12" s="356"/>
      <c r="DK12" s="356"/>
      <c r="DL12" s="356"/>
      <c r="DM12" s="356"/>
      <c r="DN12" s="356"/>
      <c r="DO12" s="356"/>
      <c r="DP12" s="357"/>
      <c r="DQ12" s="368">
        <v>29567</v>
      </c>
      <c r="DR12" s="356"/>
      <c r="DS12" s="356"/>
      <c r="DT12" s="356"/>
      <c r="DU12" s="356"/>
      <c r="DV12" s="356"/>
      <c r="DW12" s="356"/>
      <c r="DX12" s="356"/>
      <c r="DY12" s="356"/>
      <c r="DZ12" s="356"/>
      <c r="EA12" s="356"/>
      <c r="EB12" s="356"/>
      <c r="EC12" s="369"/>
    </row>
    <row r="13" spans="2:143" ht="11.25" customHeight="1" x14ac:dyDescent="0.15">
      <c r="B13" s="361" t="s">
        <v>185</v>
      </c>
      <c r="C13" s="362"/>
      <c r="D13" s="362"/>
      <c r="E13" s="362"/>
      <c r="F13" s="362"/>
      <c r="G13" s="362"/>
      <c r="H13" s="362"/>
      <c r="I13" s="362"/>
      <c r="J13" s="362"/>
      <c r="K13" s="362"/>
      <c r="L13" s="362"/>
      <c r="M13" s="362"/>
      <c r="N13" s="362"/>
      <c r="O13" s="362"/>
      <c r="P13" s="362"/>
      <c r="Q13" s="363"/>
      <c r="R13" s="355" t="s">
        <v>63</v>
      </c>
      <c r="S13" s="356"/>
      <c r="T13" s="356"/>
      <c r="U13" s="356"/>
      <c r="V13" s="356"/>
      <c r="W13" s="356"/>
      <c r="X13" s="356"/>
      <c r="Y13" s="357"/>
      <c r="Z13" s="358" t="s">
        <v>63</v>
      </c>
      <c r="AA13" s="358"/>
      <c r="AB13" s="358"/>
      <c r="AC13" s="358"/>
      <c r="AD13" s="359" t="s">
        <v>63</v>
      </c>
      <c r="AE13" s="359"/>
      <c r="AF13" s="359"/>
      <c r="AG13" s="359"/>
      <c r="AH13" s="359"/>
      <c r="AI13" s="359"/>
      <c r="AJ13" s="359"/>
      <c r="AK13" s="359"/>
      <c r="AL13" s="364" t="s">
        <v>63</v>
      </c>
      <c r="AM13" s="365"/>
      <c r="AN13" s="365"/>
      <c r="AO13" s="366"/>
      <c r="AP13" s="361" t="s">
        <v>186</v>
      </c>
      <c r="AQ13" s="362"/>
      <c r="AR13" s="362"/>
      <c r="AS13" s="362"/>
      <c r="AT13" s="362"/>
      <c r="AU13" s="362"/>
      <c r="AV13" s="362"/>
      <c r="AW13" s="362"/>
      <c r="AX13" s="362"/>
      <c r="AY13" s="362"/>
      <c r="AZ13" s="362"/>
      <c r="BA13" s="362"/>
      <c r="BB13" s="362"/>
      <c r="BC13" s="362"/>
      <c r="BD13" s="362"/>
      <c r="BE13" s="362"/>
      <c r="BF13" s="363"/>
      <c r="BG13" s="355">
        <v>475636</v>
      </c>
      <c r="BH13" s="356"/>
      <c r="BI13" s="356"/>
      <c r="BJ13" s="356"/>
      <c r="BK13" s="356"/>
      <c r="BL13" s="356"/>
      <c r="BM13" s="356"/>
      <c r="BN13" s="357"/>
      <c r="BO13" s="358">
        <v>48.7</v>
      </c>
      <c r="BP13" s="358"/>
      <c r="BQ13" s="358"/>
      <c r="BR13" s="358"/>
      <c r="BS13" s="359" t="s">
        <v>63</v>
      </c>
      <c r="BT13" s="359"/>
      <c r="BU13" s="359"/>
      <c r="BV13" s="359"/>
      <c r="BW13" s="359"/>
      <c r="BX13" s="359"/>
      <c r="BY13" s="359"/>
      <c r="BZ13" s="359"/>
      <c r="CA13" s="359"/>
      <c r="CB13" s="360"/>
      <c r="CD13" s="361" t="s">
        <v>187</v>
      </c>
      <c r="CE13" s="362"/>
      <c r="CF13" s="362"/>
      <c r="CG13" s="362"/>
      <c r="CH13" s="362"/>
      <c r="CI13" s="362"/>
      <c r="CJ13" s="362"/>
      <c r="CK13" s="362"/>
      <c r="CL13" s="362"/>
      <c r="CM13" s="362"/>
      <c r="CN13" s="362"/>
      <c r="CO13" s="362"/>
      <c r="CP13" s="362"/>
      <c r="CQ13" s="363"/>
      <c r="CR13" s="355">
        <v>836880</v>
      </c>
      <c r="CS13" s="356"/>
      <c r="CT13" s="356"/>
      <c r="CU13" s="356"/>
      <c r="CV13" s="356"/>
      <c r="CW13" s="356"/>
      <c r="CX13" s="356"/>
      <c r="CY13" s="357"/>
      <c r="CZ13" s="358">
        <v>14.4</v>
      </c>
      <c r="DA13" s="358"/>
      <c r="DB13" s="358"/>
      <c r="DC13" s="358"/>
      <c r="DD13" s="368">
        <v>489910</v>
      </c>
      <c r="DE13" s="356"/>
      <c r="DF13" s="356"/>
      <c r="DG13" s="356"/>
      <c r="DH13" s="356"/>
      <c r="DI13" s="356"/>
      <c r="DJ13" s="356"/>
      <c r="DK13" s="356"/>
      <c r="DL13" s="356"/>
      <c r="DM13" s="356"/>
      <c r="DN13" s="356"/>
      <c r="DO13" s="356"/>
      <c r="DP13" s="357"/>
      <c r="DQ13" s="368">
        <v>344515</v>
      </c>
      <c r="DR13" s="356"/>
      <c r="DS13" s="356"/>
      <c r="DT13" s="356"/>
      <c r="DU13" s="356"/>
      <c r="DV13" s="356"/>
      <c r="DW13" s="356"/>
      <c r="DX13" s="356"/>
      <c r="DY13" s="356"/>
      <c r="DZ13" s="356"/>
      <c r="EA13" s="356"/>
      <c r="EB13" s="356"/>
      <c r="EC13" s="369"/>
    </row>
    <row r="14" spans="2:143" ht="11.25" customHeight="1" x14ac:dyDescent="0.15">
      <c r="B14" s="361" t="s">
        <v>188</v>
      </c>
      <c r="C14" s="362"/>
      <c r="D14" s="362"/>
      <c r="E14" s="362"/>
      <c r="F14" s="362"/>
      <c r="G14" s="362"/>
      <c r="H14" s="362"/>
      <c r="I14" s="362"/>
      <c r="J14" s="362"/>
      <c r="K14" s="362"/>
      <c r="L14" s="362"/>
      <c r="M14" s="362"/>
      <c r="N14" s="362"/>
      <c r="O14" s="362"/>
      <c r="P14" s="362"/>
      <c r="Q14" s="363"/>
      <c r="R14" s="355" t="s">
        <v>63</v>
      </c>
      <c r="S14" s="356"/>
      <c r="T14" s="356"/>
      <c r="U14" s="356"/>
      <c r="V14" s="356"/>
      <c r="W14" s="356"/>
      <c r="X14" s="356"/>
      <c r="Y14" s="357"/>
      <c r="Z14" s="358" t="s">
        <v>63</v>
      </c>
      <c r="AA14" s="358"/>
      <c r="AB14" s="358"/>
      <c r="AC14" s="358"/>
      <c r="AD14" s="359" t="s">
        <v>63</v>
      </c>
      <c r="AE14" s="359"/>
      <c r="AF14" s="359"/>
      <c r="AG14" s="359"/>
      <c r="AH14" s="359"/>
      <c r="AI14" s="359"/>
      <c r="AJ14" s="359"/>
      <c r="AK14" s="359"/>
      <c r="AL14" s="364" t="s">
        <v>63</v>
      </c>
      <c r="AM14" s="365"/>
      <c r="AN14" s="365"/>
      <c r="AO14" s="366"/>
      <c r="AP14" s="361" t="s">
        <v>189</v>
      </c>
      <c r="AQ14" s="362"/>
      <c r="AR14" s="362"/>
      <c r="AS14" s="362"/>
      <c r="AT14" s="362"/>
      <c r="AU14" s="362"/>
      <c r="AV14" s="362"/>
      <c r="AW14" s="362"/>
      <c r="AX14" s="362"/>
      <c r="AY14" s="362"/>
      <c r="AZ14" s="362"/>
      <c r="BA14" s="362"/>
      <c r="BB14" s="362"/>
      <c r="BC14" s="362"/>
      <c r="BD14" s="362"/>
      <c r="BE14" s="362"/>
      <c r="BF14" s="363"/>
      <c r="BG14" s="355">
        <v>27282</v>
      </c>
      <c r="BH14" s="356"/>
      <c r="BI14" s="356"/>
      <c r="BJ14" s="356"/>
      <c r="BK14" s="356"/>
      <c r="BL14" s="356"/>
      <c r="BM14" s="356"/>
      <c r="BN14" s="357"/>
      <c r="BO14" s="358">
        <v>2.8</v>
      </c>
      <c r="BP14" s="358"/>
      <c r="BQ14" s="358"/>
      <c r="BR14" s="358"/>
      <c r="BS14" s="359" t="s">
        <v>63</v>
      </c>
      <c r="BT14" s="359"/>
      <c r="BU14" s="359"/>
      <c r="BV14" s="359"/>
      <c r="BW14" s="359"/>
      <c r="BX14" s="359"/>
      <c r="BY14" s="359"/>
      <c r="BZ14" s="359"/>
      <c r="CA14" s="359"/>
      <c r="CB14" s="360"/>
      <c r="CD14" s="361" t="s">
        <v>190</v>
      </c>
      <c r="CE14" s="362"/>
      <c r="CF14" s="362"/>
      <c r="CG14" s="362"/>
      <c r="CH14" s="362"/>
      <c r="CI14" s="362"/>
      <c r="CJ14" s="362"/>
      <c r="CK14" s="362"/>
      <c r="CL14" s="362"/>
      <c r="CM14" s="362"/>
      <c r="CN14" s="362"/>
      <c r="CO14" s="362"/>
      <c r="CP14" s="362"/>
      <c r="CQ14" s="363"/>
      <c r="CR14" s="355">
        <v>277571</v>
      </c>
      <c r="CS14" s="356"/>
      <c r="CT14" s="356"/>
      <c r="CU14" s="356"/>
      <c r="CV14" s="356"/>
      <c r="CW14" s="356"/>
      <c r="CX14" s="356"/>
      <c r="CY14" s="357"/>
      <c r="CZ14" s="358">
        <v>4.8</v>
      </c>
      <c r="DA14" s="358"/>
      <c r="DB14" s="358"/>
      <c r="DC14" s="358"/>
      <c r="DD14" s="368">
        <v>44878</v>
      </c>
      <c r="DE14" s="356"/>
      <c r="DF14" s="356"/>
      <c r="DG14" s="356"/>
      <c r="DH14" s="356"/>
      <c r="DI14" s="356"/>
      <c r="DJ14" s="356"/>
      <c r="DK14" s="356"/>
      <c r="DL14" s="356"/>
      <c r="DM14" s="356"/>
      <c r="DN14" s="356"/>
      <c r="DO14" s="356"/>
      <c r="DP14" s="357"/>
      <c r="DQ14" s="368">
        <v>222035</v>
      </c>
      <c r="DR14" s="356"/>
      <c r="DS14" s="356"/>
      <c r="DT14" s="356"/>
      <c r="DU14" s="356"/>
      <c r="DV14" s="356"/>
      <c r="DW14" s="356"/>
      <c r="DX14" s="356"/>
      <c r="DY14" s="356"/>
      <c r="DZ14" s="356"/>
      <c r="EA14" s="356"/>
      <c r="EB14" s="356"/>
      <c r="EC14" s="369"/>
    </row>
    <row r="15" spans="2:143" ht="11.25" customHeight="1" x14ac:dyDescent="0.15">
      <c r="B15" s="361" t="s">
        <v>191</v>
      </c>
      <c r="C15" s="362"/>
      <c r="D15" s="362"/>
      <c r="E15" s="362"/>
      <c r="F15" s="362"/>
      <c r="G15" s="362"/>
      <c r="H15" s="362"/>
      <c r="I15" s="362"/>
      <c r="J15" s="362"/>
      <c r="K15" s="362"/>
      <c r="L15" s="362"/>
      <c r="M15" s="362"/>
      <c r="N15" s="362"/>
      <c r="O15" s="362"/>
      <c r="P15" s="362"/>
      <c r="Q15" s="363"/>
      <c r="R15" s="355">
        <v>6072</v>
      </c>
      <c r="S15" s="356"/>
      <c r="T15" s="356"/>
      <c r="U15" s="356"/>
      <c r="V15" s="356"/>
      <c r="W15" s="356"/>
      <c r="X15" s="356"/>
      <c r="Y15" s="357"/>
      <c r="Z15" s="358">
        <v>0.1</v>
      </c>
      <c r="AA15" s="358"/>
      <c r="AB15" s="358"/>
      <c r="AC15" s="358"/>
      <c r="AD15" s="359">
        <v>6072</v>
      </c>
      <c r="AE15" s="359"/>
      <c r="AF15" s="359"/>
      <c r="AG15" s="359"/>
      <c r="AH15" s="359"/>
      <c r="AI15" s="359"/>
      <c r="AJ15" s="359"/>
      <c r="AK15" s="359"/>
      <c r="AL15" s="364">
        <v>0.2</v>
      </c>
      <c r="AM15" s="365"/>
      <c r="AN15" s="365"/>
      <c r="AO15" s="366"/>
      <c r="AP15" s="361" t="s">
        <v>192</v>
      </c>
      <c r="AQ15" s="362"/>
      <c r="AR15" s="362"/>
      <c r="AS15" s="362"/>
      <c r="AT15" s="362"/>
      <c r="AU15" s="362"/>
      <c r="AV15" s="362"/>
      <c r="AW15" s="362"/>
      <c r="AX15" s="362"/>
      <c r="AY15" s="362"/>
      <c r="AZ15" s="362"/>
      <c r="BA15" s="362"/>
      <c r="BB15" s="362"/>
      <c r="BC15" s="362"/>
      <c r="BD15" s="362"/>
      <c r="BE15" s="362"/>
      <c r="BF15" s="363"/>
      <c r="BG15" s="355">
        <v>30199</v>
      </c>
      <c r="BH15" s="356"/>
      <c r="BI15" s="356"/>
      <c r="BJ15" s="356"/>
      <c r="BK15" s="356"/>
      <c r="BL15" s="356"/>
      <c r="BM15" s="356"/>
      <c r="BN15" s="357"/>
      <c r="BO15" s="358">
        <v>3.1</v>
      </c>
      <c r="BP15" s="358"/>
      <c r="BQ15" s="358"/>
      <c r="BR15" s="358"/>
      <c r="BS15" s="359" t="s">
        <v>63</v>
      </c>
      <c r="BT15" s="359"/>
      <c r="BU15" s="359"/>
      <c r="BV15" s="359"/>
      <c r="BW15" s="359"/>
      <c r="BX15" s="359"/>
      <c r="BY15" s="359"/>
      <c r="BZ15" s="359"/>
      <c r="CA15" s="359"/>
      <c r="CB15" s="360"/>
      <c r="CD15" s="361" t="s">
        <v>193</v>
      </c>
      <c r="CE15" s="362"/>
      <c r="CF15" s="362"/>
      <c r="CG15" s="362"/>
      <c r="CH15" s="362"/>
      <c r="CI15" s="362"/>
      <c r="CJ15" s="362"/>
      <c r="CK15" s="362"/>
      <c r="CL15" s="362"/>
      <c r="CM15" s="362"/>
      <c r="CN15" s="362"/>
      <c r="CO15" s="362"/>
      <c r="CP15" s="362"/>
      <c r="CQ15" s="363"/>
      <c r="CR15" s="355">
        <v>616850</v>
      </c>
      <c r="CS15" s="356"/>
      <c r="CT15" s="356"/>
      <c r="CU15" s="356"/>
      <c r="CV15" s="356"/>
      <c r="CW15" s="356"/>
      <c r="CX15" s="356"/>
      <c r="CY15" s="357"/>
      <c r="CZ15" s="358">
        <v>10.6</v>
      </c>
      <c r="DA15" s="358"/>
      <c r="DB15" s="358"/>
      <c r="DC15" s="358"/>
      <c r="DD15" s="368">
        <v>193785</v>
      </c>
      <c r="DE15" s="356"/>
      <c r="DF15" s="356"/>
      <c r="DG15" s="356"/>
      <c r="DH15" s="356"/>
      <c r="DI15" s="356"/>
      <c r="DJ15" s="356"/>
      <c r="DK15" s="356"/>
      <c r="DL15" s="356"/>
      <c r="DM15" s="356"/>
      <c r="DN15" s="356"/>
      <c r="DO15" s="356"/>
      <c r="DP15" s="357"/>
      <c r="DQ15" s="368">
        <v>408746</v>
      </c>
      <c r="DR15" s="356"/>
      <c r="DS15" s="356"/>
      <c r="DT15" s="356"/>
      <c r="DU15" s="356"/>
      <c r="DV15" s="356"/>
      <c r="DW15" s="356"/>
      <c r="DX15" s="356"/>
      <c r="DY15" s="356"/>
      <c r="DZ15" s="356"/>
      <c r="EA15" s="356"/>
      <c r="EB15" s="356"/>
      <c r="EC15" s="369"/>
    </row>
    <row r="16" spans="2:143" ht="11.25" customHeight="1" x14ac:dyDescent="0.15">
      <c r="B16" s="361" t="s">
        <v>194</v>
      </c>
      <c r="C16" s="362"/>
      <c r="D16" s="362"/>
      <c r="E16" s="362"/>
      <c r="F16" s="362"/>
      <c r="G16" s="362"/>
      <c r="H16" s="362"/>
      <c r="I16" s="362"/>
      <c r="J16" s="362"/>
      <c r="K16" s="362"/>
      <c r="L16" s="362"/>
      <c r="M16" s="362"/>
      <c r="N16" s="362"/>
      <c r="O16" s="362"/>
      <c r="P16" s="362"/>
      <c r="Q16" s="363"/>
      <c r="R16" s="355">
        <v>21438</v>
      </c>
      <c r="S16" s="356"/>
      <c r="T16" s="356"/>
      <c r="U16" s="356"/>
      <c r="V16" s="356"/>
      <c r="W16" s="356"/>
      <c r="X16" s="356"/>
      <c r="Y16" s="357"/>
      <c r="Z16" s="358">
        <v>0.3</v>
      </c>
      <c r="AA16" s="358"/>
      <c r="AB16" s="358"/>
      <c r="AC16" s="358"/>
      <c r="AD16" s="359">
        <v>21438</v>
      </c>
      <c r="AE16" s="359"/>
      <c r="AF16" s="359"/>
      <c r="AG16" s="359"/>
      <c r="AH16" s="359"/>
      <c r="AI16" s="359"/>
      <c r="AJ16" s="359"/>
      <c r="AK16" s="359"/>
      <c r="AL16" s="364">
        <v>0.7</v>
      </c>
      <c r="AM16" s="365"/>
      <c r="AN16" s="365"/>
      <c r="AO16" s="366"/>
      <c r="AP16" s="361" t="s">
        <v>195</v>
      </c>
      <c r="AQ16" s="362"/>
      <c r="AR16" s="362"/>
      <c r="AS16" s="362"/>
      <c r="AT16" s="362"/>
      <c r="AU16" s="362"/>
      <c r="AV16" s="362"/>
      <c r="AW16" s="362"/>
      <c r="AX16" s="362"/>
      <c r="AY16" s="362"/>
      <c r="AZ16" s="362"/>
      <c r="BA16" s="362"/>
      <c r="BB16" s="362"/>
      <c r="BC16" s="362"/>
      <c r="BD16" s="362"/>
      <c r="BE16" s="362"/>
      <c r="BF16" s="363"/>
      <c r="BG16" s="355" t="s">
        <v>63</v>
      </c>
      <c r="BH16" s="356"/>
      <c r="BI16" s="356"/>
      <c r="BJ16" s="356"/>
      <c r="BK16" s="356"/>
      <c r="BL16" s="356"/>
      <c r="BM16" s="356"/>
      <c r="BN16" s="357"/>
      <c r="BO16" s="358" t="s">
        <v>63</v>
      </c>
      <c r="BP16" s="358"/>
      <c r="BQ16" s="358"/>
      <c r="BR16" s="358"/>
      <c r="BS16" s="359" t="s">
        <v>63</v>
      </c>
      <c r="BT16" s="359"/>
      <c r="BU16" s="359"/>
      <c r="BV16" s="359"/>
      <c r="BW16" s="359"/>
      <c r="BX16" s="359"/>
      <c r="BY16" s="359"/>
      <c r="BZ16" s="359"/>
      <c r="CA16" s="359"/>
      <c r="CB16" s="360"/>
      <c r="CD16" s="361" t="s">
        <v>196</v>
      </c>
      <c r="CE16" s="362"/>
      <c r="CF16" s="362"/>
      <c r="CG16" s="362"/>
      <c r="CH16" s="362"/>
      <c r="CI16" s="362"/>
      <c r="CJ16" s="362"/>
      <c r="CK16" s="362"/>
      <c r="CL16" s="362"/>
      <c r="CM16" s="362"/>
      <c r="CN16" s="362"/>
      <c r="CO16" s="362"/>
      <c r="CP16" s="362"/>
      <c r="CQ16" s="363"/>
      <c r="CR16" s="355" t="s">
        <v>63</v>
      </c>
      <c r="CS16" s="356"/>
      <c r="CT16" s="356"/>
      <c r="CU16" s="356"/>
      <c r="CV16" s="356"/>
      <c r="CW16" s="356"/>
      <c r="CX16" s="356"/>
      <c r="CY16" s="357"/>
      <c r="CZ16" s="358" t="s">
        <v>63</v>
      </c>
      <c r="DA16" s="358"/>
      <c r="DB16" s="358"/>
      <c r="DC16" s="358"/>
      <c r="DD16" s="368" t="s">
        <v>63</v>
      </c>
      <c r="DE16" s="356"/>
      <c r="DF16" s="356"/>
      <c r="DG16" s="356"/>
      <c r="DH16" s="356"/>
      <c r="DI16" s="356"/>
      <c r="DJ16" s="356"/>
      <c r="DK16" s="356"/>
      <c r="DL16" s="356"/>
      <c r="DM16" s="356"/>
      <c r="DN16" s="356"/>
      <c r="DO16" s="356"/>
      <c r="DP16" s="357"/>
      <c r="DQ16" s="368" t="s">
        <v>63</v>
      </c>
      <c r="DR16" s="356"/>
      <c r="DS16" s="356"/>
      <c r="DT16" s="356"/>
      <c r="DU16" s="356"/>
      <c r="DV16" s="356"/>
      <c r="DW16" s="356"/>
      <c r="DX16" s="356"/>
      <c r="DY16" s="356"/>
      <c r="DZ16" s="356"/>
      <c r="EA16" s="356"/>
      <c r="EB16" s="356"/>
      <c r="EC16" s="369"/>
    </row>
    <row r="17" spans="2:133" ht="11.25" customHeight="1" x14ac:dyDescent="0.15">
      <c r="B17" s="361" t="s">
        <v>197</v>
      </c>
      <c r="C17" s="362"/>
      <c r="D17" s="362"/>
      <c r="E17" s="362"/>
      <c r="F17" s="362"/>
      <c r="G17" s="362"/>
      <c r="H17" s="362"/>
      <c r="I17" s="362"/>
      <c r="J17" s="362"/>
      <c r="K17" s="362"/>
      <c r="L17" s="362"/>
      <c r="M17" s="362"/>
      <c r="N17" s="362"/>
      <c r="O17" s="362"/>
      <c r="P17" s="362"/>
      <c r="Q17" s="363"/>
      <c r="R17" s="355">
        <v>30384</v>
      </c>
      <c r="S17" s="356"/>
      <c r="T17" s="356"/>
      <c r="U17" s="356"/>
      <c r="V17" s="356"/>
      <c r="W17" s="356"/>
      <c r="X17" s="356"/>
      <c r="Y17" s="357"/>
      <c r="Z17" s="358">
        <v>0.5</v>
      </c>
      <c r="AA17" s="358"/>
      <c r="AB17" s="358"/>
      <c r="AC17" s="358"/>
      <c r="AD17" s="359">
        <v>30384</v>
      </c>
      <c r="AE17" s="359"/>
      <c r="AF17" s="359"/>
      <c r="AG17" s="359"/>
      <c r="AH17" s="359"/>
      <c r="AI17" s="359"/>
      <c r="AJ17" s="359"/>
      <c r="AK17" s="359"/>
      <c r="AL17" s="364">
        <v>1.1000000000000001</v>
      </c>
      <c r="AM17" s="365"/>
      <c r="AN17" s="365"/>
      <c r="AO17" s="366"/>
      <c r="AP17" s="361" t="s">
        <v>198</v>
      </c>
      <c r="AQ17" s="362"/>
      <c r="AR17" s="362"/>
      <c r="AS17" s="362"/>
      <c r="AT17" s="362"/>
      <c r="AU17" s="362"/>
      <c r="AV17" s="362"/>
      <c r="AW17" s="362"/>
      <c r="AX17" s="362"/>
      <c r="AY17" s="362"/>
      <c r="AZ17" s="362"/>
      <c r="BA17" s="362"/>
      <c r="BB17" s="362"/>
      <c r="BC17" s="362"/>
      <c r="BD17" s="362"/>
      <c r="BE17" s="362"/>
      <c r="BF17" s="363"/>
      <c r="BG17" s="355" t="s">
        <v>63</v>
      </c>
      <c r="BH17" s="356"/>
      <c r="BI17" s="356"/>
      <c r="BJ17" s="356"/>
      <c r="BK17" s="356"/>
      <c r="BL17" s="356"/>
      <c r="BM17" s="356"/>
      <c r="BN17" s="357"/>
      <c r="BO17" s="358" t="s">
        <v>63</v>
      </c>
      <c r="BP17" s="358"/>
      <c r="BQ17" s="358"/>
      <c r="BR17" s="358"/>
      <c r="BS17" s="359" t="s">
        <v>63</v>
      </c>
      <c r="BT17" s="359"/>
      <c r="BU17" s="359"/>
      <c r="BV17" s="359"/>
      <c r="BW17" s="359"/>
      <c r="BX17" s="359"/>
      <c r="BY17" s="359"/>
      <c r="BZ17" s="359"/>
      <c r="CA17" s="359"/>
      <c r="CB17" s="360"/>
      <c r="CD17" s="361" t="s">
        <v>199</v>
      </c>
      <c r="CE17" s="362"/>
      <c r="CF17" s="362"/>
      <c r="CG17" s="362"/>
      <c r="CH17" s="362"/>
      <c r="CI17" s="362"/>
      <c r="CJ17" s="362"/>
      <c r="CK17" s="362"/>
      <c r="CL17" s="362"/>
      <c r="CM17" s="362"/>
      <c r="CN17" s="362"/>
      <c r="CO17" s="362"/>
      <c r="CP17" s="362"/>
      <c r="CQ17" s="363"/>
      <c r="CR17" s="355">
        <v>794639</v>
      </c>
      <c r="CS17" s="356"/>
      <c r="CT17" s="356"/>
      <c r="CU17" s="356"/>
      <c r="CV17" s="356"/>
      <c r="CW17" s="356"/>
      <c r="CX17" s="356"/>
      <c r="CY17" s="357"/>
      <c r="CZ17" s="358">
        <v>13.6</v>
      </c>
      <c r="DA17" s="358"/>
      <c r="DB17" s="358"/>
      <c r="DC17" s="358"/>
      <c r="DD17" s="368" t="s">
        <v>63</v>
      </c>
      <c r="DE17" s="356"/>
      <c r="DF17" s="356"/>
      <c r="DG17" s="356"/>
      <c r="DH17" s="356"/>
      <c r="DI17" s="356"/>
      <c r="DJ17" s="356"/>
      <c r="DK17" s="356"/>
      <c r="DL17" s="356"/>
      <c r="DM17" s="356"/>
      <c r="DN17" s="356"/>
      <c r="DO17" s="356"/>
      <c r="DP17" s="357"/>
      <c r="DQ17" s="368">
        <v>794639</v>
      </c>
      <c r="DR17" s="356"/>
      <c r="DS17" s="356"/>
      <c r="DT17" s="356"/>
      <c r="DU17" s="356"/>
      <c r="DV17" s="356"/>
      <c r="DW17" s="356"/>
      <c r="DX17" s="356"/>
      <c r="DY17" s="356"/>
      <c r="DZ17" s="356"/>
      <c r="EA17" s="356"/>
      <c r="EB17" s="356"/>
      <c r="EC17" s="369"/>
    </row>
    <row r="18" spans="2:133" ht="11.25" customHeight="1" x14ac:dyDescent="0.15">
      <c r="B18" s="361" t="s">
        <v>200</v>
      </c>
      <c r="C18" s="362"/>
      <c r="D18" s="362"/>
      <c r="E18" s="362"/>
      <c r="F18" s="362"/>
      <c r="G18" s="362"/>
      <c r="H18" s="362"/>
      <c r="I18" s="362"/>
      <c r="J18" s="362"/>
      <c r="K18" s="362"/>
      <c r="L18" s="362"/>
      <c r="M18" s="362"/>
      <c r="N18" s="362"/>
      <c r="O18" s="362"/>
      <c r="P18" s="362"/>
      <c r="Q18" s="363"/>
      <c r="R18" s="355">
        <v>3575</v>
      </c>
      <c r="S18" s="356"/>
      <c r="T18" s="356"/>
      <c r="U18" s="356"/>
      <c r="V18" s="356"/>
      <c r="W18" s="356"/>
      <c r="X18" s="356"/>
      <c r="Y18" s="357"/>
      <c r="Z18" s="358">
        <v>0.1</v>
      </c>
      <c r="AA18" s="358"/>
      <c r="AB18" s="358"/>
      <c r="AC18" s="358"/>
      <c r="AD18" s="359">
        <v>3575</v>
      </c>
      <c r="AE18" s="359"/>
      <c r="AF18" s="359"/>
      <c r="AG18" s="359"/>
      <c r="AH18" s="359"/>
      <c r="AI18" s="359"/>
      <c r="AJ18" s="359"/>
      <c r="AK18" s="359"/>
      <c r="AL18" s="364">
        <v>0.1</v>
      </c>
      <c r="AM18" s="365"/>
      <c r="AN18" s="365"/>
      <c r="AO18" s="366"/>
      <c r="AP18" s="361" t="s">
        <v>201</v>
      </c>
      <c r="AQ18" s="362"/>
      <c r="AR18" s="362"/>
      <c r="AS18" s="362"/>
      <c r="AT18" s="362"/>
      <c r="AU18" s="362"/>
      <c r="AV18" s="362"/>
      <c r="AW18" s="362"/>
      <c r="AX18" s="362"/>
      <c r="AY18" s="362"/>
      <c r="AZ18" s="362"/>
      <c r="BA18" s="362"/>
      <c r="BB18" s="362"/>
      <c r="BC18" s="362"/>
      <c r="BD18" s="362"/>
      <c r="BE18" s="362"/>
      <c r="BF18" s="363"/>
      <c r="BG18" s="355" t="s">
        <v>63</v>
      </c>
      <c r="BH18" s="356"/>
      <c r="BI18" s="356"/>
      <c r="BJ18" s="356"/>
      <c r="BK18" s="356"/>
      <c r="BL18" s="356"/>
      <c r="BM18" s="356"/>
      <c r="BN18" s="357"/>
      <c r="BO18" s="358" t="s">
        <v>63</v>
      </c>
      <c r="BP18" s="358"/>
      <c r="BQ18" s="358"/>
      <c r="BR18" s="358"/>
      <c r="BS18" s="359" t="s">
        <v>63</v>
      </c>
      <c r="BT18" s="359"/>
      <c r="BU18" s="359"/>
      <c r="BV18" s="359"/>
      <c r="BW18" s="359"/>
      <c r="BX18" s="359"/>
      <c r="BY18" s="359"/>
      <c r="BZ18" s="359"/>
      <c r="CA18" s="359"/>
      <c r="CB18" s="360"/>
      <c r="CD18" s="361" t="s">
        <v>202</v>
      </c>
      <c r="CE18" s="362"/>
      <c r="CF18" s="362"/>
      <c r="CG18" s="362"/>
      <c r="CH18" s="362"/>
      <c r="CI18" s="362"/>
      <c r="CJ18" s="362"/>
      <c r="CK18" s="362"/>
      <c r="CL18" s="362"/>
      <c r="CM18" s="362"/>
      <c r="CN18" s="362"/>
      <c r="CO18" s="362"/>
      <c r="CP18" s="362"/>
      <c r="CQ18" s="363"/>
      <c r="CR18" s="355" t="s">
        <v>63</v>
      </c>
      <c r="CS18" s="356"/>
      <c r="CT18" s="356"/>
      <c r="CU18" s="356"/>
      <c r="CV18" s="356"/>
      <c r="CW18" s="356"/>
      <c r="CX18" s="356"/>
      <c r="CY18" s="357"/>
      <c r="CZ18" s="358" t="s">
        <v>63</v>
      </c>
      <c r="DA18" s="358"/>
      <c r="DB18" s="358"/>
      <c r="DC18" s="358"/>
      <c r="DD18" s="368" t="s">
        <v>63</v>
      </c>
      <c r="DE18" s="356"/>
      <c r="DF18" s="356"/>
      <c r="DG18" s="356"/>
      <c r="DH18" s="356"/>
      <c r="DI18" s="356"/>
      <c r="DJ18" s="356"/>
      <c r="DK18" s="356"/>
      <c r="DL18" s="356"/>
      <c r="DM18" s="356"/>
      <c r="DN18" s="356"/>
      <c r="DO18" s="356"/>
      <c r="DP18" s="357"/>
      <c r="DQ18" s="368" t="s">
        <v>63</v>
      </c>
      <c r="DR18" s="356"/>
      <c r="DS18" s="356"/>
      <c r="DT18" s="356"/>
      <c r="DU18" s="356"/>
      <c r="DV18" s="356"/>
      <c r="DW18" s="356"/>
      <c r="DX18" s="356"/>
      <c r="DY18" s="356"/>
      <c r="DZ18" s="356"/>
      <c r="EA18" s="356"/>
      <c r="EB18" s="356"/>
      <c r="EC18" s="369"/>
    </row>
    <row r="19" spans="2:133" ht="11.25" customHeight="1" x14ac:dyDescent="0.15">
      <c r="B19" s="361" t="s">
        <v>203</v>
      </c>
      <c r="C19" s="362"/>
      <c r="D19" s="362"/>
      <c r="E19" s="362"/>
      <c r="F19" s="362"/>
      <c r="G19" s="362"/>
      <c r="H19" s="362"/>
      <c r="I19" s="362"/>
      <c r="J19" s="362"/>
      <c r="K19" s="362"/>
      <c r="L19" s="362"/>
      <c r="M19" s="362"/>
      <c r="N19" s="362"/>
      <c r="O19" s="362"/>
      <c r="P19" s="362"/>
      <c r="Q19" s="363"/>
      <c r="R19" s="355">
        <v>26470</v>
      </c>
      <c r="S19" s="356"/>
      <c r="T19" s="356"/>
      <c r="U19" s="356"/>
      <c r="V19" s="356"/>
      <c r="W19" s="356"/>
      <c r="X19" s="356"/>
      <c r="Y19" s="357"/>
      <c r="Z19" s="358">
        <v>0.4</v>
      </c>
      <c r="AA19" s="358"/>
      <c r="AB19" s="358"/>
      <c r="AC19" s="358"/>
      <c r="AD19" s="359">
        <v>26470</v>
      </c>
      <c r="AE19" s="359"/>
      <c r="AF19" s="359"/>
      <c r="AG19" s="359"/>
      <c r="AH19" s="359"/>
      <c r="AI19" s="359"/>
      <c r="AJ19" s="359"/>
      <c r="AK19" s="359"/>
      <c r="AL19" s="364">
        <v>0.9</v>
      </c>
      <c r="AM19" s="365"/>
      <c r="AN19" s="365"/>
      <c r="AO19" s="366"/>
      <c r="AP19" s="361" t="s">
        <v>204</v>
      </c>
      <c r="AQ19" s="362"/>
      <c r="AR19" s="362"/>
      <c r="AS19" s="362"/>
      <c r="AT19" s="362"/>
      <c r="AU19" s="362"/>
      <c r="AV19" s="362"/>
      <c r="AW19" s="362"/>
      <c r="AX19" s="362"/>
      <c r="AY19" s="362"/>
      <c r="AZ19" s="362"/>
      <c r="BA19" s="362"/>
      <c r="BB19" s="362"/>
      <c r="BC19" s="362"/>
      <c r="BD19" s="362"/>
      <c r="BE19" s="362"/>
      <c r="BF19" s="363"/>
      <c r="BG19" s="355">
        <v>71271</v>
      </c>
      <c r="BH19" s="356"/>
      <c r="BI19" s="356"/>
      <c r="BJ19" s="356"/>
      <c r="BK19" s="356"/>
      <c r="BL19" s="356"/>
      <c r="BM19" s="356"/>
      <c r="BN19" s="357"/>
      <c r="BO19" s="358">
        <v>7.3</v>
      </c>
      <c r="BP19" s="358"/>
      <c r="BQ19" s="358"/>
      <c r="BR19" s="358"/>
      <c r="BS19" s="359" t="s">
        <v>63</v>
      </c>
      <c r="BT19" s="359"/>
      <c r="BU19" s="359"/>
      <c r="BV19" s="359"/>
      <c r="BW19" s="359"/>
      <c r="BX19" s="359"/>
      <c r="BY19" s="359"/>
      <c r="BZ19" s="359"/>
      <c r="CA19" s="359"/>
      <c r="CB19" s="360"/>
      <c r="CD19" s="361" t="s">
        <v>205</v>
      </c>
      <c r="CE19" s="362"/>
      <c r="CF19" s="362"/>
      <c r="CG19" s="362"/>
      <c r="CH19" s="362"/>
      <c r="CI19" s="362"/>
      <c r="CJ19" s="362"/>
      <c r="CK19" s="362"/>
      <c r="CL19" s="362"/>
      <c r="CM19" s="362"/>
      <c r="CN19" s="362"/>
      <c r="CO19" s="362"/>
      <c r="CP19" s="362"/>
      <c r="CQ19" s="363"/>
      <c r="CR19" s="355" t="s">
        <v>63</v>
      </c>
      <c r="CS19" s="356"/>
      <c r="CT19" s="356"/>
      <c r="CU19" s="356"/>
      <c r="CV19" s="356"/>
      <c r="CW19" s="356"/>
      <c r="CX19" s="356"/>
      <c r="CY19" s="357"/>
      <c r="CZ19" s="358" t="s">
        <v>63</v>
      </c>
      <c r="DA19" s="358"/>
      <c r="DB19" s="358"/>
      <c r="DC19" s="358"/>
      <c r="DD19" s="368" t="s">
        <v>63</v>
      </c>
      <c r="DE19" s="356"/>
      <c r="DF19" s="356"/>
      <c r="DG19" s="356"/>
      <c r="DH19" s="356"/>
      <c r="DI19" s="356"/>
      <c r="DJ19" s="356"/>
      <c r="DK19" s="356"/>
      <c r="DL19" s="356"/>
      <c r="DM19" s="356"/>
      <c r="DN19" s="356"/>
      <c r="DO19" s="356"/>
      <c r="DP19" s="357"/>
      <c r="DQ19" s="368" t="s">
        <v>63</v>
      </c>
      <c r="DR19" s="356"/>
      <c r="DS19" s="356"/>
      <c r="DT19" s="356"/>
      <c r="DU19" s="356"/>
      <c r="DV19" s="356"/>
      <c r="DW19" s="356"/>
      <c r="DX19" s="356"/>
      <c r="DY19" s="356"/>
      <c r="DZ19" s="356"/>
      <c r="EA19" s="356"/>
      <c r="EB19" s="356"/>
      <c r="EC19" s="369"/>
    </row>
    <row r="20" spans="2:133" ht="11.25" customHeight="1" x14ac:dyDescent="0.15">
      <c r="B20" s="371" t="s">
        <v>206</v>
      </c>
      <c r="C20" s="372"/>
      <c r="D20" s="372"/>
      <c r="E20" s="372"/>
      <c r="F20" s="372"/>
      <c r="G20" s="372"/>
      <c r="H20" s="372"/>
      <c r="I20" s="372"/>
      <c r="J20" s="372"/>
      <c r="K20" s="372"/>
      <c r="L20" s="372"/>
      <c r="M20" s="372"/>
      <c r="N20" s="372"/>
      <c r="O20" s="372"/>
      <c r="P20" s="372"/>
      <c r="Q20" s="373"/>
      <c r="R20" s="355">
        <v>339</v>
      </c>
      <c r="S20" s="356"/>
      <c r="T20" s="356"/>
      <c r="U20" s="356"/>
      <c r="V20" s="356"/>
      <c r="W20" s="356"/>
      <c r="X20" s="356"/>
      <c r="Y20" s="357"/>
      <c r="Z20" s="358">
        <v>0</v>
      </c>
      <c r="AA20" s="358"/>
      <c r="AB20" s="358"/>
      <c r="AC20" s="358"/>
      <c r="AD20" s="359">
        <v>339</v>
      </c>
      <c r="AE20" s="359"/>
      <c r="AF20" s="359"/>
      <c r="AG20" s="359"/>
      <c r="AH20" s="359"/>
      <c r="AI20" s="359"/>
      <c r="AJ20" s="359"/>
      <c r="AK20" s="359"/>
      <c r="AL20" s="364">
        <v>0</v>
      </c>
      <c r="AM20" s="365"/>
      <c r="AN20" s="365"/>
      <c r="AO20" s="366"/>
      <c r="AP20" s="361" t="s">
        <v>207</v>
      </c>
      <c r="AQ20" s="362"/>
      <c r="AR20" s="362"/>
      <c r="AS20" s="362"/>
      <c r="AT20" s="362"/>
      <c r="AU20" s="362"/>
      <c r="AV20" s="362"/>
      <c r="AW20" s="362"/>
      <c r="AX20" s="362"/>
      <c r="AY20" s="362"/>
      <c r="AZ20" s="362"/>
      <c r="BA20" s="362"/>
      <c r="BB20" s="362"/>
      <c r="BC20" s="362"/>
      <c r="BD20" s="362"/>
      <c r="BE20" s="362"/>
      <c r="BF20" s="363"/>
      <c r="BG20" s="355">
        <v>71271</v>
      </c>
      <c r="BH20" s="356"/>
      <c r="BI20" s="356"/>
      <c r="BJ20" s="356"/>
      <c r="BK20" s="356"/>
      <c r="BL20" s="356"/>
      <c r="BM20" s="356"/>
      <c r="BN20" s="357"/>
      <c r="BO20" s="358">
        <v>7.3</v>
      </c>
      <c r="BP20" s="358"/>
      <c r="BQ20" s="358"/>
      <c r="BR20" s="358"/>
      <c r="BS20" s="359" t="s">
        <v>63</v>
      </c>
      <c r="BT20" s="359"/>
      <c r="BU20" s="359"/>
      <c r="BV20" s="359"/>
      <c r="BW20" s="359"/>
      <c r="BX20" s="359"/>
      <c r="BY20" s="359"/>
      <c r="BZ20" s="359"/>
      <c r="CA20" s="359"/>
      <c r="CB20" s="360"/>
      <c r="CD20" s="361" t="s">
        <v>208</v>
      </c>
      <c r="CE20" s="362"/>
      <c r="CF20" s="362"/>
      <c r="CG20" s="362"/>
      <c r="CH20" s="362"/>
      <c r="CI20" s="362"/>
      <c r="CJ20" s="362"/>
      <c r="CK20" s="362"/>
      <c r="CL20" s="362"/>
      <c r="CM20" s="362"/>
      <c r="CN20" s="362"/>
      <c r="CO20" s="362"/>
      <c r="CP20" s="362"/>
      <c r="CQ20" s="363"/>
      <c r="CR20" s="355">
        <v>5824762</v>
      </c>
      <c r="CS20" s="356"/>
      <c r="CT20" s="356"/>
      <c r="CU20" s="356"/>
      <c r="CV20" s="356"/>
      <c r="CW20" s="356"/>
      <c r="CX20" s="356"/>
      <c r="CY20" s="357"/>
      <c r="CZ20" s="358">
        <v>100</v>
      </c>
      <c r="DA20" s="358"/>
      <c r="DB20" s="358"/>
      <c r="DC20" s="358"/>
      <c r="DD20" s="368">
        <v>918745</v>
      </c>
      <c r="DE20" s="356"/>
      <c r="DF20" s="356"/>
      <c r="DG20" s="356"/>
      <c r="DH20" s="356"/>
      <c r="DI20" s="356"/>
      <c r="DJ20" s="356"/>
      <c r="DK20" s="356"/>
      <c r="DL20" s="356"/>
      <c r="DM20" s="356"/>
      <c r="DN20" s="356"/>
      <c r="DO20" s="356"/>
      <c r="DP20" s="357"/>
      <c r="DQ20" s="368">
        <v>4293472</v>
      </c>
      <c r="DR20" s="356"/>
      <c r="DS20" s="356"/>
      <c r="DT20" s="356"/>
      <c r="DU20" s="356"/>
      <c r="DV20" s="356"/>
      <c r="DW20" s="356"/>
      <c r="DX20" s="356"/>
      <c r="DY20" s="356"/>
      <c r="DZ20" s="356"/>
      <c r="EA20" s="356"/>
      <c r="EB20" s="356"/>
      <c r="EC20" s="369"/>
    </row>
    <row r="21" spans="2:133" ht="11.25" customHeight="1" x14ac:dyDescent="0.15">
      <c r="B21" s="361" t="s">
        <v>209</v>
      </c>
      <c r="C21" s="362"/>
      <c r="D21" s="362"/>
      <c r="E21" s="362"/>
      <c r="F21" s="362"/>
      <c r="G21" s="362"/>
      <c r="H21" s="362"/>
      <c r="I21" s="362"/>
      <c r="J21" s="362"/>
      <c r="K21" s="362"/>
      <c r="L21" s="362"/>
      <c r="M21" s="362"/>
      <c r="N21" s="362"/>
      <c r="O21" s="362"/>
      <c r="P21" s="362"/>
      <c r="Q21" s="363"/>
      <c r="R21" s="355">
        <v>2107495</v>
      </c>
      <c r="S21" s="356"/>
      <c r="T21" s="356"/>
      <c r="U21" s="356"/>
      <c r="V21" s="356"/>
      <c r="W21" s="356"/>
      <c r="X21" s="356"/>
      <c r="Y21" s="357"/>
      <c r="Z21" s="358">
        <v>33.700000000000003</v>
      </c>
      <c r="AA21" s="358"/>
      <c r="AB21" s="358"/>
      <c r="AC21" s="358"/>
      <c r="AD21" s="359">
        <v>1671067</v>
      </c>
      <c r="AE21" s="359"/>
      <c r="AF21" s="359"/>
      <c r="AG21" s="359"/>
      <c r="AH21" s="359"/>
      <c r="AI21" s="359"/>
      <c r="AJ21" s="359"/>
      <c r="AK21" s="359"/>
      <c r="AL21" s="364">
        <v>58</v>
      </c>
      <c r="AM21" s="365"/>
      <c r="AN21" s="365"/>
      <c r="AO21" s="366"/>
      <c r="AP21" s="361" t="s">
        <v>210</v>
      </c>
      <c r="AQ21" s="374"/>
      <c r="AR21" s="374"/>
      <c r="AS21" s="374"/>
      <c r="AT21" s="374"/>
      <c r="AU21" s="374"/>
      <c r="AV21" s="374"/>
      <c r="AW21" s="374"/>
      <c r="AX21" s="374"/>
      <c r="AY21" s="374"/>
      <c r="AZ21" s="374"/>
      <c r="BA21" s="374"/>
      <c r="BB21" s="374"/>
      <c r="BC21" s="374"/>
      <c r="BD21" s="374"/>
      <c r="BE21" s="374"/>
      <c r="BF21" s="375"/>
      <c r="BG21" s="355" t="s">
        <v>63</v>
      </c>
      <c r="BH21" s="356"/>
      <c r="BI21" s="356"/>
      <c r="BJ21" s="356"/>
      <c r="BK21" s="356"/>
      <c r="BL21" s="356"/>
      <c r="BM21" s="356"/>
      <c r="BN21" s="357"/>
      <c r="BO21" s="358" t="s">
        <v>63</v>
      </c>
      <c r="BP21" s="358"/>
      <c r="BQ21" s="358"/>
      <c r="BR21" s="358"/>
      <c r="BS21" s="359" t="s">
        <v>63</v>
      </c>
      <c r="BT21" s="359"/>
      <c r="BU21" s="359"/>
      <c r="BV21" s="359"/>
      <c r="BW21" s="359"/>
      <c r="BX21" s="359"/>
      <c r="BY21" s="359"/>
      <c r="BZ21" s="359"/>
      <c r="CA21" s="359"/>
      <c r="CB21" s="360"/>
      <c r="CD21" s="376"/>
      <c r="CE21" s="377"/>
      <c r="CF21" s="377"/>
      <c r="CG21" s="377"/>
      <c r="CH21" s="377"/>
      <c r="CI21" s="377"/>
      <c r="CJ21" s="377"/>
      <c r="CK21" s="377"/>
      <c r="CL21" s="377"/>
      <c r="CM21" s="377"/>
      <c r="CN21" s="377"/>
      <c r="CO21" s="377"/>
      <c r="CP21" s="377"/>
      <c r="CQ21" s="378"/>
      <c r="CR21" s="379"/>
      <c r="CS21" s="380"/>
      <c r="CT21" s="380"/>
      <c r="CU21" s="380"/>
      <c r="CV21" s="380"/>
      <c r="CW21" s="380"/>
      <c r="CX21" s="380"/>
      <c r="CY21" s="381"/>
      <c r="CZ21" s="382"/>
      <c r="DA21" s="382"/>
      <c r="DB21" s="382"/>
      <c r="DC21" s="382"/>
      <c r="DD21" s="383"/>
      <c r="DE21" s="380"/>
      <c r="DF21" s="380"/>
      <c r="DG21" s="380"/>
      <c r="DH21" s="380"/>
      <c r="DI21" s="380"/>
      <c r="DJ21" s="380"/>
      <c r="DK21" s="380"/>
      <c r="DL21" s="380"/>
      <c r="DM21" s="380"/>
      <c r="DN21" s="380"/>
      <c r="DO21" s="380"/>
      <c r="DP21" s="381"/>
      <c r="DQ21" s="383"/>
      <c r="DR21" s="380"/>
      <c r="DS21" s="380"/>
      <c r="DT21" s="380"/>
      <c r="DU21" s="380"/>
      <c r="DV21" s="380"/>
      <c r="DW21" s="380"/>
      <c r="DX21" s="380"/>
      <c r="DY21" s="380"/>
      <c r="DZ21" s="380"/>
      <c r="EA21" s="380"/>
      <c r="EB21" s="380"/>
      <c r="EC21" s="384"/>
    </row>
    <row r="22" spans="2:133" ht="11.25" customHeight="1" x14ac:dyDescent="0.15">
      <c r="B22" s="361" t="s">
        <v>211</v>
      </c>
      <c r="C22" s="362"/>
      <c r="D22" s="362"/>
      <c r="E22" s="362"/>
      <c r="F22" s="362"/>
      <c r="G22" s="362"/>
      <c r="H22" s="362"/>
      <c r="I22" s="362"/>
      <c r="J22" s="362"/>
      <c r="K22" s="362"/>
      <c r="L22" s="362"/>
      <c r="M22" s="362"/>
      <c r="N22" s="362"/>
      <c r="O22" s="362"/>
      <c r="P22" s="362"/>
      <c r="Q22" s="363"/>
      <c r="R22" s="355">
        <v>1671067</v>
      </c>
      <c r="S22" s="356"/>
      <c r="T22" s="356"/>
      <c r="U22" s="356"/>
      <c r="V22" s="356"/>
      <c r="W22" s="356"/>
      <c r="X22" s="356"/>
      <c r="Y22" s="357"/>
      <c r="Z22" s="358">
        <v>26.7</v>
      </c>
      <c r="AA22" s="358"/>
      <c r="AB22" s="358"/>
      <c r="AC22" s="358"/>
      <c r="AD22" s="359">
        <v>1671067</v>
      </c>
      <c r="AE22" s="359"/>
      <c r="AF22" s="359"/>
      <c r="AG22" s="359"/>
      <c r="AH22" s="359"/>
      <c r="AI22" s="359"/>
      <c r="AJ22" s="359"/>
      <c r="AK22" s="359"/>
      <c r="AL22" s="364">
        <v>58</v>
      </c>
      <c r="AM22" s="365"/>
      <c r="AN22" s="365"/>
      <c r="AO22" s="366"/>
      <c r="AP22" s="361" t="s">
        <v>212</v>
      </c>
      <c r="AQ22" s="374"/>
      <c r="AR22" s="374"/>
      <c r="AS22" s="374"/>
      <c r="AT22" s="374"/>
      <c r="AU22" s="374"/>
      <c r="AV22" s="374"/>
      <c r="AW22" s="374"/>
      <c r="AX22" s="374"/>
      <c r="AY22" s="374"/>
      <c r="AZ22" s="374"/>
      <c r="BA22" s="374"/>
      <c r="BB22" s="374"/>
      <c r="BC22" s="374"/>
      <c r="BD22" s="374"/>
      <c r="BE22" s="374"/>
      <c r="BF22" s="375"/>
      <c r="BG22" s="355" t="s">
        <v>63</v>
      </c>
      <c r="BH22" s="356"/>
      <c r="BI22" s="356"/>
      <c r="BJ22" s="356"/>
      <c r="BK22" s="356"/>
      <c r="BL22" s="356"/>
      <c r="BM22" s="356"/>
      <c r="BN22" s="357"/>
      <c r="BO22" s="358" t="s">
        <v>63</v>
      </c>
      <c r="BP22" s="358"/>
      <c r="BQ22" s="358"/>
      <c r="BR22" s="358"/>
      <c r="BS22" s="359" t="s">
        <v>63</v>
      </c>
      <c r="BT22" s="359"/>
      <c r="BU22" s="359"/>
      <c r="BV22" s="359"/>
      <c r="BW22" s="359"/>
      <c r="BX22" s="359"/>
      <c r="BY22" s="359"/>
      <c r="BZ22" s="359"/>
      <c r="CA22" s="359"/>
      <c r="CB22" s="360"/>
      <c r="CD22" s="340" t="s">
        <v>213</v>
      </c>
      <c r="CE22" s="341"/>
      <c r="CF22" s="341"/>
      <c r="CG22" s="341"/>
      <c r="CH22" s="341"/>
      <c r="CI22" s="341"/>
      <c r="CJ22" s="341"/>
      <c r="CK22" s="341"/>
      <c r="CL22" s="341"/>
      <c r="CM22" s="341"/>
      <c r="CN22" s="341"/>
      <c r="CO22" s="341"/>
      <c r="CP22" s="341"/>
      <c r="CQ22" s="341"/>
      <c r="CR22" s="341"/>
      <c r="CS22" s="341"/>
      <c r="CT22" s="341"/>
      <c r="CU22" s="341"/>
      <c r="CV22" s="341"/>
      <c r="CW22" s="341"/>
      <c r="CX22" s="341"/>
      <c r="CY22" s="341"/>
      <c r="CZ22" s="341"/>
      <c r="DA22" s="341"/>
      <c r="DB22" s="341"/>
      <c r="DC22" s="341"/>
      <c r="DD22" s="341"/>
      <c r="DE22" s="341"/>
      <c r="DF22" s="341"/>
      <c r="DG22" s="341"/>
      <c r="DH22" s="341"/>
      <c r="DI22" s="341"/>
      <c r="DJ22" s="341"/>
      <c r="DK22" s="341"/>
      <c r="DL22" s="341"/>
      <c r="DM22" s="341"/>
      <c r="DN22" s="341"/>
      <c r="DO22" s="341"/>
      <c r="DP22" s="341"/>
      <c r="DQ22" s="341"/>
      <c r="DR22" s="341"/>
      <c r="DS22" s="341"/>
      <c r="DT22" s="341"/>
      <c r="DU22" s="341"/>
      <c r="DV22" s="341"/>
      <c r="DW22" s="341"/>
      <c r="DX22" s="341"/>
      <c r="DY22" s="341"/>
      <c r="DZ22" s="341"/>
      <c r="EA22" s="341"/>
      <c r="EB22" s="341"/>
      <c r="EC22" s="342"/>
    </row>
    <row r="23" spans="2:133" ht="11.25" customHeight="1" x14ac:dyDescent="0.15">
      <c r="B23" s="361" t="s">
        <v>214</v>
      </c>
      <c r="C23" s="362"/>
      <c r="D23" s="362"/>
      <c r="E23" s="362"/>
      <c r="F23" s="362"/>
      <c r="G23" s="362"/>
      <c r="H23" s="362"/>
      <c r="I23" s="362"/>
      <c r="J23" s="362"/>
      <c r="K23" s="362"/>
      <c r="L23" s="362"/>
      <c r="M23" s="362"/>
      <c r="N23" s="362"/>
      <c r="O23" s="362"/>
      <c r="P23" s="362"/>
      <c r="Q23" s="363"/>
      <c r="R23" s="355">
        <v>436428</v>
      </c>
      <c r="S23" s="356"/>
      <c r="T23" s="356"/>
      <c r="U23" s="356"/>
      <c r="V23" s="356"/>
      <c r="W23" s="356"/>
      <c r="X23" s="356"/>
      <c r="Y23" s="357"/>
      <c r="Z23" s="358">
        <v>7</v>
      </c>
      <c r="AA23" s="358"/>
      <c r="AB23" s="358"/>
      <c r="AC23" s="358"/>
      <c r="AD23" s="359" t="s">
        <v>63</v>
      </c>
      <c r="AE23" s="359"/>
      <c r="AF23" s="359"/>
      <c r="AG23" s="359"/>
      <c r="AH23" s="359"/>
      <c r="AI23" s="359"/>
      <c r="AJ23" s="359"/>
      <c r="AK23" s="359"/>
      <c r="AL23" s="364" t="s">
        <v>63</v>
      </c>
      <c r="AM23" s="365"/>
      <c r="AN23" s="365"/>
      <c r="AO23" s="366"/>
      <c r="AP23" s="361" t="s">
        <v>215</v>
      </c>
      <c r="AQ23" s="374"/>
      <c r="AR23" s="374"/>
      <c r="AS23" s="374"/>
      <c r="AT23" s="374"/>
      <c r="AU23" s="374"/>
      <c r="AV23" s="374"/>
      <c r="AW23" s="374"/>
      <c r="AX23" s="374"/>
      <c r="AY23" s="374"/>
      <c r="AZ23" s="374"/>
      <c r="BA23" s="374"/>
      <c r="BB23" s="374"/>
      <c r="BC23" s="374"/>
      <c r="BD23" s="374"/>
      <c r="BE23" s="374"/>
      <c r="BF23" s="375"/>
      <c r="BG23" s="355">
        <v>71271</v>
      </c>
      <c r="BH23" s="356"/>
      <c r="BI23" s="356"/>
      <c r="BJ23" s="356"/>
      <c r="BK23" s="356"/>
      <c r="BL23" s="356"/>
      <c r="BM23" s="356"/>
      <c r="BN23" s="357"/>
      <c r="BO23" s="358">
        <v>7.3</v>
      </c>
      <c r="BP23" s="358"/>
      <c r="BQ23" s="358"/>
      <c r="BR23" s="358"/>
      <c r="BS23" s="359" t="s">
        <v>63</v>
      </c>
      <c r="BT23" s="359"/>
      <c r="BU23" s="359"/>
      <c r="BV23" s="359"/>
      <c r="BW23" s="359"/>
      <c r="BX23" s="359"/>
      <c r="BY23" s="359"/>
      <c r="BZ23" s="359"/>
      <c r="CA23" s="359"/>
      <c r="CB23" s="360"/>
      <c r="CD23" s="340" t="s">
        <v>155</v>
      </c>
      <c r="CE23" s="341"/>
      <c r="CF23" s="341"/>
      <c r="CG23" s="341"/>
      <c r="CH23" s="341"/>
      <c r="CI23" s="341"/>
      <c r="CJ23" s="341"/>
      <c r="CK23" s="341"/>
      <c r="CL23" s="341"/>
      <c r="CM23" s="341"/>
      <c r="CN23" s="341"/>
      <c r="CO23" s="341"/>
      <c r="CP23" s="341"/>
      <c r="CQ23" s="342"/>
      <c r="CR23" s="340" t="s">
        <v>216</v>
      </c>
      <c r="CS23" s="341"/>
      <c r="CT23" s="341"/>
      <c r="CU23" s="341"/>
      <c r="CV23" s="341"/>
      <c r="CW23" s="341"/>
      <c r="CX23" s="341"/>
      <c r="CY23" s="342"/>
      <c r="CZ23" s="340" t="s">
        <v>217</v>
      </c>
      <c r="DA23" s="341"/>
      <c r="DB23" s="341"/>
      <c r="DC23" s="342"/>
      <c r="DD23" s="340" t="s">
        <v>218</v>
      </c>
      <c r="DE23" s="341"/>
      <c r="DF23" s="341"/>
      <c r="DG23" s="341"/>
      <c r="DH23" s="341"/>
      <c r="DI23" s="341"/>
      <c r="DJ23" s="341"/>
      <c r="DK23" s="342"/>
      <c r="DL23" s="385" t="s">
        <v>219</v>
      </c>
      <c r="DM23" s="386"/>
      <c r="DN23" s="386"/>
      <c r="DO23" s="386"/>
      <c r="DP23" s="386"/>
      <c r="DQ23" s="386"/>
      <c r="DR23" s="386"/>
      <c r="DS23" s="386"/>
      <c r="DT23" s="386"/>
      <c r="DU23" s="386"/>
      <c r="DV23" s="387"/>
      <c r="DW23" s="340" t="s">
        <v>220</v>
      </c>
      <c r="DX23" s="341"/>
      <c r="DY23" s="341"/>
      <c r="DZ23" s="341"/>
      <c r="EA23" s="341"/>
      <c r="EB23" s="341"/>
      <c r="EC23" s="342"/>
    </row>
    <row r="24" spans="2:133" ht="11.25" customHeight="1" x14ac:dyDescent="0.15">
      <c r="B24" s="361" t="s">
        <v>221</v>
      </c>
      <c r="C24" s="362"/>
      <c r="D24" s="362"/>
      <c r="E24" s="362"/>
      <c r="F24" s="362"/>
      <c r="G24" s="362"/>
      <c r="H24" s="362"/>
      <c r="I24" s="362"/>
      <c r="J24" s="362"/>
      <c r="K24" s="362"/>
      <c r="L24" s="362"/>
      <c r="M24" s="362"/>
      <c r="N24" s="362"/>
      <c r="O24" s="362"/>
      <c r="P24" s="362"/>
      <c r="Q24" s="363"/>
      <c r="R24" s="355" t="s">
        <v>63</v>
      </c>
      <c r="S24" s="356"/>
      <c r="T24" s="356"/>
      <c r="U24" s="356"/>
      <c r="V24" s="356"/>
      <c r="W24" s="356"/>
      <c r="X24" s="356"/>
      <c r="Y24" s="357"/>
      <c r="Z24" s="358" t="s">
        <v>63</v>
      </c>
      <c r="AA24" s="358"/>
      <c r="AB24" s="358"/>
      <c r="AC24" s="358"/>
      <c r="AD24" s="359" t="s">
        <v>63</v>
      </c>
      <c r="AE24" s="359"/>
      <c r="AF24" s="359"/>
      <c r="AG24" s="359"/>
      <c r="AH24" s="359"/>
      <c r="AI24" s="359"/>
      <c r="AJ24" s="359"/>
      <c r="AK24" s="359"/>
      <c r="AL24" s="364" t="s">
        <v>63</v>
      </c>
      <c r="AM24" s="365"/>
      <c r="AN24" s="365"/>
      <c r="AO24" s="366"/>
      <c r="AP24" s="361" t="s">
        <v>222</v>
      </c>
      <c r="AQ24" s="374"/>
      <c r="AR24" s="374"/>
      <c r="AS24" s="374"/>
      <c r="AT24" s="374"/>
      <c r="AU24" s="374"/>
      <c r="AV24" s="374"/>
      <c r="AW24" s="374"/>
      <c r="AX24" s="374"/>
      <c r="AY24" s="374"/>
      <c r="AZ24" s="374"/>
      <c r="BA24" s="374"/>
      <c r="BB24" s="374"/>
      <c r="BC24" s="374"/>
      <c r="BD24" s="374"/>
      <c r="BE24" s="374"/>
      <c r="BF24" s="375"/>
      <c r="BG24" s="355" t="s">
        <v>63</v>
      </c>
      <c r="BH24" s="356"/>
      <c r="BI24" s="356"/>
      <c r="BJ24" s="356"/>
      <c r="BK24" s="356"/>
      <c r="BL24" s="356"/>
      <c r="BM24" s="356"/>
      <c r="BN24" s="357"/>
      <c r="BO24" s="358" t="s">
        <v>63</v>
      </c>
      <c r="BP24" s="358"/>
      <c r="BQ24" s="358"/>
      <c r="BR24" s="358"/>
      <c r="BS24" s="359" t="s">
        <v>63</v>
      </c>
      <c r="BT24" s="359"/>
      <c r="BU24" s="359"/>
      <c r="BV24" s="359"/>
      <c r="BW24" s="359"/>
      <c r="BX24" s="359"/>
      <c r="BY24" s="359"/>
      <c r="BZ24" s="359"/>
      <c r="CA24" s="359"/>
      <c r="CB24" s="360"/>
      <c r="CD24" s="344" t="s">
        <v>223</v>
      </c>
      <c r="CE24" s="345"/>
      <c r="CF24" s="345"/>
      <c r="CG24" s="345"/>
      <c r="CH24" s="345"/>
      <c r="CI24" s="345"/>
      <c r="CJ24" s="345"/>
      <c r="CK24" s="345"/>
      <c r="CL24" s="345"/>
      <c r="CM24" s="345"/>
      <c r="CN24" s="345"/>
      <c r="CO24" s="345"/>
      <c r="CP24" s="345"/>
      <c r="CQ24" s="346"/>
      <c r="CR24" s="347">
        <v>2486607</v>
      </c>
      <c r="CS24" s="348"/>
      <c r="CT24" s="348"/>
      <c r="CU24" s="348"/>
      <c r="CV24" s="348"/>
      <c r="CW24" s="348"/>
      <c r="CX24" s="348"/>
      <c r="CY24" s="349"/>
      <c r="CZ24" s="352">
        <v>42.7</v>
      </c>
      <c r="DA24" s="353"/>
      <c r="DB24" s="353"/>
      <c r="DC24" s="367"/>
      <c r="DD24" s="388">
        <v>2054395</v>
      </c>
      <c r="DE24" s="348"/>
      <c r="DF24" s="348"/>
      <c r="DG24" s="348"/>
      <c r="DH24" s="348"/>
      <c r="DI24" s="348"/>
      <c r="DJ24" s="348"/>
      <c r="DK24" s="349"/>
      <c r="DL24" s="388">
        <v>1180382</v>
      </c>
      <c r="DM24" s="348"/>
      <c r="DN24" s="348"/>
      <c r="DO24" s="348"/>
      <c r="DP24" s="348"/>
      <c r="DQ24" s="348"/>
      <c r="DR24" s="348"/>
      <c r="DS24" s="348"/>
      <c r="DT24" s="348"/>
      <c r="DU24" s="348"/>
      <c r="DV24" s="349"/>
      <c r="DW24" s="352">
        <v>41</v>
      </c>
      <c r="DX24" s="353"/>
      <c r="DY24" s="353"/>
      <c r="DZ24" s="353"/>
      <c r="EA24" s="353"/>
      <c r="EB24" s="353"/>
      <c r="EC24" s="354"/>
    </row>
    <row r="25" spans="2:133" ht="11.25" customHeight="1" x14ac:dyDescent="0.15">
      <c r="B25" s="361" t="s">
        <v>224</v>
      </c>
      <c r="C25" s="362"/>
      <c r="D25" s="362"/>
      <c r="E25" s="362"/>
      <c r="F25" s="362"/>
      <c r="G25" s="362"/>
      <c r="H25" s="362"/>
      <c r="I25" s="362"/>
      <c r="J25" s="362"/>
      <c r="K25" s="362"/>
      <c r="L25" s="362"/>
      <c r="M25" s="362"/>
      <c r="N25" s="362"/>
      <c r="O25" s="362"/>
      <c r="P25" s="362"/>
      <c r="Q25" s="363"/>
      <c r="R25" s="355">
        <v>3380270</v>
      </c>
      <c r="S25" s="356"/>
      <c r="T25" s="356"/>
      <c r="U25" s="356"/>
      <c r="V25" s="356"/>
      <c r="W25" s="356"/>
      <c r="X25" s="356"/>
      <c r="Y25" s="357"/>
      <c r="Z25" s="358">
        <v>54</v>
      </c>
      <c r="AA25" s="358"/>
      <c r="AB25" s="358"/>
      <c r="AC25" s="358"/>
      <c r="AD25" s="359">
        <v>2872571</v>
      </c>
      <c r="AE25" s="359"/>
      <c r="AF25" s="359"/>
      <c r="AG25" s="359"/>
      <c r="AH25" s="359"/>
      <c r="AI25" s="359"/>
      <c r="AJ25" s="359"/>
      <c r="AK25" s="359"/>
      <c r="AL25" s="364">
        <v>99.7</v>
      </c>
      <c r="AM25" s="365"/>
      <c r="AN25" s="365"/>
      <c r="AO25" s="366"/>
      <c r="AP25" s="361" t="s">
        <v>225</v>
      </c>
      <c r="AQ25" s="374"/>
      <c r="AR25" s="374"/>
      <c r="AS25" s="374"/>
      <c r="AT25" s="374"/>
      <c r="AU25" s="374"/>
      <c r="AV25" s="374"/>
      <c r="AW25" s="374"/>
      <c r="AX25" s="374"/>
      <c r="AY25" s="374"/>
      <c r="AZ25" s="374"/>
      <c r="BA25" s="374"/>
      <c r="BB25" s="374"/>
      <c r="BC25" s="374"/>
      <c r="BD25" s="374"/>
      <c r="BE25" s="374"/>
      <c r="BF25" s="375"/>
      <c r="BG25" s="355" t="s">
        <v>63</v>
      </c>
      <c r="BH25" s="356"/>
      <c r="BI25" s="356"/>
      <c r="BJ25" s="356"/>
      <c r="BK25" s="356"/>
      <c r="BL25" s="356"/>
      <c r="BM25" s="356"/>
      <c r="BN25" s="357"/>
      <c r="BO25" s="358" t="s">
        <v>63</v>
      </c>
      <c r="BP25" s="358"/>
      <c r="BQ25" s="358"/>
      <c r="BR25" s="358"/>
      <c r="BS25" s="359" t="s">
        <v>63</v>
      </c>
      <c r="BT25" s="359"/>
      <c r="BU25" s="359"/>
      <c r="BV25" s="359"/>
      <c r="BW25" s="359"/>
      <c r="BX25" s="359"/>
      <c r="BY25" s="359"/>
      <c r="BZ25" s="359"/>
      <c r="CA25" s="359"/>
      <c r="CB25" s="360"/>
      <c r="CD25" s="361" t="s">
        <v>226</v>
      </c>
      <c r="CE25" s="362"/>
      <c r="CF25" s="362"/>
      <c r="CG25" s="362"/>
      <c r="CH25" s="362"/>
      <c r="CI25" s="362"/>
      <c r="CJ25" s="362"/>
      <c r="CK25" s="362"/>
      <c r="CL25" s="362"/>
      <c r="CM25" s="362"/>
      <c r="CN25" s="362"/>
      <c r="CO25" s="362"/>
      <c r="CP25" s="362"/>
      <c r="CQ25" s="363"/>
      <c r="CR25" s="355">
        <v>1106873</v>
      </c>
      <c r="CS25" s="389"/>
      <c r="CT25" s="389"/>
      <c r="CU25" s="389"/>
      <c r="CV25" s="389"/>
      <c r="CW25" s="389"/>
      <c r="CX25" s="389"/>
      <c r="CY25" s="390"/>
      <c r="CZ25" s="364">
        <v>19</v>
      </c>
      <c r="DA25" s="391"/>
      <c r="DB25" s="391"/>
      <c r="DC25" s="392"/>
      <c r="DD25" s="368">
        <v>987700</v>
      </c>
      <c r="DE25" s="389"/>
      <c r="DF25" s="389"/>
      <c r="DG25" s="389"/>
      <c r="DH25" s="389"/>
      <c r="DI25" s="389"/>
      <c r="DJ25" s="389"/>
      <c r="DK25" s="390"/>
      <c r="DL25" s="368">
        <v>732223</v>
      </c>
      <c r="DM25" s="389"/>
      <c r="DN25" s="389"/>
      <c r="DO25" s="389"/>
      <c r="DP25" s="389"/>
      <c r="DQ25" s="389"/>
      <c r="DR25" s="389"/>
      <c r="DS25" s="389"/>
      <c r="DT25" s="389"/>
      <c r="DU25" s="389"/>
      <c r="DV25" s="390"/>
      <c r="DW25" s="364">
        <v>25.4</v>
      </c>
      <c r="DX25" s="391"/>
      <c r="DY25" s="391"/>
      <c r="DZ25" s="391"/>
      <c r="EA25" s="391"/>
      <c r="EB25" s="391"/>
      <c r="EC25" s="393"/>
    </row>
    <row r="26" spans="2:133" ht="11.25" customHeight="1" x14ac:dyDescent="0.15">
      <c r="B26" s="361" t="s">
        <v>227</v>
      </c>
      <c r="C26" s="362"/>
      <c r="D26" s="362"/>
      <c r="E26" s="362"/>
      <c r="F26" s="362"/>
      <c r="G26" s="362"/>
      <c r="H26" s="362"/>
      <c r="I26" s="362"/>
      <c r="J26" s="362"/>
      <c r="K26" s="362"/>
      <c r="L26" s="362"/>
      <c r="M26" s="362"/>
      <c r="N26" s="362"/>
      <c r="O26" s="362"/>
      <c r="P26" s="362"/>
      <c r="Q26" s="363"/>
      <c r="R26" s="355" t="s">
        <v>63</v>
      </c>
      <c r="S26" s="356"/>
      <c r="T26" s="356"/>
      <c r="U26" s="356"/>
      <c r="V26" s="356"/>
      <c r="W26" s="356"/>
      <c r="X26" s="356"/>
      <c r="Y26" s="357"/>
      <c r="Z26" s="358" t="s">
        <v>63</v>
      </c>
      <c r="AA26" s="358"/>
      <c r="AB26" s="358"/>
      <c r="AC26" s="358"/>
      <c r="AD26" s="359" t="s">
        <v>63</v>
      </c>
      <c r="AE26" s="359"/>
      <c r="AF26" s="359"/>
      <c r="AG26" s="359"/>
      <c r="AH26" s="359"/>
      <c r="AI26" s="359"/>
      <c r="AJ26" s="359"/>
      <c r="AK26" s="359"/>
      <c r="AL26" s="364" t="s">
        <v>63</v>
      </c>
      <c r="AM26" s="365"/>
      <c r="AN26" s="365"/>
      <c r="AO26" s="366"/>
      <c r="AP26" s="361" t="s">
        <v>228</v>
      </c>
      <c r="AQ26" s="374"/>
      <c r="AR26" s="374"/>
      <c r="AS26" s="374"/>
      <c r="AT26" s="374"/>
      <c r="AU26" s="374"/>
      <c r="AV26" s="374"/>
      <c r="AW26" s="374"/>
      <c r="AX26" s="374"/>
      <c r="AY26" s="374"/>
      <c r="AZ26" s="374"/>
      <c r="BA26" s="374"/>
      <c r="BB26" s="374"/>
      <c r="BC26" s="374"/>
      <c r="BD26" s="374"/>
      <c r="BE26" s="374"/>
      <c r="BF26" s="375"/>
      <c r="BG26" s="355" t="s">
        <v>63</v>
      </c>
      <c r="BH26" s="356"/>
      <c r="BI26" s="356"/>
      <c r="BJ26" s="356"/>
      <c r="BK26" s="356"/>
      <c r="BL26" s="356"/>
      <c r="BM26" s="356"/>
      <c r="BN26" s="357"/>
      <c r="BO26" s="358" t="s">
        <v>63</v>
      </c>
      <c r="BP26" s="358"/>
      <c r="BQ26" s="358"/>
      <c r="BR26" s="358"/>
      <c r="BS26" s="359" t="s">
        <v>63</v>
      </c>
      <c r="BT26" s="359"/>
      <c r="BU26" s="359"/>
      <c r="BV26" s="359"/>
      <c r="BW26" s="359"/>
      <c r="BX26" s="359"/>
      <c r="BY26" s="359"/>
      <c r="BZ26" s="359"/>
      <c r="CA26" s="359"/>
      <c r="CB26" s="360"/>
      <c r="CD26" s="361" t="s">
        <v>229</v>
      </c>
      <c r="CE26" s="362"/>
      <c r="CF26" s="362"/>
      <c r="CG26" s="362"/>
      <c r="CH26" s="362"/>
      <c r="CI26" s="362"/>
      <c r="CJ26" s="362"/>
      <c r="CK26" s="362"/>
      <c r="CL26" s="362"/>
      <c r="CM26" s="362"/>
      <c r="CN26" s="362"/>
      <c r="CO26" s="362"/>
      <c r="CP26" s="362"/>
      <c r="CQ26" s="363"/>
      <c r="CR26" s="355">
        <v>442860</v>
      </c>
      <c r="CS26" s="356"/>
      <c r="CT26" s="356"/>
      <c r="CU26" s="356"/>
      <c r="CV26" s="356"/>
      <c r="CW26" s="356"/>
      <c r="CX26" s="356"/>
      <c r="CY26" s="357"/>
      <c r="CZ26" s="364">
        <v>7.6</v>
      </c>
      <c r="DA26" s="391"/>
      <c r="DB26" s="391"/>
      <c r="DC26" s="392"/>
      <c r="DD26" s="368">
        <v>373979</v>
      </c>
      <c r="DE26" s="356"/>
      <c r="DF26" s="356"/>
      <c r="DG26" s="356"/>
      <c r="DH26" s="356"/>
      <c r="DI26" s="356"/>
      <c r="DJ26" s="356"/>
      <c r="DK26" s="357"/>
      <c r="DL26" s="368" t="s">
        <v>63</v>
      </c>
      <c r="DM26" s="356"/>
      <c r="DN26" s="356"/>
      <c r="DO26" s="356"/>
      <c r="DP26" s="356"/>
      <c r="DQ26" s="356"/>
      <c r="DR26" s="356"/>
      <c r="DS26" s="356"/>
      <c r="DT26" s="356"/>
      <c r="DU26" s="356"/>
      <c r="DV26" s="357"/>
      <c r="DW26" s="364" t="s">
        <v>63</v>
      </c>
      <c r="DX26" s="391"/>
      <c r="DY26" s="391"/>
      <c r="DZ26" s="391"/>
      <c r="EA26" s="391"/>
      <c r="EB26" s="391"/>
      <c r="EC26" s="393"/>
    </row>
    <row r="27" spans="2:133" ht="11.25" customHeight="1" x14ac:dyDescent="0.15">
      <c r="B27" s="361" t="s">
        <v>230</v>
      </c>
      <c r="C27" s="362"/>
      <c r="D27" s="362"/>
      <c r="E27" s="362"/>
      <c r="F27" s="362"/>
      <c r="G27" s="362"/>
      <c r="H27" s="362"/>
      <c r="I27" s="362"/>
      <c r="J27" s="362"/>
      <c r="K27" s="362"/>
      <c r="L27" s="362"/>
      <c r="M27" s="362"/>
      <c r="N27" s="362"/>
      <c r="O27" s="362"/>
      <c r="P27" s="362"/>
      <c r="Q27" s="363"/>
      <c r="R27" s="355">
        <v>12553</v>
      </c>
      <c r="S27" s="356"/>
      <c r="T27" s="356"/>
      <c r="U27" s="356"/>
      <c r="V27" s="356"/>
      <c r="W27" s="356"/>
      <c r="X27" s="356"/>
      <c r="Y27" s="357"/>
      <c r="Z27" s="358">
        <v>0.2</v>
      </c>
      <c r="AA27" s="358"/>
      <c r="AB27" s="358"/>
      <c r="AC27" s="358"/>
      <c r="AD27" s="359" t="s">
        <v>63</v>
      </c>
      <c r="AE27" s="359"/>
      <c r="AF27" s="359"/>
      <c r="AG27" s="359"/>
      <c r="AH27" s="359"/>
      <c r="AI27" s="359"/>
      <c r="AJ27" s="359"/>
      <c r="AK27" s="359"/>
      <c r="AL27" s="364" t="s">
        <v>63</v>
      </c>
      <c r="AM27" s="365"/>
      <c r="AN27" s="365"/>
      <c r="AO27" s="366"/>
      <c r="AP27" s="361" t="s">
        <v>231</v>
      </c>
      <c r="AQ27" s="362"/>
      <c r="AR27" s="362"/>
      <c r="AS27" s="362"/>
      <c r="AT27" s="362"/>
      <c r="AU27" s="362"/>
      <c r="AV27" s="362"/>
      <c r="AW27" s="362"/>
      <c r="AX27" s="362"/>
      <c r="AY27" s="362"/>
      <c r="AZ27" s="362"/>
      <c r="BA27" s="362"/>
      <c r="BB27" s="362"/>
      <c r="BC27" s="362"/>
      <c r="BD27" s="362"/>
      <c r="BE27" s="362"/>
      <c r="BF27" s="363"/>
      <c r="BG27" s="355">
        <v>975938</v>
      </c>
      <c r="BH27" s="356"/>
      <c r="BI27" s="356"/>
      <c r="BJ27" s="356"/>
      <c r="BK27" s="356"/>
      <c r="BL27" s="356"/>
      <c r="BM27" s="356"/>
      <c r="BN27" s="357"/>
      <c r="BO27" s="358">
        <v>100</v>
      </c>
      <c r="BP27" s="358"/>
      <c r="BQ27" s="358"/>
      <c r="BR27" s="358"/>
      <c r="BS27" s="359">
        <v>17157</v>
      </c>
      <c r="BT27" s="359"/>
      <c r="BU27" s="359"/>
      <c r="BV27" s="359"/>
      <c r="BW27" s="359"/>
      <c r="BX27" s="359"/>
      <c r="BY27" s="359"/>
      <c r="BZ27" s="359"/>
      <c r="CA27" s="359"/>
      <c r="CB27" s="360"/>
      <c r="CD27" s="361" t="s">
        <v>232</v>
      </c>
      <c r="CE27" s="362"/>
      <c r="CF27" s="362"/>
      <c r="CG27" s="362"/>
      <c r="CH27" s="362"/>
      <c r="CI27" s="362"/>
      <c r="CJ27" s="362"/>
      <c r="CK27" s="362"/>
      <c r="CL27" s="362"/>
      <c r="CM27" s="362"/>
      <c r="CN27" s="362"/>
      <c r="CO27" s="362"/>
      <c r="CP27" s="362"/>
      <c r="CQ27" s="363"/>
      <c r="CR27" s="355">
        <v>585095</v>
      </c>
      <c r="CS27" s="389"/>
      <c r="CT27" s="389"/>
      <c r="CU27" s="389"/>
      <c r="CV27" s="389"/>
      <c r="CW27" s="389"/>
      <c r="CX27" s="389"/>
      <c r="CY27" s="390"/>
      <c r="CZ27" s="364">
        <v>10</v>
      </c>
      <c r="DA27" s="391"/>
      <c r="DB27" s="391"/>
      <c r="DC27" s="392"/>
      <c r="DD27" s="368">
        <v>272056</v>
      </c>
      <c r="DE27" s="389"/>
      <c r="DF27" s="389"/>
      <c r="DG27" s="389"/>
      <c r="DH27" s="389"/>
      <c r="DI27" s="389"/>
      <c r="DJ27" s="389"/>
      <c r="DK27" s="390"/>
      <c r="DL27" s="368">
        <v>168320</v>
      </c>
      <c r="DM27" s="389"/>
      <c r="DN27" s="389"/>
      <c r="DO27" s="389"/>
      <c r="DP27" s="389"/>
      <c r="DQ27" s="389"/>
      <c r="DR27" s="389"/>
      <c r="DS27" s="389"/>
      <c r="DT27" s="389"/>
      <c r="DU27" s="389"/>
      <c r="DV27" s="390"/>
      <c r="DW27" s="364">
        <v>5.8</v>
      </c>
      <c r="DX27" s="391"/>
      <c r="DY27" s="391"/>
      <c r="DZ27" s="391"/>
      <c r="EA27" s="391"/>
      <c r="EB27" s="391"/>
      <c r="EC27" s="393"/>
    </row>
    <row r="28" spans="2:133" ht="11.25" customHeight="1" x14ac:dyDescent="0.15">
      <c r="B28" s="361" t="s">
        <v>233</v>
      </c>
      <c r="C28" s="362"/>
      <c r="D28" s="362"/>
      <c r="E28" s="362"/>
      <c r="F28" s="362"/>
      <c r="G28" s="362"/>
      <c r="H28" s="362"/>
      <c r="I28" s="362"/>
      <c r="J28" s="362"/>
      <c r="K28" s="362"/>
      <c r="L28" s="362"/>
      <c r="M28" s="362"/>
      <c r="N28" s="362"/>
      <c r="O28" s="362"/>
      <c r="P28" s="362"/>
      <c r="Q28" s="363"/>
      <c r="R28" s="355">
        <v>47113</v>
      </c>
      <c r="S28" s="356"/>
      <c r="T28" s="356"/>
      <c r="U28" s="356"/>
      <c r="V28" s="356"/>
      <c r="W28" s="356"/>
      <c r="X28" s="356"/>
      <c r="Y28" s="357"/>
      <c r="Z28" s="358">
        <v>0.8</v>
      </c>
      <c r="AA28" s="358"/>
      <c r="AB28" s="358"/>
      <c r="AC28" s="358"/>
      <c r="AD28" s="359">
        <v>7727</v>
      </c>
      <c r="AE28" s="359"/>
      <c r="AF28" s="359"/>
      <c r="AG28" s="359"/>
      <c r="AH28" s="359"/>
      <c r="AI28" s="359"/>
      <c r="AJ28" s="359"/>
      <c r="AK28" s="359"/>
      <c r="AL28" s="364">
        <v>0.3</v>
      </c>
      <c r="AM28" s="365"/>
      <c r="AN28" s="365"/>
      <c r="AO28" s="366"/>
      <c r="AP28" s="361"/>
      <c r="AQ28" s="362"/>
      <c r="AR28" s="362"/>
      <c r="AS28" s="362"/>
      <c r="AT28" s="362"/>
      <c r="AU28" s="362"/>
      <c r="AV28" s="362"/>
      <c r="AW28" s="362"/>
      <c r="AX28" s="362"/>
      <c r="AY28" s="362"/>
      <c r="AZ28" s="362"/>
      <c r="BA28" s="362"/>
      <c r="BB28" s="362"/>
      <c r="BC28" s="362"/>
      <c r="BD28" s="362"/>
      <c r="BE28" s="362"/>
      <c r="BF28" s="363"/>
      <c r="BG28" s="355"/>
      <c r="BH28" s="356"/>
      <c r="BI28" s="356"/>
      <c r="BJ28" s="356"/>
      <c r="BK28" s="356"/>
      <c r="BL28" s="356"/>
      <c r="BM28" s="356"/>
      <c r="BN28" s="357"/>
      <c r="BO28" s="358"/>
      <c r="BP28" s="358"/>
      <c r="BQ28" s="358"/>
      <c r="BR28" s="358"/>
      <c r="BS28" s="368"/>
      <c r="BT28" s="356"/>
      <c r="BU28" s="356"/>
      <c r="BV28" s="356"/>
      <c r="BW28" s="356"/>
      <c r="BX28" s="356"/>
      <c r="BY28" s="356"/>
      <c r="BZ28" s="356"/>
      <c r="CA28" s="356"/>
      <c r="CB28" s="369"/>
      <c r="CD28" s="361" t="s">
        <v>234</v>
      </c>
      <c r="CE28" s="362"/>
      <c r="CF28" s="362"/>
      <c r="CG28" s="362"/>
      <c r="CH28" s="362"/>
      <c r="CI28" s="362"/>
      <c r="CJ28" s="362"/>
      <c r="CK28" s="362"/>
      <c r="CL28" s="362"/>
      <c r="CM28" s="362"/>
      <c r="CN28" s="362"/>
      <c r="CO28" s="362"/>
      <c r="CP28" s="362"/>
      <c r="CQ28" s="363"/>
      <c r="CR28" s="355">
        <v>794639</v>
      </c>
      <c r="CS28" s="356"/>
      <c r="CT28" s="356"/>
      <c r="CU28" s="356"/>
      <c r="CV28" s="356"/>
      <c r="CW28" s="356"/>
      <c r="CX28" s="356"/>
      <c r="CY28" s="357"/>
      <c r="CZ28" s="364">
        <v>13.6</v>
      </c>
      <c r="DA28" s="391"/>
      <c r="DB28" s="391"/>
      <c r="DC28" s="392"/>
      <c r="DD28" s="368">
        <v>794639</v>
      </c>
      <c r="DE28" s="356"/>
      <c r="DF28" s="356"/>
      <c r="DG28" s="356"/>
      <c r="DH28" s="356"/>
      <c r="DI28" s="356"/>
      <c r="DJ28" s="356"/>
      <c r="DK28" s="357"/>
      <c r="DL28" s="368">
        <v>279839</v>
      </c>
      <c r="DM28" s="356"/>
      <c r="DN28" s="356"/>
      <c r="DO28" s="356"/>
      <c r="DP28" s="356"/>
      <c r="DQ28" s="356"/>
      <c r="DR28" s="356"/>
      <c r="DS28" s="356"/>
      <c r="DT28" s="356"/>
      <c r="DU28" s="356"/>
      <c r="DV28" s="357"/>
      <c r="DW28" s="364">
        <v>9.6999999999999993</v>
      </c>
      <c r="DX28" s="391"/>
      <c r="DY28" s="391"/>
      <c r="DZ28" s="391"/>
      <c r="EA28" s="391"/>
      <c r="EB28" s="391"/>
      <c r="EC28" s="393"/>
    </row>
    <row r="29" spans="2:133" ht="11.25" customHeight="1" x14ac:dyDescent="0.15">
      <c r="B29" s="361" t="s">
        <v>235</v>
      </c>
      <c r="C29" s="362"/>
      <c r="D29" s="362"/>
      <c r="E29" s="362"/>
      <c r="F29" s="362"/>
      <c r="G29" s="362"/>
      <c r="H29" s="362"/>
      <c r="I29" s="362"/>
      <c r="J29" s="362"/>
      <c r="K29" s="362"/>
      <c r="L29" s="362"/>
      <c r="M29" s="362"/>
      <c r="N29" s="362"/>
      <c r="O29" s="362"/>
      <c r="P29" s="362"/>
      <c r="Q29" s="363"/>
      <c r="R29" s="355">
        <v>3925</v>
      </c>
      <c r="S29" s="356"/>
      <c r="T29" s="356"/>
      <c r="U29" s="356"/>
      <c r="V29" s="356"/>
      <c r="W29" s="356"/>
      <c r="X29" s="356"/>
      <c r="Y29" s="357"/>
      <c r="Z29" s="358">
        <v>0.1</v>
      </c>
      <c r="AA29" s="358"/>
      <c r="AB29" s="358"/>
      <c r="AC29" s="358"/>
      <c r="AD29" s="359" t="s">
        <v>63</v>
      </c>
      <c r="AE29" s="359"/>
      <c r="AF29" s="359"/>
      <c r="AG29" s="359"/>
      <c r="AH29" s="359"/>
      <c r="AI29" s="359"/>
      <c r="AJ29" s="359"/>
      <c r="AK29" s="359"/>
      <c r="AL29" s="364" t="s">
        <v>63</v>
      </c>
      <c r="AM29" s="365"/>
      <c r="AN29" s="365"/>
      <c r="AO29" s="366"/>
      <c r="AP29" s="376"/>
      <c r="AQ29" s="377"/>
      <c r="AR29" s="377"/>
      <c r="AS29" s="377"/>
      <c r="AT29" s="377"/>
      <c r="AU29" s="377"/>
      <c r="AV29" s="377"/>
      <c r="AW29" s="377"/>
      <c r="AX29" s="377"/>
      <c r="AY29" s="377"/>
      <c r="AZ29" s="377"/>
      <c r="BA29" s="377"/>
      <c r="BB29" s="377"/>
      <c r="BC29" s="377"/>
      <c r="BD29" s="377"/>
      <c r="BE29" s="377"/>
      <c r="BF29" s="378"/>
      <c r="BG29" s="355"/>
      <c r="BH29" s="356"/>
      <c r="BI29" s="356"/>
      <c r="BJ29" s="356"/>
      <c r="BK29" s="356"/>
      <c r="BL29" s="356"/>
      <c r="BM29" s="356"/>
      <c r="BN29" s="357"/>
      <c r="BO29" s="358"/>
      <c r="BP29" s="358"/>
      <c r="BQ29" s="358"/>
      <c r="BR29" s="358"/>
      <c r="BS29" s="359"/>
      <c r="BT29" s="359"/>
      <c r="BU29" s="359"/>
      <c r="BV29" s="359"/>
      <c r="BW29" s="359"/>
      <c r="BX29" s="359"/>
      <c r="BY29" s="359"/>
      <c r="BZ29" s="359"/>
      <c r="CA29" s="359"/>
      <c r="CB29" s="360"/>
      <c r="CD29" s="394" t="s">
        <v>236</v>
      </c>
      <c r="CE29" s="395"/>
      <c r="CF29" s="361" t="s">
        <v>237</v>
      </c>
      <c r="CG29" s="362"/>
      <c r="CH29" s="362"/>
      <c r="CI29" s="362"/>
      <c r="CJ29" s="362"/>
      <c r="CK29" s="362"/>
      <c r="CL29" s="362"/>
      <c r="CM29" s="362"/>
      <c r="CN29" s="362"/>
      <c r="CO29" s="362"/>
      <c r="CP29" s="362"/>
      <c r="CQ29" s="363"/>
      <c r="CR29" s="355">
        <v>794638</v>
      </c>
      <c r="CS29" s="389"/>
      <c r="CT29" s="389"/>
      <c r="CU29" s="389"/>
      <c r="CV29" s="389"/>
      <c r="CW29" s="389"/>
      <c r="CX29" s="389"/>
      <c r="CY29" s="390"/>
      <c r="CZ29" s="364">
        <v>13.6</v>
      </c>
      <c r="DA29" s="391"/>
      <c r="DB29" s="391"/>
      <c r="DC29" s="392"/>
      <c r="DD29" s="368">
        <v>794638</v>
      </c>
      <c r="DE29" s="389"/>
      <c r="DF29" s="389"/>
      <c r="DG29" s="389"/>
      <c r="DH29" s="389"/>
      <c r="DI29" s="389"/>
      <c r="DJ29" s="389"/>
      <c r="DK29" s="390"/>
      <c r="DL29" s="368">
        <v>279838</v>
      </c>
      <c r="DM29" s="389"/>
      <c r="DN29" s="389"/>
      <c r="DO29" s="389"/>
      <c r="DP29" s="389"/>
      <c r="DQ29" s="389"/>
      <c r="DR29" s="389"/>
      <c r="DS29" s="389"/>
      <c r="DT29" s="389"/>
      <c r="DU29" s="389"/>
      <c r="DV29" s="390"/>
      <c r="DW29" s="364">
        <v>9.6999999999999993</v>
      </c>
      <c r="DX29" s="391"/>
      <c r="DY29" s="391"/>
      <c r="DZ29" s="391"/>
      <c r="EA29" s="391"/>
      <c r="EB29" s="391"/>
      <c r="EC29" s="393"/>
    </row>
    <row r="30" spans="2:133" ht="11.25" customHeight="1" x14ac:dyDescent="0.15">
      <c r="B30" s="361" t="s">
        <v>238</v>
      </c>
      <c r="C30" s="362"/>
      <c r="D30" s="362"/>
      <c r="E30" s="362"/>
      <c r="F30" s="362"/>
      <c r="G30" s="362"/>
      <c r="H30" s="362"/>
      <c r="I30" s="362"/>
      <c r="J30" s="362"/>
      <c r="K30" s="362"/>
      <c r="L30" s="362"/>
      <c r="M30" s="362"/>
      <c r="N30" s="362"/>
      <c r="O30" s="362"/>
      <c r="P30" s="362"/>
      <c r="Q30" s="363"/>
      <c r="R30" s="355">
        <v>619614</v>
      </c>
      <c r="S30" s="356"/>
      <c r="T30" s="356"/>
      <c r="U30" s="356"/>
      <c r="V30" s="356"/>
      <c r="W30" s="356"/>
      <c r="X30" s="356"/>
      <c r="Y30" s="357"/>
      <c r="Z30" s="358">
        <v>9.9</v>
      </c>
      <c r="AA30" s="358"/>
      <c r="AB30" s="358"/>
      <c r="AC30" s="358"/>
      <c r="AD30" s="359" t="s">
        <v>63</v>
      </c>
      <c r="AE30" s="359"/>
      <c r="AF30" s="359"/>
      <c r="AG30" s="359"/>
      <c r="AH30" s="359"/>
      <c r="AI30" s="359"/>
      <c r="AJ30" s="359"/>
      <c r="AK30" s="359"/>
      <c r="AL30" s="364" t="s">
        <v>63</v>
      </c>
      <c r="AM30" s="365"/>
      <c r="AN30" s="365"/>
      <c r="AO30" s="366"/>
      <c r="AP30" s="340" t="s">
        <v>155</v>
      </c>
      <c r="AQ30" s="341"/>
      <c r="AR30" s="341"/>
      <c r="AS30" s="341"/>
      <c r="AT30" s="341"/>
      <c r="AU30" s="341"/>
      <c r="AV30" s="341"/>
      <c r="AW30" s="341"/>
      <c r="AX30" s="341"/>
      <c r="AY30" s="341"/>
      <c r="AZ30" s="341"/>
      <c r="BA30" s="341"/>
      <c r="BB30" s="341"/>
      <c r="BC30" s="341"/>
      <c r="BD30" s="341"/>
      <c r="BE30" s="341"/>
      <c r="BF30" s="342"/>
      <c r="BG30" s="340" t="s">
        <v>239</v>
      </c>
      <c r="BH30" s="396"/>
      <c r="BI30" s="396"/>
      <c r="BJ30" s="396"/>
      <c r="BK30" s="396"/>
      <c r="BL30" s="396"/>
      <c r="BM30" s="396"/>
      <c r="BN30" s="396"/>
      <c r="BO30" s="396"/>
      <c r="BP30" s="396"/>
      <c r="BQ30" s="397"/>
      <c r="BR30" s="340" t="s">
        <v>240</v>
      </c>
      <c r="BS30" s="396"/>
      <c r="BT30" s="396"/>
      <c r="BU30" s="396"/>
      <c r="BV30" s="396"/>
      <c r="BW30" s="396"/>
      <c r="BX30" s="396"/>
      <c r="BY30" s="396"/>
      <c r="BZ30" s="396"/>
      <c r="CA30" s="396"/>
      <c r="CB30" s="397"/>
      <c r="CD30" s="398"/>
      <c r="CE30" s="399"/>
      <c r="CF30" s="361" t="s">
        <v>241</v>
      </c>
      <c r="CG30" s="362"/>
      <c r="CH30" s="362"/>
      <c r="CI30" s="362"/>
      <c r="CJ30" s="362"/>
      <c r="CK30" s="362"/>
      <c r="CL30" s="362"/>
      <c r="CM30" s="362"/>
      <c r="CN30" s="362"/>
      <c r="CO30" s="362"/>
      <c r="CP30" s="362"/>
      <c r="CQ30" s="363"/>
      <c r="CR30" s="355">
        <v>762700</v>
      </c>
      <c r="CS30" s="356"/>
      <c r="CT30" s="356"/>
      <c r="CU30" s="356"/>
      <c r="CV30" s="356"/>
      <c r="CW30" s="356"/>
      <c r="CX30" s="356"/>
      <c r="CY30" s="357"/>
      <c r="CZ30" s="364">
        <v>13.1</v>
      </c>
      <c r="DA30" s="391"/>
      <c r="DB30" s="391"/>
      <c r="DC30" s="392"/>
      <c r="DD30" s="368">
        <v>762700</v>
      </c>
      <c r="DE30" s="356"/>
      <c r="DF30" s="356"/>
      <c r="DG30" s="356"/>
      <c r="DH30" s="356"/>
      <c r="DI30" s="356"/>
      <c r="DJ30" s="356"/>
      <c r="DK30" s="357"/>
      <c r="DL30" s="368">
        <v>247900</v>
      </c>
      <c r="DM30" s="356"/>
      <c r="DN30" s="356"/>
      <c r="DO30" s="356"/>
      <c r="DP30" s="356"/>
      <c r="DQ30" s="356"/>
      <c r="DR30" s="356"/>
      <c r="DS30" s="356"/>
      <c r="DT30" s="356"/>
      <c r="DU30" s="356"/>
      <c r="DV30" s="357"/>
      <c r="DW30" s="364">
        <v>8.6</v>
      </c>
      <c r="DX30" s="391"/>
      <c r="DY30" s="391"/>
      <c r="DZ30" s="391"/>
      <c r="EA30" s="391"/>
      <c r="EB30" s="391"/>
      <c r="EC30" s="393"/>
    </row>
    <row r="31" spans="2:133" ht="11.25" customHeight="1" x14ac:dyDescent="0.15">
      <c r="B31" s="371" t="s">
        <v>242</v>
      </c>
      <c r="C31" s="372"/>
      <c r="D31" s="372"/>
      <c r="E31" s="372"/>
      <c r="F31" s="372"/>
      <c r="G31" s="372"/>
      <c r="H31" s="372"/>
      <c r="I31" s="372"/>
      <c r="J31" s="372"/>
      <c r="K31" s="372"/>
      <c r="L31" s="372"/>
      <c r="M31" s="372"/>
      <c r="N31" s="372"/>
      <c r="O31" s="372"/>
      <c r="P31" s="372"/>
      <c r="Q31" s="373"/>
      <c r="R31" s="355" t="s">
        <v>63</v>
      </c>
      <c r="S31" s="356"/>
      <c r="T31" s="356"/>
      <c r="U31" s="356"/>
      <c r="V31" s="356"/>
      <c r="W31" s="356"/>
      <c r="X31" s="356"/>
      <c r="Y31" s="357"/>
      <c r="Z31" s="358" t="s">
        <v>63</v>
      </c>
      <c r="AA31" s="358"/>
      <c r="AB31" s="358"/>
      <c r="AC31" s="358"/>
      <c r="AD31" s="359" t="s">
        <v>63</v>
      </c>
      <c r="AE31" s="359"/>
      <c r="AF31" s="359"/>
      <c r="AG31" s="359"/>
      <c r="AH31" s="359"/>
      <c r="AI31" s="359"/>
      <c r="AJ31" s="359"/>
      <c r="AK31" s="359"/>
      <c r="AL31" s="364" t="s">
        <v>63</v>
      </c>
      <c r="AM31" s="365"/>
      <c r="AN31" s="365"/>
      <c r="AO31" s="366"/>
      <c r="AP31" s="400" t="s">
        <v>243</v>
      </c>
      <c r="AQ31" s="401"/>
      <c r="AR31" s="401"/>
      <c r="AS31" s="401"/>
      <c r="AT31" s="402" t="s">
        <v>244</v>
      </c>
      <c r="AU31" s="403"/>
      <c r="AV31" s="403"/>
      <c r="AW31" s="403"/>
      <c r="AX31" s="344" t="s">
        <v>120</v>
      </c>
      <c r="AY31" s="345"/>
      <c r="AZ31" s="345"/>
      <c r="BA31" s="345"/>
      <c r="BB31" s="345"/>
      <c r="BC31" s="345"/>
      <c r="BD31" s="345"/>
      <c r="BE31" s="345"/>
      <c r="BF31" s="346"/>
      <c r="BG31" s="404">
        <v>99.1</v>
      </c>
      <c r="BH31" s="405"/>
      <c r="BI31" s="405"/>
      <c r="BJ31" s="405"/>
      <c r="BK31" s="405"/>
      <c r="BL31" s="405"/>
      <c r="BM31" s="353">
        <v>94.9</v>
      </c>
      <c r="BN31" s="405"/>
      <c r="BO31" s="405"/>
      <c r="BP31" s="405"/>
      <c r="BQ31" s="406"/>
      <c r="BR31" s="404">
        <v>99.2</v>
      </c>
      <c r="BS31" s="405"/>
      <c r="BT31" s="405"/>
      <c r="BU31" s="405"/>
      <c r="BV31" s="405"/>
      <c r="BW31" s="405"/>
      <c r="BX31" s="353">
        <v>94.8</v>
      </c>
      <c r="BY31" s="405"/>
      <c r="BZ31" s="405"/>
      <c r="CA31" s="405"/>
      <c r="CB31" s="406"/>
      <c r="CD31" s="398"/>
      <c r="CE31" s="399"/>
      <c r="CF31" s="361" t="s">
        <v>245</v>
      </c>
      <c r="CG31" s="362"/>
      <c r="CH31" s="362"/>
      <c r="CI31" s="362"/>
      <c r="CJ31" s="362"/>
      <c r="CK31" s="362"/>
      <c r="CL31" s="362"/>
      <c r="CM31" s="362"/>
      <c r="CN31" s="362"/>
      <c r="CO31" s="362"/>
      <c r="CP31" s="362"/>
      <c r="CQ31" s="363"/>
      <c r="CR31" s="355">
        <v>31938</v>
      </c>
      <c r="CS31" s="389"/>
      <c r="CT31" s="389"/>
      <c r="CU31" s="389"/>
      <c r="CV31" s="389"/>
      <c r="CW31" s="389"/>
      <c r="CX31" s="389"/>
      <c r="CY31" s="390"/>
      <c r="CZ31" s="364">
        <v>0.5</v>
      </c>
      <c r="DA31" s="391"/>
      <c r="DB31" s="391"/>
      <c r="DC31" s="392"/>
      <c r="DD31" s="368">
        <v>31938</v>
      </c>
      <c r="DE31" s="389"/>
      <c r="DF31" s="389"/>
      <c r="DG31" s="389"/>
      <c r="DH31" s="389"/>
      <c r="DI31" s="389"/>
      <c r="DJ31" s="389"/>
      <c r="DK31" s="390"/>
      <c r="DL31" s="368">
        <v>31938</v>
      </c>
      <c r="DM31" s="389"/>
      <c r="DN31" s="389"/>
      <c r="DO31" s="389"/>
      <c r="DP31" s="389"/>
      <c r="DQ31" s="389"/>
      <c r="DR31" s="389"/>
      <c r="DS31" s="389"/>
      <c r="DT31" s="389"/>
      <c r="DU31" s="389"/>
      <c r="DV31" s="390"/>
      <c r="DW31" s="364">
        <v>1.1000000000000001</v>
      </c>
      <c r="DX31" s="391"/>
      <c r="DY31" s="391"/>
      <c r="DZ31" s="391"/>
      <c r="EA31" s="391"/>
      <c r="EB31" s="391"/>
      <c r="EC31" s="393"/>
    </row>
    <row r="32" spans="2:133" ht="11.25" customHeight="1" x14ac:dyDescent="0.15">
      <c r="B32" s="361" t="s">
        <v>246</v>
      </c>
      <c r="C32" s="362"/>
      <c r="D32" s="362"/>
      <c r="E32" s="362"/>
      <c r="F32" s="362"/>
      <c r="G32" s="362"/>
      <c r="H32" s="362"/>
      <c r="I32" s="362"/>
      <c r="J32" s="362"/>
      <c r="K32" s="362"/>
      <c r="L32" s="362"/>
      <c r="M32" s="362"/>
      <c r="N32" s="362"/>
      <c r="O32" s="362"/>
      <c r="P32" s="362"/>
      <c r="Q32" s="363"/>
      <c r="R32" s="355">
        <v>356530</v>
      </c>
      <c r="S32" s="356"/>
      <c r="T32" s="356"/>
      <c r="U32" s="356"/>
      <c r="V32" s="356"/>
      <c r="W32" s="356"/>
      <c r="X32" s="356"/>
      <c r="Y32" s="357"/>
      <c r="Z32" s="358">
        <v>5.7</v>
      </c>
      <c r="AA32" s="358"/>
      <c r="AB32" s="358"/>
      <c r="AC32" s="358"/>
      <c r="AD32" s="359" t="s">
        <v>63</v>
      </c>
      <c r="AE32" s="359"/>
      <c r="AF32" s="359"/>
      <c r="AG32" s="359"/>
      <c r="AH32" s="359"/>
      <c r="AI32" s="359"/>
      <c r="AJ32" s="359"/>
      <c r="AK32" s="359"/>
      <c r="AL32" s="364" t="s">
        <v>63</v>
      </c>
      <c r="AM32" s="365"/>
      <c r="AN32" s="365"/>
      <c r="AO32" s="366"/>
      <c r="AP32" s="407"/>
      <c r="AQ32" s="408"/>
      <c r="AR32" s="408"/>
      <c r="AS32" s="408"/>
      <c r="AT32" s="409"/>
      <c r="AU32" s="336" t="s">
        <v>247</v>
      </c>
      <c r="AX32" s="361" t="s">
        <v>248</v>
      </c>
      <c r="AY32" s="362"/>
      <c r="AZ32" s="362"/>
      <c r="BA32" s="362"/>
      <c r="BB32" s="362"/>
      <c r="BC32" s="362"/>
      <c r="BD32" s="362"/>
      <c r="BE32" s="362"/>
      <c r="BF32" s="363"/>
      <c r="BG32" s="410">
        <v>98.8</v>
      </c>
      <c r="BH32" s="389"/>
      <c r="BI32" s="389"/>
      <c r="BJ32" s="389"/>
      <c r="BK32" s="389"/>
      <c r="BL32" s="389"/>
      <c r="BM32" s="365">
        <v>95.2</v>
      </c>
      <c r="BN32" s="389"/>
      <c r="BO32" s="389"/>
      <c r="BP32" s="389"/>
      <c r="BQ32" s="411"/>
      <c r="BR32" s="410">
        <v>99</v>
      </c>
      <c r="BS32" s="389"/>
      <c r="BT32" s="389"/>
      <c r="BU32" s="389"/>
      <c r="BV32" s="389"/>
      <c r="BW32" s="389"/>
      <c r="BX32" s="365">
        <v>95.6</v>
      </c>
      <c r="BY32" s="389"/>
      <c r="BZ32" s="389"/>
      <c r="CA32" s="389"/>
      <c r="CB32" s="411"/>
      <c r="CD32" s="412"/>
      <c r="CE32" s="413"/>
      <c r="CF32" s="361" t="s">
        <v>249</v>
      </c>
      <c r="CG32" s="362"/>
      <c r="CH32" s="362"/>
      <c r="CI32" s="362"/>
      <c r="CJ32" s="362"/>
      <c r="CK32" s="362"/>
      <c r="CL32" s="362"/>
      <c r="CM32" s="362"/>
      <c r="CN32" s="362"/>
      <c r="CO32" s="362"/>
      <c r="CP32" s="362"/>
      <c r="CQ32" s="363"/>
      <c r="CR32" s="355">
        <v>1</v>
      </c>
      <c r="CS32" s="356"/>
      <c r="CT32" s="356"/>
      <c r="CU32" s="356"/>
      <c r="CV32" s="356"/>
      <c r="CW32" s="356"/>
      <c r="CX32" s="356"/>
      <c r="CY32" s="357"/>
      <c r="CZ32" s="364">
        <v>0</v>
      </c>
      <c r="DA32" s="391"/>
      <c r="DB32" s="391"/>
      <c r="DC32" s="392"/>
      <c r="DD32" s="368">
        <v>1</v>
      </c>
      <c r="DE32" s="356"/>
      <c r="DF32" s="356"/>
      <c r="DG32" s="356"/>
      <c r="DH32" s="356"/>
      <c r="DI32" s="356"/>
      <c r="DJ32" s="356"/>
      <c r="DK32" s="357"/>
      <c r="DL32" s="368">
        <v>1</v>
      </c>
      <c r="DM32" s="356"/>
      <c r="DN32" s="356"/>
      <c r="DO32" s="356"/>
      <c r="DP32" s="356"/>
      <c r="DQ32" s="356"/>
      <c r="DR32" s="356"/>
      <c r="DS32" s="356"/>
      <c r="DT32" s="356"/>
      <c r="DU32" s="356"/>
      <c r="DV32" s="357"/>
      <c r="DW32" s="364">
        <v>0</v>
      </c>
      <c r="DX32" s="391"/>
      <c r="DY32" s="391"/>
      <c r="DZ32" s="391"/>
      <c r="EA32" s="391"/>
      <c r="EB32" s="391"/>
      <c r="EC32" s="393"/>
    </row>
    <row r="33" spans="2:133" ht="11.25" customHeight="1" x14ac:dyDescent="0.15">
      <c r="B33" s="361" t="s">
        <v>250</v>
      </c>
      <c r="C33" s="362"/>
      <c r="D33" s="362"/>
      <c r="E33" s="362"/>
      <c r="F33" s="362"/>
      <c r="G33" s="362"/>
      <c r="H33" s="362"/>
      <c r="I33" s="362"/>
      <c r="J33" s="362"/>
      <c r="K33" s="362"/>
      <c r="L33" s="362"/>
      <c r="M33" s="362"/>
      <c r="N33" s="362"/>
      <c r="O33" s="362"/>
      <c r="P33" s="362"/>
      <c r="Q33" s="363"/>
      <c r="R33" s="355">
        <v>247807</v>
      </c>
      <c r="S33" s="356"/>
      <c r="T33" s="356"/>
      <c r="U33" s="356"/>
      <c r="V33" s="356"/>
      <c r="W33" s="356"/>
      <c r="X33" s="356"/>
      <c r="Y33" s="357"/>
      <c r="Z33" s="358">
        <v>4</v>
      </c>
      <c r="AA33" s="358"/>
      <c r="AB33" s="358"/>
      <c r="AC33" s="358"/>
      <c r="AD33" s="359" t="s">
        <v>63</v>
      </c>
      <c r="AE33" s="359"/>
      <c r="AF33" s="359"/>
      <c r="AG33" s="359"/>
      <c r="AH33" s="359"/>
      <c r="AI33" s="359"/>
      <c r="AJ33" s="359"/>
      <c r="AK33" s="359"/>
      <c r="AL33" s="364" t="s">
        <v>63</v>
      </c>
      <c r="AM33" s="365"/>
      <c r="AN33" s="365"/>
      <c r="AO33" s="366"/>
      <c r="AP33" s="414"/>
      <c r="AQ33" s="415"/>
      <c r="AR33" s="415"/>
      <c r="AS33" s="415"/>
      <c r="AT33" s="416"/>
      <c r="AU33" s="417"/>
      <c r="AV33" s="417"/>
      <c r="AW33" s="417"/>
      <c r="AX33" s="376" t="s">
        <v>251</v>
      </c>
      <c r="AY33" s="377"/>
      <c r="AZ33" s="377"/>
      <c r="BA33" s="377"/>
      <c r="BB33" s="377"/>
      <c r="BC33" s="377"/>
      <c r="BD33" s="377"/>
      <c r="BE33" s="377"/>
      <c r="BF33" s="378"/>
      <c r="BG33" s="418">
        <v>99.4</v>
      </c>
      <c r="BH33" s="419"/>
      <c r="BI33" s="419"/>
      <c r="BJ33" s="419"/>
      <c r="BK33" s="419"/>
      <c r="BL33" s="419"/>
      <c r="BM33" s="420">
        <v>95</v>
      </c>
      <c r="BN33" s="419"/>
      <c r="BO33" s="419"/>
      <c r="BP33" s="419"/>
      <c r="BQ33" s="421"/>
      <c r="BR33" s="418">
        <v>99.3</v>
      </c>
      <c r="BS33" s="419"/>
      <c r="BT33" s="419"/>
      <c r="BU33" s="419"/>
      <c r="BV33" s="419"/>
      <c r="BW33" s="419"/>
      <c r="BX33" s="420">
        <v>94.6</v>
      </c>
      <c r="BY33" s="419"/>
      <c r="BZ33" s="419"/>
      <c r="CA33" s="419"/>
      <c r="CB33" s="421"/>
      <c r="CD33" s="361" t="s">
        <v>252</v>
      </c>
      <c r="CE33" s="362"/>
      <c r="CF33" s="362"/>
      <c r="CG33" s="362"/>
      <c r="CH33" s="362"/>
      <c r="CI33" s="362"/>
      <c r="CJ33" s="362"/>
      <c r="CK33" s="362"/>
      <c r="CL33" s="362"/>
      <c r="CM33" s="362"/>
      <c r="CN33" s="362"/>
      <c r="CO33" s="362"/>
      <c r="CP33" s="362"/>
      <c r="CQ33" s="363"/>
      <c r="CR33" s="355">
        <v>2419410</v>
      </c>
      <c r="CS33" s="389"/>
      <c r="CT33" s="389"/>
      <c r="CU33" s="389"/>
      <c r="CV33" s="389"/>
      <c r="CW33" s="389"/>
      <c r="CX33" s="389"/>
      <c r="CY33" s="390"/>
      <c r="CZ33" s="364">
        <v>41.5</v>
      </c>
      <c r="DA33" s="391"/>
      <c r="DB33" s="391"/>
      <c r="DC33" s="392"/>
      <c r="DD33" s="368">
        <v>2088741</v>
      </c>
      <c r="DE33" s="389"/>
      <c r="DF33" s="389"/>
      <c r="DG33" s="389"/>
      <c r="DH33" s="389"/>
      <c r="DI33" s="389"/>
      <c r="DJ33" s="389"/>
      <c r="DK33" s="390"/>
      <c r="DL33" s="368">
        <v>1111111</v>
      </c>
      <c r="DM33" s="389"/>
      <c r="DN33" s="389"/>
      <c r="DO33" s="389"/>
      <c r="DP33" s="389"/>
      <c r="DQ33" s="389"/>
      <c r="DR33" s="389"/>
      <c r="DS33" s="389"/>
      <c r="DT33" s="389"/>
      <c r="DU33" s="389"/>
      <c r="DV33" s="390"/>
      <c r="DW33" s="364">
        <v>38.6</v>
      </c>
      <c r="DX33" s="391"/>
      <c r="DY33" s="391"/>
      <c r="DZ33" s="391"/>
      <c r="EA33" s="391"/>
      <c r="EB33" s="391"/>
      <c r="EC33" s="393"/>
    </row>
    <row r="34" spans="2:133" ht="11.25" customHeight="1" x14ac:dyDescent="0.15">
      <c r="B34" s="361" t="s">
        <v>253</v>
      </c>
      <c r="C34" s="362"/>
      <c r="D34" s="362"/>
      <c r="E34" s="362"/>
      <c r="F34" s="362"/>
      <c r="G34" s="362"/>
      <c r="H34" s="362"/>
      <c r="I34" s="362"/>
      <c r="J34" s="362"/>
      <c r="K34" s="362"/>
      <c r="L34" s="362"/>
      <c r="M34" s="362"/>
      <c r="N34" s="362"/>
      <c r="O34" s="362"/>
      <c r="P34" s="362"/>
      <c r="Q34" s="363"/>
      <c r="R34" s="355">
        <v>11270</v>
      </c>
      <c r="S34" s="356"/>
      <c r="T34" s="356"/>
      <c r="U34" s="356"/>
      <c r="V34" s="356"/>
      <c r="W34" s="356"/>
      <c r="X34" s="356"/>
      <c r="Y34" s="357"/>
      <c r="Z34" s="358">
        <v>0.2</v>
      </c>
      <c r="AA34" s="358"/>
      <c r="AB34" s="358"/>
      <c r="AC34" s="358"/>
      <c r="AD34" s="359" t="s">
        <v>63</v>
      </c>
      <c r="AE34" s="359"/>
      <c r="AF34" s="359"/>
      <c r="AG34" s="359"/>
      <c r="AH34" s="359"/>
      <c r="AI34" s="359"/>
      <c r="AJ34" s="359"/>
      <c r="AK34" s="359"/>
      <c r="AL34" s="364" t="s">
        <v>63</v>
      </c>
      <c r="AM34" s="365"/>
      <c r="AN34" s="365"/>
      <c r="AO34" s="366"/>
      <c r="AP34" s="422"/>
      <c r="AQ34" s="423"/>
      <c r="AS34" s="403"/>
      <c r="AT34" s="403"/>
      <c r="AU34" s="403"/>
      <c r="AV34" s="403"/>
      <c r="AW34" s="403"/>
      <c r="AX34" s="403"/>
      <c r="AY34" s="403"/>
      <c r="AZ34" s="403"/>
      <c r="BA34" s="403"/>
      <c r="BB34" s="403"/>
      <c r="BC34" s="403"/>
      <c r="BD34" s="403"/>
      <c r="BE34" s="403"/>
      <c r="BF34" s="403"/>
      <c r="BG34" s="423"/>
      <c r="BH34" s="423"/>
      <c r="BI34" s="423"/>
      <c r="BJ34" s="423"/>
      <c r="BK34" s="423"/>
      <c r="BL34" s="423"/>
      <c r="BM34" s="423"/>
      <c r="BN34" s="423"/>
      <c r="BO34" s="423"/>
      <c r="BP34" s="423"/>
      <c r="BQ34" s="423"/>
      <c r="BR34" s="423"/>
      <c r="BS34" s="423"/>
      <c r="BT34" s="423"/>
      <c r="BU34" s="423"/>
      <c r="BV34" s="423"/>
      <c r="BW34" s="423"/>
      <c r="BX34" s="423"/>
      <c r="BY34" s="423"/>
      <c r="BZ34" s="423"/>
      <c r="CA34" s="423"/>
      <c r="CB34" s="423"/>
      <c r="CD34" s="361" t="s">
        <v>254</v>
      </c>
      <c r="CE34" s="362"/>
      <c r="CF34" s="362"/>
      <c r="CG34" s="362"/>
      <c r="CH34" s="362"/>
      <c r="CI34" s="362"/>
      <c r="CJ34" s="362"/>
      <c r="CK34" s="362"/>
      <c r="CL34" s="362"/>
      <c r="CM34" s="362"/>
      <c r="CN34" s="362"/>
      <c r="CO34" s="362"/>
      <c r="CP34" s="362"/>
      <c r="CQ34" s="363"/>
      <c r="CR34" s="355">
        <v>450831</v>
      </c>
      <c r="CS34" s="356"/>
      <c r="CT34" s="356"/>
      <c r="CU34" s="356"/>
      <c r="CV34" s="356"/>
      <c r="CW34" s="356"/>
      <c r="CX34" s="356"/>
      <c r="CY34" s="357"/>
      <c r="CZ34" s="364">
        <v>7.7</v>
      </c>
      <c r="DA34" s="391"/>
      <c r="DB34" s="391"/>
      <c r="DC34" s="392"/>
      <c r="DD34" s="368">
        <v>334935</v>
      </c>
      <c r="DE34" s="356"/>
      <c r="DF34" s="356"/>
      <c r="DG34" s="356"/>
      <c r="DH34" s="356"/>
      <c r="DI34" s="356"/>
      <c r="DJ34" s="356"/>
      <c r="DK34" s="357"/>
      <c r="DL34" s="368">
        <v>288214</v>
      </c>
      <c r="DM34" s="356"/>
      <c r="DN34" s="356"/>
      <c r="DO34" s="356"/>
      <c r="DP34" s="356"/>
      <c r="DQ34" s="356"/>
      <c r="DR34" s="356"/>
      <c r="DS34" s="356"/>
      <c r="DT34" s="356"/>
      <c r="DU34" s="356"/>
      <c r="DV34" s="357"/>
      <c r="DW34" s="364">
        <v>10</v>
      </c>
      <c r="DX34" s="391"/>
      <c r="DY34" s="391"/>
      <c r="DZ34" s="391"/>
      <c r="EA34" s="391"/>
      <c r="EB34" s="391"/>
      <c r="EC34" s="393"/>
    </row>
    <row r="35" spans="2:133" ht="11.25" customHeight="1" x14ac:dyDescent="0.15">
      <c r="B35" s="361" t="s">
        <v>255</v>
      </c>
      <c r="C35" s="362"/>
      <c r="D35" s="362"/>
      <c r="E35" s="362"/>
      <c r="F35" s="362"/>
      <c r="G35" s="362"/>
      <c r="H35" s="362"/>
      <c r="I35" s="362"/>
      <c r="J35" s="362"/>
      <c r="K35" s="362"/>
      <c r="L35" s="362"/>
      <c r="M35" s="362"/>
      <c r="N35" s="362"/>
      <c r="O35" s="362"/>
      <c r="P35" s="362"/>
      <c r="Q35" s="363"/>
      <c r="R35" s="355">
        <v>536150</v>
      </c>
      <c r="S35" s="356"/>
      <c r="T35" s="356"/>
      <c r="U35" s="356"/>
      <c r="V35" s="356"/>
      <c r="W35" s="356"/>
      <c r="X35" s="356"/>
      <c r="Y35" s="357"/>
      <c r="Z35" s="358">
        <v>8.6</v>
      </c>
      <c r="AA35" s="358"/>
      <c r="AB35" s="358"/>
      <c r="AC35" s="358"/>
      <c r="AD35" s="359" t="s">
        <v>63</v>
      </c>
      <c r="AE35" s="359"/>
      <c r="AF35" s="359"/>
      <c r="AG35" s="359"/>
      <c r="AH35" s="359"/>
      <c r="AI35" s="359"/>
      <c r="AJ35" s="359"/>
      <c r="AK35" s="359"/>
      <c r="AL35" s="364" t="s">
        <v>63</v>
      </c>
      <c r="AM35" s="365"/>
      <c r="AN35" s="365"/>
      <c r="AO35" s="366"/>
      <c r="AP35" s="424"/>
      <c r="AQ35" s="340" t="s">
        <v>256</v>
      </c>
      <c r="AR35" s="341"/>
      <c r="AS35" s="341"/>
      <c r="AT35" s="341"/>
      <c r="AU35" s="341"/>
      <c r="AV35" s="341"/>
      <c r="AW35" s="341"/>
      <c r="AX35" s="341"/>
      <c r="AY35" s="341"/>
      <c r="AZ35" s="341"/>
      <c r="BA35" s="341"/>
      <c r="BB35" s="341"/>
      <c r="BC35" s="341"/>
      <c r="BD35" s="341"/>
      <c r="BE35" s="341"/>
      <c r="BF35" s="342"/>
      <c r="BG35" s="340" t="s">
        <v>257</v>
      </c>
      <c r="BH35" s="341"/>
      <c r="BI35" s="341"/>
      <c r="BJ35" s="341"/>
      <c r="BK35" s="341"/>
      <c r="BL35" s="341"/>
      <c r="BM35" s="341"/>
      <c r="BN35" s="341"/>
      <c r="BO35" s="341"/>
      <c r="BP35" s="341"/>
      <c r="BQ35" s="341"/>
      <c r="BR35" s="341"/>
      <c r="BS35" s="341"/>
      <c r="BT35" s="341"/>
      <c r="BU35" s="341"/>
      <c r="BV35" s="341"/>
      <c r="BW35" s="341"/>
      <c r="BX35" s="341"/>
      <c r="BY35" s="341"/>
      <c r="BZ35" s="341"/>
      <c r="CA35" s="341"/>
      <c r="CB35" s="342"/>
      <c r="CD35" s="361" t="s">
        <v>258</v>
      </c>
      <c r="CE35" s="362"/>
      <c r="CF35" s="362"/>
      <c r="CG35" s="362"/>
      <c r="CH35" s="362"/>
      <c r="CI35" s="362"/>
      <c r="CJ35" s="362"/>
      <c r="CK35" s="362"/>
      <c r="CL35" s="362"/>
      <c r="CM35" s="362"/>
      <c r="CN35" s="362"/>
      <c r="CO35" s="362"/>
      <c r="CP35" s="362"/>
      <c r="CQ35" s="363"/>
      <c r="CR35" s="355">
        <v>15171</v>
      </c>
      <c r="CS35" s="389"/>
      <c r="CT35" s="389"/>
      <c r="CU35" s="389"/>
      <c r="CV35" s="389"/>
      <c r="CW35" s="389"/>
      <c r="CX35" s="389"/>
      <c r="CY35" s="390"/>
      <c r="CZ35" s="364">
        <v>0.3</v>
      </c>
      <c r="DA35" s="391"/>
      <c r="DB35" s="391"/>
      <c r="DC35" s="392"/>
      <c r="DD35" s="368">
        <v>13768</v>
      </c>
      <c r="DE35" s="389"/>
      <c r="DF35" s="389"/>
      <c r="DG35" s="389"/>
      <c r="DH35" s="389"/>
      <c r="DI35" s="389"/>
      <c r="DJ35" s="389"/>
      <c r="DK35" s="390"/>
      <c r="DL35" s="368">
        <v>13768</v>
      </c>
      <c r="DM35" s="389"/>
      <c r="DN35" s="389"/>
      <c r="DO35" s="389"/>
      <c r="DP35" s="389"/>
      <c r="DQ35" s="389"/>
      <c r="DR35" s="389"/>
      <c r="DS35" s="389"/>
      <c r="DT35" s="389"/>
      <c r="DU35" s="389"/>
      <c r="DV35" s="390"/>
      <c r="DW35" s="364">
        <v>0.5</v>
      </c>
      <c r="DX35" s="391"/>
      <c r="DY35" s="391"/>
      <c r="DZ35" s="391"/>
      <c r="EA35" s="391"/>
      <c r="EB35" s="391"/>
      <c r="EC35" s="393"/>
    </row>
    <row r="36" spans="2:133" ht="11.25" customHeight="1" x14ac:dyDescent="0.15">
      <c r="B36" s="361" t="s">
        <v>259</v>
      </c>
      <c r="C36" s="362"/>
      <c r="D36" s="362"/>
      <c r="E36" s="362"/>
      <c r="F36" s="362"/>
      <c r="G36" s="362"/>
      <c r="H36" s="362"/>
      <c r="I36" s="362"/>
      <c r="J36" s="362"/>
      <c r="K36" s="362"/>
      <c r="L36" s="362"/>
      <c r="M36" s="362"/>
      <c r="N36" s="362"/>
      <c r="O36" s="362"/>
      <c r="P36" s="362"/>
      <c r="Q36" s="363"/>
      <c r="R36" s="355">
        <v>561481</v>
      </c>
      <c r="S36" s="356"/>
      <c r="T36" s="356"/>
      <c r="U36" s="356"/>
      <c r="V36" s="356"/>
      <c r="W36" s="356"/>
      <c r="X36" s="356"/>
      <c r="Y36" s="357"/>
      <c r="Z36" s="358">
        <v>9</v>
      </c>
      <c r="AA36" s="358"/>
      <c r="AB36" s="358"/>
      <c r="AC36" s="358"/>
      <c r="AD36" s="359" t="s">
        <v>63</v>
      </c>
      <c r="AE36" s="359"/>
      <c r="AF36" s="359"/>
      <c r="AG36" s="359"/>
      <c r="AH36" s="359"/>
      <c r="AI36" s="359"/>
      <c r="AJ36" s="359"/>
      <c r="AK36" s="359"/>
      <c r="AL36" s="364" t="s">
        <v>63</v>
      </c>
      <c r="AM36" s="365"/>
      <c r="AN36" s="365"/>
      <c r="AO36" s="366"/>
      <c r="AP36" s="424"/>
      <c r="AQ36" s="425" t="s">
        <v>260</v>
      </c>
      <c r="AR36" s="426"/>
      <c r="AS36" s="426"/>
      <c r="AT36" s="426"/>
      <c r="AU36" s="426"/>
      <c r="AV36" s="426"/>
      <c r="AW36" s="426"/>
      <c r="AX36" s="426"/>
      <c r="AY36" s="427"/>
      <c r="AZ36" s="347">
        <v>652611</v>
      </c>
      <c r="BA36" s="348"/>
      <c r="BB36" s="348"/>
      <c r="BC36" s="348"/>
      <c r="BD36" s="348"/>
      <c r="BE36" s="348"/>
      <c r="BF36" s="428"/>
      <c r="BG36" s="344" t="s">
        <v>261</v>
      </c>
      <c r="BH36" s="345"/>
      <c r="BI36" s="345"/>
      <c r="BJ36" s="345"/>
      <c r="BK36" s="345"/>
      <c r="BL36" s="345"/>
      <c r="BM36" s="345"/>
      <c r="BN36" s="345"/>
      <c r="BO36" s="345"/>
      <c r="BP36" s="345"/>
      <c r="BQ36" s="345"/>
      <c r="BR36" s="345"/>
      <c r="BS36" s="345"/>
      <c r="BT36" s="345"/>
      <c r="BU36" s="346"/>
      <c r="BV36" s="347">
        <v>44826</v>
      </c>
      <c r="BW36" s="348"/>
      <c r="BX36" s="348"/>
      <c r="BY36" s="348"/>
      <c r="BZ36" s="348"/>
      <c r="CA36" s="348"/>
      <c r="CB36" s="428"/>
      <c r="CD36" s="361" t="s">
        <v>262</v>
      </c>
      <c r="CE36" s="362"/>
      <c r="CF36" s="362"/>
      <c r="CG36" s="362"/>
      <c r="CH36" s="362"/>
      <c r="CI36" s="362"/>
      <c r="CJ36" s="362"/>
      <c r="CK36" s="362"/>
      <c r="CL36" s="362"/>
      <c r="CM36" s="362"/>
      <c r="CN36" s="362"/>
      <c r="CO36" s="362"/>
      <c r="CP36" s="362"/>
      <c r="CQ36" s="363"/>
      <c r="CR36" s="355">
        <v>789292</v>
      </c>
      <c r="CS36" s="356"/>
      <c r="CT36" s="356"/>
      <c r="CU36" s="356"/>
      <c r="CV36" s="356"/>
      <c r="CW36" s="356"/>
      <c r="CX36" s="356"/>
      <c r="CY36" s="357"/>
      <c r="CZ36" s="364">
        <v>13.6</v>
      </c>
      <c r="DA36" s="391"/>
      <c r="DB36" s="391"/>
      <c r="DC36" s="392"/>
      <c r="DD36" s="368">
        <v>681008</v>
      </c>
      <c r="DE36" s="356"/>
      <c r="DF36" s="356"/>
      <c r="DG36" s="356"/>
      <c r="DH36" s="356"/>
      <c r="DI36" s="356"/>
      <c r="DJ36" s="356"/>
      <c r="DK36" s="357"/>
      <c r="DL36" s="368">
        <v>466016</v>
      </c>
      <c r="DM36" s="356"/>
      <c r="DN36" s="356"/>
      <c r="DO36" s="356"/>
      <c r="DP36" s="356"/>
      <c r="DQ36" s="356"/>
      <c r="DR36" s="356"/>
      <c r="DS36" s="356"/>
      <c r="DT36" s="356"/>
      <c r="DU36" s="356"/>
      <c r="DV36" s="357"/>
      <c r="DW36" s="364">
        <v>16.2</v>
      </c>
      <c r="DX36" s="391"/>
      <c r="DY36" s="391"/>
      <c r="DZ36" s="391"/>
      <c r="EA36" s="391"/>
      <c r="EB36" s="391"/>
      <c r="EC36" s="393"/>
    </row>
    <row r="37" spans="2:133" ht="11.25" customHeight="1" x14ac:dyDescent="0.15">
      <c r="B37" s="361" t="s">
        <v>263</v>
      </c>
      <c r="C37" s="362"/>
      <c r="D37" s="362"/>
      <c r="E37" s="362"/>
      <c r="F37" s="362"/>
      <c r="G37" s="362"/>
      <c r="H37" s="362"/>
      <c r="I37" s="362"/>
      <c r="J37" s="362"/>
      <c r="K37" s="362"/>
      <c r="L37" s="362"/>
      <c r="M37" s="362"/>
      <c r="N37" s="362"/>
      <c r="O37" s="362"/>
      <c r="P37" s="362"/>
      <c r="Q37" s="363"/>
      <c r="R37" s="355">
        <v>93031</v>
      </c>
      <c r="S37" s="356"/>
      <c r="T37" s="356"/>
      <c r="U37" s="356"/>
      <c r="V37" s="356"/>
      <c r="W37" s="356"/>
      <c r="X37" s="356"/>
      <c r="Y37" s="357"/>
      <c r="Z37" s="358">
        <v>1.5</v>
      </c>
      <c r="AA37" s="358"/>
      <c r="AB37" s="358"/>
      <c r="AC37" s="358"/>
      <c r="AD37" s="359" t="s">
        <v>63</v>
      </c>
      <c r="AE37" s="359"/>
      <c r="AF37" s="359"/>
      <c r="AG37" s="359"/>
      <c r="AH37" s="359"/>
      <c r="AI37" s="359"/>
      <c r="AJ37" s="359"/>
      <c r="AK37" s="359"/>
      <c r="AL37" s="364" t="s">
        <v>63</v>
      </c>
      <c r="AM37" s="365"/>
      <c r="AN37" s="365"/>
      <c r="AO37" s="366"/>
      <c r="AQ37" s="429" t="s">
        <v>264</v>
      </c>
      <c r="AR37" s="430"/>
      <c r="AS37" s="430"/>
      <c r="AT37" s="430"/>
      <c r="AU37" s="430"/>
      <c r="AV37" s="430"/>
      <c r="AW37" s="430"/>
      <c r="AX37" s="430"/>
      <c r="AY37" s="431"/>
      <c r="AZ37" s="355">
        <v>216729</v>
      </c>
      <c r="BA37" s="356"/>
      <c r="BB37" s="356"/>
      <c r="BC37" s="356"/>
      <c r="BD37" s="389"/>
      <c r="BE37" s="389"/>
      <c r="BF37" s="411"/>
      <c r="BG37" s="361" t="s">
        <v>265</v>
      </c>
      <c r="BH37" s="362"/>
      <c r="BI37" s="362"/>
      <c r="BJ37" s="362"/>
      <c r="BK37" s="362"/>
      <c r="BL37" s="362"/>
      <c r="BM37" s="362"/>
      <c r="BN37" s="362"/>
      <c r="BO37" s="362"/>
      <c r="BP37" s="362"/>
      <c r="BQ37" s="362"/>
      <c r="BR37" s="362"/>
      <c r="BS37" s="362"/>
      <c r="BT37" s="362"/>
      <c r="BU37" s="363"/>
      <c r="BV37" s="355">
        <v>34031</v>
      </c>
      <c r="BW37" s="356"/>
      <c r="BX37" s="356"/>
      <c r="BY37" s="356"/>
      <c r="BZ37" s="356"/>
      <c r="CA37" s="356"/>
      <c r="CB37" s="369"/>
      <c r="CD37" s="361" t="s">
        <v>266</v>
      </c>
      <c r="CE37" s="362"/>
      <c r="CF37" s="362"/>
      <c r="CG37" s="362"/>
      <c r="CH37" s="362"/>
      <c r="CI37" s="362"/>
      <c r="CJ37" s="362"/>
      <c r="CK37" s="362"/>
      <c r="CL37" s="362"/>
      <c r="CM37" s="362"/>
      <c r="CN37" s="362"/>
      <c r="CO37" s="362"/>
      <c r="CP37" s="362"/>
      <c r="CQ37" s="363"/>
      <c r="CR37" s="355">
        <v>110965</v>
      </c>
      <c r="CS37" s="389"/>
      <c r="CT37" s="389"/>
      <c r="CU37" s="389"/>
      <c r="CV37" s="389"/>
      <c r="CW37" s="389"/>
      <c r="CX37" s="389"/>
      <c r="CY37" s="390"/>
      <c r="CZ37" s="364">
        <v>1.9</v>
      </c>
      <c r="DA37" s="391"/>
      <c r="DB37" s="391"/>
      <c r="DC37" s="392"/>
      <c r="DD37" s="368">
        <v>110452</v>
      </c>
      <c r="DE37" s="389"/>
      <c r="DF37" s="389"/>
      <c r="DG37" s="389"/>
      <c r="DH37" s="389"/>
      <c r="DI37" s="389"/>
      <c r="DJ37" s="389"/>
      <c r="DK37" s="390"/>
      <c r="DL37" s="368">
        <v>80434</v>
      </c>
      <c r="DM37" s="389"/>
      <c r="DN37" s="389"/>
      <c r="DO37" s="389"/>
      <c r="DP37" s="389"/>
      <c r="DQ37" s="389"/>
      <c r="DR37" s="389"/>
      <c r="DS37" s="389"/>
      <c r="DT37" s="389"/>
      <c r="DU37" s="389"/>
      <c r="DV37" s="390"/>
      <c r="DW37" s="364">
        <v>2.8</v>
      </c>
      <c r="DX37" s="391"/>
      <c r="DY37" s="391"/>
      <c r="DZ37" s="391"/>
      <c r="EA37" s="391"/>
      <c r="EB37" s="391"/>
      <c r="EC37" s="393"/>
    </row>
    <row r="38" spans="2:133" ht="11.25" customHeight="1" x14ac:dyDescent="0.15">
      <c r="B38" s="361" t="s">
        <v>267</v>
      </c>
      <c r="C38" s="362"/>
      <c r="D38" s="362"/>
      <c r="E38" s="362"/>
      <c r="F38" s="362"/>
      <c r="G38" s="362"/>
      <c r="H38" s="362"/>
      <c r="I38" s="362"/>
      <c r="J38" s="362"/>
      <c r="K38" s="362"/>
      <c r="L38" s="362"/>
      <c r="M38" s="362"/>
      <c r="N38" s="362"/>
      <c r="O38" s="362"/>
      <c r="P38" s="362"/>
      <c r="Q38" s="363"/>
      <c r="R38" s="355">
        <v>384500</v>
      </c>
      <c r="S38" s="356"/>
      <c r="T38" s="356"/>
      <c r="U38" s="356"/>
      <c r="V38" s="356"/>
      <c r="W38" s="356"/>
      <c r="X38" s="356"/>
      <c r="Y38" s="357"/>
      <c r="Z38" s="358">
        <v>6.1</v>
      </c>
      <c r="AA38" s="358"/>
      <c r="AB38" s="358"/>
      <c r="AC38" s="358"/>
      <c r="AD38" s="359" t="s">
        <v>63</v>
      </c>
      <c r="AE38" s="359"/>
      <c r="AF38" s="359"/>
      <c r="AG38" s="359"/>
      <c r="AH38" s="359"/>
      <c r="AI38" s="359"/>
      <c r="AJ38" s="359"/>
      <c r="AK38" s="359"/>
      <c r="AL38" s="364" t="s">
        <v>63</v>
      </c>
      <c r="AM38" s="365"/>
      <c r="AN38" s="365"/>
      <c r="AO38" s="366"/>
      <c r="AQ38" s="429" t="s">
        <v>268</v>
      </c>
      <c r="AR38" s="430"/>
      <c r="AS38" s="430"/>
      <c r="AT38" s="430"/>
      <c r="AU38" s="430"/>
      <c r="AV38" s="430"/>
      <c r="AW38" s="430"/>
      <c r="AX38" s="430"/>
      <c r="AY38" s="431"/>
      <c r="AZ38" s="355">
        <v>1547</v>
      </c>
      <c r="BA38" s="356"/>
      <c r="BB38" s="356"/>
      <c r="BC38" s="356"/>
      <c r="BD38" s="389"/>
      <c r="BE38" s="389"/>
      <c r="BF38" s="411"/>
      <c r="BG38" s="361" t="s">
        <v>269</v>
      </c>
      <c r="BH38" s="362"/>
      <c r="BI38" s="362"/>
      <c r="BJ38" s="362"/>
      <c r="BK38" s="362"/>
      <c r="BL38" s="362"/>
      <c r="BM38" s="362"/>
      <c r="BN38" s="362"/>
      <c r="BO38" s="362"/>
      <c r="BP38" s="362"/>
      <c r="BQ38" s="362"/>
      <c r="BR38" s="362"/>
      <c r="BS38" s="362"/>
      <c r="BT38" s="362"/>
      <c r="BU38" s="363"/>
      <c r="BV38" s="355">
        <v>926</v>
      </c>
      <c r="BW38" s="356"/>
      <c r="BX38" s="356"/>
      <c r="BY38" s="356"/>
      <c r="BZ38" s="356"/>
      <c r="CA38" s="356"/>
      <c r="CB38" s="369"/>
      <c r="CD38" s="361" t="s">
        <v>270</v>
      </c>
      <c r="CE38" s="362"/>
      <c r="CF38" s="362"/>
      <c r="CG38" s="362"/>
      <c r="CH38" s="362"/>
      <c r="CI38" s="362"/>
      <c r="CJ38" s="362"/>
      <c r="CK38" s="362"/>
      <c r="CL38" s="362"/>
      <c r="CM38" s="362"/>
      <c r="CN38" s="362"/>
      <c r="CO38" s="362"/>
      <c r="CP38" s="362"/>
      <c r="CQ38" s="363"/>
      <c r="CR38" s="355">
        <v>434365</v>
      </c>
      <c r="CS38" s="356"/>
      <c r="CT38" s="356"/>
      <c r="CU38" s="356"/>
      <c r="CV38" s="356"/>
      <c r="CW38" s="356"/>
      <c r="CX38" s="356"/>
      <c r="CY38" s="357"/>
      <c r="CZ38" s="364">
        <v>7.5</v>
      </c>
      <c r="DA38" s="391"/>
      <c r="DB38" s="391"/>
      <c r="DC38" s="392"/>
      <c r="DD38" s="368">
        <v>359030</v>
      </c>
      <c r="DE38" s="356"/>
      <c r="DF38" s="356"/>
      <c r="DG38" s="356"/>
      <c r="DH38" s="356"/>
      <c r="DI38" s="356"/>
      <c r="DJ38" s="356"/>
      <c r="DK38" s="357"/>
      <c r="DL38" s="368">
        <v>343113</v>
      </c>
      <c r="DM38" s="356"/>
      <c r="DN38" s="356"/>
      <c r="DO38" s="356"/>
      <c r="DP38" s="356"/>
      <c r="DQ38" s="356"/>
      <c r="DR38" s="356"/>
      <c r="DS38" s="356"/>
      <c r="DT38" s="356"/>
      <c r="DU38" s="356"/>
      <c r="DV38" s="357"/>
      <c r="DW38" s="364">
        <v>11.9</v>
      </c>
      <c r="DX38" s="391"/>
      <c r="DY38" s="391"/>
      <c r="DZ38" s="391"/>
      <c r="EA38" s="391"/>
      <c r="EB38" s="391"/>
      <c r="EC38" s="393"/>
    </row>
    <row r="39" spans="2:133" ht="11.25" customHeight="1" x14ac:dyDescent="0.15">
      <c r="B39" s="361" t="s">
        <v>271</v>
      </c>
      <c r="C39" s="362"/>
      <c r="D39" s="362"/>
      <c r="E39" s="362"/>
      <c r="F39" s="362"/>
      <c r="G39" s="362"/>
      <c r="H39" s="362"/>
      <c r="I39" s="362"/>
      <c r="J39" s="362"/>
      <c r="K39" s="362"/>
      <c r="L39" s="362"/>
      <c r="M39" s="362"/>
      <c r="N39" s="362"/>
      <c r="O39" s="362"/>
      <c r="P39" s="362"/>
      <c r="Q39" s="363"/>
      <c r="R39" s="355" t="s">
        <v>63</v>
      </c>
      <c r="S39" s="356"/>
      <c r="T39" s="356"/>
      <c r="U39" s="356"/>
      <c r="V39" s="356"/>
      <c r="W39" s="356"/>
      <c r="X39" s="356"/>
      <c r="Y39" s="357"/>
      <c r="Z39" s="358" t="s">
        <v>63</v>
      </c>
      <c r="AA39" s="358"/>
      <c r="AB39" s="358"/>
      <c r="AC39" s="358"/>
      <c r="AD39" s="359" t="s">
        <v>63</v>
      </c>
      <c r="AE39" s="359"/>
      <c r="AF39" s="359"/>
      <c r="AG39" s="359"/>
      <c r="AH39" s="359"/>
      <c r="AI39" s="359"/>
      <c r="AJ39" s="359"/>
      <c r="AK39" s="359"/>
      <c r="AL39" s="364" t="s">
        <v>63</v>
      </c>
      <c r="AM39" s="365"/>
      <c r="AN39" s="365"/>
      <c r="AO39" s="366"/>
      <c r="AQ39" s="429" t="s">
        <v>272</v>
      </c>
      <c r="AR39" s="430"/>
      <c r="AS39" s="430"/>
      <c r="AT39" s="430"/>
      <c r="AU39" s="430"/>
      <c r="AV39" s="430"/>
      <c r="AW39" s="430"/>
      <c r="AX39" s="430"/>
      <c r="AY39" s="431"/>
      <c r="AZ39" s="355">
        <v>1517</v>
      </c>
      <c r="BA39" s="356"/>
      <c r="BB39" s="356"/>
      <c r="BC39" s="356"/>
      <c r="BD39" s="389"/>
      <c r="BE39" s="389"/>
      <c r="BF39" s="411"/>
      <c r="BG39" s="361" t="s">
        <v>273</v>
      </c>
      <c r="BH39" s="362"/>
      <c r="BI39" s="362"/>
      <c r="BJ39" s="362"/>
      <c r="BK39" s="362"/>
      <c r="BL39" s="362"/>
      <c r="BM39" s="362"/>
      <c r="BN39" s="362"/>
      <c r="BO39" s="362"/>
      <c r="BP39" s="362"/>
      <c r="BQ39" s="362"/>
      <c r="BR39" s="362"/>
      <c r="BS39" s="362"/>
      <c r="BT39" s="362"/>
      <c r="BU39" s="363"/>
      <c r="BV39" s="355">
        <v>1429</v>
      </c>
      <c r="BW39" s="356"/>
      <c r="BX39" s="356"/>
      <c r="BY39" s="356"/>
      <c r="BZ39" s="356"/>
      <c r="CA39" s="356"/>
      <c r="CB39" s="369"/>
      <c r="CD39" s="361" t="s">
        <v>274</v>
      </c>
      <c r="CE39" s="362"/>
      <c r="CF39" s="362"/>
      <c r="CG39" s="362"/>
      <c r="CH39" s="362"/>
      <c r="CI39" s="362"/>
      <c r="CJ39" s="362"/>
      <c r="CK39" s="362"/>
      <c r="CL39" s="362"/>
      <c r="CM39" s="362"/>
      <c r="CN39" s="362"/>
      <c r="CO39" s="362"/>
      <c r="CP39" s="362"/>
      <c r="CQ39" s="363"/>
      <c r="CR39" s="355">
        <v>729751</v>
      </c>
      <c r="CS39" s="389"/>
      <c r="CT39" s="389"/>
      <c r="CU39" s="389"/>
      <c r="CV39" s="389"/>
      <c r="CW39" s="389"/>
      <c r="CX39" s="389"/>
      <c r="CY39" s="390"/>
      <c r="CZ39" s="364">
        <v>12.5</v>
      </c>
      <c r="DA39" s="391"/>
      <c r="DB39" s="391"/>
      <c r="DC39" s="392"/>
      <c r="DD39" s="368">
        <v>700000</v>
      </c>
      <c r="DE39" s="389"/>
      <c r="DF39" s="389"/>
      <c r="DG39" s="389"/>
      <c r="DH39" s="389"/>
      <c r="DI39" s="389"/>
      <c r="DJ39" s="389"/>
      <c r="DK39" s="390"/>
      <c r="DL39" s="368" t="s">
        <v>63</v>
      </c>
      <c r="DM39" s="389"/>
      <c r="DN39" s="389"/>
      <c r="DO39" s="389"/>
      <c r="DP39" s="389"/>
      <c r="DQ39" s="389"/>
      <c r="DR39" s="389"/>
      <c r="DS39" s="389"/>
      <c r="DT39" s="389"/>
      <c r="DU39" s="389"/>
      <c r="DV39" s="390"/>
      <c r="DW39" s="364" t="s">
        <v>63</v>
      </c>
      <c r="DX39" s="391"/>
      <c r="DY39" s="391"/>
      <c r="DZ39" s="391"/>
      <c r="EA39" s="391"/>
      <c r="EB39" s="391"/>
      <c r="EC39" s="393"/>
    </row>
    <row r="40" spans="2:133" ht="11.25" customHeight="1" x14ac:dyDescent="0.15">
      <c r="B40" s="361" t="s">
        <v>275</v>
      </c>
      <c r="C40" s="362"/>
      <c r="D40" s="362"/>
      <c r="E40" s="362"/>
      <c r="F40" s="362"/>
      <c r="G40" s="362"/>
      <c r="H40" s="362"/>
      <c r="I40" s="362"/>
      <c r="J40" s="362"/>
      <c r="K40" s="362"/>
      <c r="L40" s="362"/>
      <c r="M40" s="362"/>
      <c r="N40" s="362"/>
      <c r="O40" s="362"/>
      <c r="P40" s="362"/>
      <c r="Q40" s="363"/>
      <c r="R40" s="355" t="s">
        <v>63</v>
      </c>
      <c r="S40" s="356"/>
      <c r="T40" s="356"/>
      <c r="U40" s="356"/>
      <c r="V40" s="356"/>
      <c r="W40" s="356"/>
      <c r="X40" s="356"/>
      <c r="Y40" s="357"/>
      <c r="Z40" s="358" t="s">
        <v>63</v>
      </c>
      <c r="AA40" s="358"/>
      <c r="AB40" s="358"/>
      <c r="AC40" s="358"/>
      <c r="AD40" s="359" t="s">
        <v>63</v>
      </c>
      <c r="AE40" s="359"/>
      <c r="AF40" s="359"/>
      <c r="AG40" s="359"/>
      <c r="AH40" s="359"/>
      <c r="AI40" s="359"/>
      <c r="AJ40" s="359"/>
      <c r="AK40" s="359"/>
      <c r="AL40" s="364" t="s">
        <v>63</v>
      </c>
      <c r="AM40" s="365"/>
      <c r="AN40" s="365"/>
      <c r="AO40" s="366"/>
      <c r="AQ40" s="429" t="s">
        <v>276</v>
      </c>
      <c r="AR40" s="430"/>
      <c r="AS40" s="430"/>
      <c r="AT40" s="430"/>
      <c r="AU40" s="430"/>
      <c r="AV40" s="430"/>
      <c r="AW40" s="430"/>
      <c r="AX40" s="430"/>
      <c r="AY40" s="431"/>
      <c r="AZ40" s="355" t="s">
        <v>63</v>
      </c>
      <c r="BA40" s="356"/>
      <c r="BB40" s="356"/>
      <c r="BC40" s="356"/>
      <c r="BD40" s="389"/>
      <c r="BE40" s="389"/>
      <c r="BF40" s="411"/>
      <c r="BG40" s="407" t="s">
        <v>277</v>
      </c>
      <c r="BH40" s="408"/>
      <c r="BI40" s="408"/>
      <c r="BJ40" s="408"/>
      <c r="BK40" s="408"/>
      <c r="BL40" s="432"/>
      <c r="BM40" s="362" t="s">
        <v>278</v>
      </c>
      <c r="BN40" s="362"/>
      <c r="BO40" s="362"/>
      <c r="BP40" s="362"/>
      <c r="BQ40" s="362"/>
      <c r="BR40" s="362"/>
      <c r="BS40" s="362"/>
      <c r="BT40" s="362"/>
      <c r="BU40" s="363"/>
      <c r="BV40" s="355">
        <v>93</v>
      </c>
      <c r="BW40" s="356"/>
      <c r="BX40" s="356"/>
      <c r="BY40" s="356"/>
      <c r="BZ40" s="356"/>
      <c r="CA40" s="356"/>
      <c r="CB40" s="369"/>
      <c r="CD40" s="361" t="s">
        <v>279</v>
      </c>
      <c r="CE40" s="362"/>
      <c r="CF40" s="362"/>
      <c r="CG40" s="362"/>
      <c r="CH40" s="362"/>
      <c r="CI40" s="362"/>
      <c r="CJ40" s="362"/>
      <c r="CK40" s="362"/>
      <c r="CL40" s="362"/>
      <c r="CM40" s="362"/>
      <c r="CN40" s="362"/>
      <c r="CO40" s="362"/>
      <c r="CP40" s="362"/>
      <c r="CQ40" s="363"/>
      <c r="CR40" s="355" t="s">
        <v>63</v>
      </c>
      <c r="CS40" s="356"/>
      <c r="CT40" s="356"/>
      <c r="CU40" s="356"/>
      <c r="CV40" s="356"/>
      <c r="CW40" s="356"/>
      <c r="CX40" s="356"/>
      <c r="CY40" s="357"/>
      <c r="CZ40" s="364" t="s">
        <v>63</v>
      </c>
      <c r="DA40" s="391"/>
      <c r="DB40" s="391"/>
      <c r="DC40" s="392"/>
      <c r="DD40" s="368" t="s">
        <v>63</v>
      </c>
      <c r="DE40" s="356"/>
      <c r="DF40" s="356"/>
      <c r="DG40" s="356"/>
      <c r="DH40" s="356"/>
      <c r="DI40" s="356"/>
      <c r="DJ40" s="356"/>
      <c r="DK40" s="357"/>
      <c r="DL40" s="368" t="s">
        <v>63</v>
      </c>
      <c r="DM40" s="356"/>
      <c r="DN40" s="356"/>
      <c r="DO40" s="356"/>
      <c r="DP40" s="356"/>
      <c r="DQ40" s="356"/>
      <c r="DR40" s="356"/>
      <c r="DS40" s="356"/>
      <c r="DT40" s="356"/>
      <c r="DU40" s="356"/>
      <c r="DV40" s="357"/>
      <c r="DW40" s="364" t="s">
        <v>63</v>
      </c>
      <c r="DX40" s="391"/>
      <c r="DY40" s="391"/>
      <c r="DZ40" s="391"/>
      <c r="EA40" s="391"/>
      <c r="EB40" s="391"/>
      <c r="EC40" s="393"/>
    </row>
    <row r="41" spans="2:133" ht="11.25" customHeight="1" x14ac:dyDescent="0.15">
      <c r="B41" s="376" t="s">
        <v>280</v>
      </c>
      <c r="C41" s="377"/>
      <c r="D41" s="377"/>
      <c r="E41" s="377"/>
      <c r="F41" s="377"/>
      <c r="G41" s="377"/>
      <c r="H41" s="377"/>
      <c r="I41" s="377"/>
      <c r="J41" s="377"/>
      <c r="K41" s="377"/>
      <c r="L41" s="377"/>
      <c r="M41" s="377"/>
      <c r="N41" s="377"/>
      <c r="O41" s="377"/>
      <c r="P41" s="377"/>
      <c r="Q41" s="378"/>
      <c r="R41" s="433">
        <v>6254244</v>
      </c>
      <c r="S41" s="434"/>
      <c r="T41" s="434"/>
      <c r="U41" s="434"/>
      <c r="V41" s="434"/>
      <c r="W41" s="434"/>
      <c r="X41" s="434"/>
      <c r="Y41" s="435"/>
      <c r="Z41" s="436">
        <v>100</v>
      </c>
      <c r="AA41" s="436"/>
      <c r="AB41" s="436"/>
      <c r="AC41" s="436"/>
      <c r="AD41" s="437">
        <v>2880298</v>
      </c>
      <c r="AE41" s="437"/>
      <c r="AF41" s="437"/>
      <c r="AG41" s="437"/>
      <c r="AH41" s="437"/>
      <c r="AI41" s="437"/>
      <c r="AJ41" s="437"/>
      <c r="AK41" s="437"/>
      <c r="AL41" s="438">
        <v>100</v>
      </c>
      <c r="AM41" s="420"/>
      <c r="AN41" s="420"/>
      <c r="AO41" s="439"/>
      <c r="AQ41" s="429" t="s">
        <v>281</v>
      </c>
      <c r="AR41" s="430"/>
      <c r="AS41" s="430"/>
      <c r="AT41" s="430"/>
      <c r="AU41" s="430"/>
      <c r="AV41" s="430"/>
      <c r="AW41" s="430"/>
      <c r="AX41" s="430"/>
      <c r="AY41" s="431"/>
      <c r="AZ41" s="355">
        <v>87582</v>
      </c>
      <c r="BA41" s="356"/>
      <c r="BB41" s="356"/>
      <c r="BC41" s="356"/>
      <c r="BD41" s="389"/>
      <c r="BE41" s="389"/>
      <c r="BF41" s="411"/>
      <c r="BG41" s="407"/>
      <c r="BH41" s="408"/>
      <c r="BI41" s="408"/>
      <c r="BJ41" s="408"/>
      <c r="BK41" s="408"/>
      <c r="BL41" s="432"/>
      <c r="BM41" s="362" t="s">
        <v>282</v>
      </c>
      <c r="BN41" s="362"/>
      <c r="BO41" s="362"/>
      <c r="BP41" s="362"/>
      <c r="BQ41" s="362"/>
      <c r="BR41" s="362"/>
      <c r="BS41" s="362"/>
      <c r="BT41" s="362"/>
      <c r="BU41" s="363"/>
      <c r="BV41" s="355" t="s">
        <v>63</v>
      </c>
      <c r="BW41" s="356"/>
      <c r="BX41" s="356"/>
      <c r="BY41" s="356"/>
      <c r="BZ41" s="356"/>
      <c r="CA41" s="356"/>
      <c r="CB41" s="369"/>
      <c r="CD41" s="361" t="s">
        <v>283</v>
      </c>
      <c r="CE41" s="362"/>
      <c r="CF41" s="362"/>
      <c r="CG41" s="362"/>
      <c r="CH41" s="362"/>
      <c r="CI41" s="362"/>
      <c r="CJ41" s="362"/>
      <c r="CK41" s="362"/>
      <c r="CL41" s="362"/>
      <c r="CM41" s="362"/>
      <c r="CN41" s="362"/>
      <c r="CO41" s="362"/>
      <c r="CP41" s="362"/>
      <c r="CQ41" s="363"/>
      <c r="CR41" s="355" t="s">
        <v>63</v>
      </c>
      <c r="CS41" s="389"/>
      <c r="CT41" s="389"/>
      <c r="CU41" s="389"/>
      <c r="CV41" s="389"/>
      <c r="CW41" s="389"/>
      <c r="CX41" s="389"/>
      <c r="CY41" s="390"/>
      <c r="CZ41" s="364" t="s">
        <v>63</v>
      </c>
      <c r="DA41" s="391"/>
      <c r="DB41" s="391"/>
      <c r="DC41" s="392"/>
      <c r="DD41" s="368" t="s">
        <v>63</v>
      </c>
      <c r="DE41" s="389"/>
      <c r="DF41" s="389"/>
      <c r="DG41" s="389"/>
      <c r="DH41" s="389"/>
      <c r="DI41" s="389"/>
      <c r="DJ41" s="389"/>
      <c r="DK41" s="390"/>
      <c r="DL41" s="440"/>
      <c r="DM41" s="441"/>
      <c r="DN41" s="441"/>
      <c r="DO41" s="441"/>
      <c r="DP41" s="441"/>
      <c r="DQ41" s="441"/>
      <c r="DR41" s="441"/>
      <c r="DS41" s="441"/>
      <c r="DT41" s="441"/>
      <c r="DU41" s="441"/>
      <c r="DV41" s="442"/>
      <c r="DW41" s="443"/>
      <c r="DX41" s="444"/>
      <c r="DY41" s="444"/>
      <c r="DZ41" s="444"/>
      <c r="EA41" s="444"/>
      <c r="EB41" s="444"/>
      <c r="EC41" s="445"/>
    </row>
    <row r="42" spans="2:133" ht="11.25" customHeight="1" x14ac:dyDescent="0.15">
      <c r="AQ42" s="446" t="s">
        <v>284</v>
      </c>
      <c r="AR42" s="447"/>
      <c r="AS42" s="447"/>
      <c r="AT42" s="447"/>
      <c r="AU42" s="447"/>
      <c r="AV42" s="447"/>
      <c r="AW42" s="447"/>
      <c r="AX42" s="447"/>
      <c r="AY42" s="448"/>
      <c r="AZ42" s="433">
        <v>345236</v>
      </c>
      <c r="BA42" s="434"/>
      <c r="BB42" s="434"/>
      <c r="BC42" s="434"/>
      <c r="BD42" s="419"/>
      <c r="BE42" s="419"/>
      <c r="BF42" s="421"/>
      <c r="BG42" s="414"/>
      <c r="BH42" s="415"/>
      <c r="BI42" s="415"/>
      <c r="BJ42" s="415"/>
      <c r="BK42" s="415"/>
      <c r="BL42" s="449"/>
      <c r="BM42" s="377" t="s">
        <v>285</v>
      </c>
      <c r="BN42" s="377"/>
      <c r="BO42" s="377"/>
      <c r="BP42" s="377"/>
      <c r="BQ42" s="377"/>
      <c r="BR42" s="377"/>
      <c r="BS42" s="377"/>
      <c r="BT42" s="377"/>
      <c r="BU42" s="378"/>
      <c r="BV42" s="433">
        <v>401</v>
      </c>
      <c r="BW42" s="434"/>
      <c r="BX42" s="434"/>
      <c r="BY42" s="434"/>
      <c r="BZ42" s="434"/>
      <c r="CA42" s="434"/>
      <c r="CB42" s="450"/>
      <c r="CD42" s="361" t="s">
        <v>286</v>
      </c>
      <c r="CE42" s="362"/>
      <c r="CF42" s="362"/>
      <c r="CG42" s="362"/>
      <c r="CH42" s="362"/>
      <c r="CI42" s="362"/>
      <c r="CJ42" s="362"/>
      <c r="CK42" s="362"/>
      <c r="CL42" s="362"/>
      <c r="CM42" s="362"/>
      <c r="CN42" s="362"/>
      <c r="CO42" s="362"/>
      <c r="CP42" s="362"/>
      <c r="CQ42" s="363"/>
      <c r="CR42" s="355">
        <v>918745</v>
      </c>
      <c r="CS42" s="389"/>
      <c r="CT42" s="389"/>
      <c r="CU42" s="389"/>
      <c r="CV42" s="389"/>
      <c r="CW42" s="389"/>
      <c r="CX42" s="389"/>
      <c r="CY42" s="390"/>
      <c r="CZ42" s="364">
        <v>15.8</v>
      </c>
      <c r="DA42" s="391"/>
      <c r="DB42" s="391"/>
      <c r="DC42" s="392"/>
      <c r="DD42" s="368">
        <v>150336</v>
      </c>
      <c r="DE42" s="389"/>
      <c r="DF42" s="389"/>
      <c r="DG42" s="389"/>
      <c r="DH42" s="389"/>
      <c r="DI42" s="389"/>
      <c r="DJ42" s="389"/>
      <c r="DK42" s="390"/>
      <c r="DL42" s="440"/>
      <c r="DM42" s="441"/>
      <c r="DN42" s="441"/>
      <c r="DO42" s="441"/>
      <c r="DP42" s="441"/>
      <c r="DQ42" s="441"/>
      <c r="DR42" s="441"/>
      <c r="DS42" s="441"/>
      <c r="DT42" s="441"/>
      <c r="DU42" s="441"/>
      <c r="DV42" s="442"/>
      <c r="DW42" s="443"/>
      <c r="DX42" s="444"/>
      <c r="DY42" s="444"/>
      <c r="DZ42" s="444"/>
      <c r="EA42" s="444"/>
      <c r="EB42" s="444"/>
      <c r="EC42" s="445"/>
    </row>
    <row r="43" spans="2:133" ht="11.25" customHeight="1" x14ac:dyDescent="0.15">
      <c r="B43" s="336" t="s">
        <v>287</v>
      </c>
      <c r="CD43" s="361" t="s">
        <v>288</v>
      </c>
      <c r="CE43" s="362"/>
      <c r="CF43" s="362"/>
      <c r="CG43" s="362"/>
      <c r="CH43" s="362"/>
      <c r="CI43" s="362"/>
      <c r="CJ43" s="362"/>
      <c r="CK43" s="362"/>
      <c r="CL43" s="362"/>
      <c r="CM43" s="362"/>
      <c r="CN43" s="362"/>
      <c r="CO43" s="362"/>
      <c r="CP43" s="362"/>
      <c r="CQ43" s="363"/>
      <c r="CR43" s="355">
        <v>29200</v>
      </c>
      <c r="CS43" s="389"/>
      <c r="CT43" s="389"/>
      <c r="CU43" s="389"/>
      <c r="CV43" s="389"/>
      <c r="CW43" s="389"/>
      <c r="CX43" s="389"/>
      <c r="CY43" s="390"/>
      <c r="CZ43" s="364">
        <v>0.5</v>
      </c>
      <c r="DA43" s="391"/>
      <c r="DB43" s="391"/>
      <c r="DC43" s="392"/>
      <c r="DD43" s="368">
        <v>26300</v>
      </c>
      <c r="DE43" s="389"/>
      <c r="DF43" s="389"/>
      <c r="DG43" s="389"/>
      <c r="DH43" s="389"/>
      <c r="DI43" s="389"/>
      <c r="DJ43" s="389"/>
      <c r="DK43" s="390"/>
      <c r="DL43" s="440"/>
      <c r="DM43" s="441"/>
      <c r="DN43" s="441"/>
      <c r="DO43" s="441"/>
      <c r="DP43" s="441"/>
      <c r="DQ43" s="441"/>
      <c r="DR43" s="441"/>
      <c r="DS43" s="441"/>
      <c r="DT43" s="441"/>
      <c r="DU43" s="441"/>
      <c r="DV43" s="442"/>
      <c r="DW43" s="443"/>
      <c r="DX43" s="444"/>
      <c r="DY43" s="444"/>
      <c r="DZ43" s="444"/>
      <c r="EA43" s="444"/>
      <c r="EB43" s="444"/>
      <c r="EC43" s="445"/>
    </row>
    <row r="44" spans="2:133" ht="11.25" customHeight="1" x14ac:dyDescent="0.15">
      <c r="B44" s="451" t="s">
        <v>289</v>
      </c>
      <c r="C44" s="451"/>
      <c r="D44" s="451"/>
      <c r="E44" s="451"/>
      <c r="F44" s="451"/>
      <c r="G44" s="451"/>
      <c r="H44" s="451"/>
      <c r="I44" s="451"/>
      <c r="J44" s="451"/>
      <c r="K44" s="451"/>
      <c r="L44" s="451"/>
      <c r="M44" s="451"/>
      <c r="N44" s="451"/>
      <c r="O44" s="451"/>
      <c r="P44" s="451"/>
      <c r="Q44" s="451"/>
      <c r="R44" s="451"/>
      <c r="S44" s="451"/>
      <c r="T44" s="451"/>
      <c r="U44" s="451"/>
      <c r="V44" s="451"/>
      <c r="W44" s="451"/>
      <c r="X44" s="451"/>
      <c r="Y44" s="451"/>
      <c r="Z44" s="451"/>
      <c r="AA44" s="451"/>
      <c r="AB44" s="451"/>
      <c r="AC44" s="451"/>
      <c r="AD44" s="451"/>
      <c r="AE44" s="451"/>
      <c r="AF44" s="451"/>
      <c r="AG44" s="451"/>
      <c r="AH44" s="451"/>
      <c r="AI44" s="451"/>
      <c r="AJ44" s="451"/>
      <c r="AK44" s="451"/>
      <c r="AL44" s="451"/>
      <c r="AM44" s="451"/>
      <c r="AN44" s="451"/>
      <c r="AO44" s="451"/>
      <c r="AP44" s="451"/>
      <c r="AQ44" s="451"/>
      <c r="AR44" s="451"/>
      <c r="AS44" s="451"/>
      <c r="AT44" s="451"/>
      <c r="AU44" s="451"/>
      <c r="AV44" s="451"/>
      <c r="AW44" s="451"/>
      <c r="AX44" s="451"/>
      <c r="AY44" s="451"/>
      <c r="AZ44" s="451"/>
      <c r="BA44" s="451"/>
      <c r="BB44" s="451"/>
      <c r="BC44" s="451"/>
      <c r="BD44" s="451"/>
      <c r="BE44" s="451"/>
      <c r="BF44" s="451"/>
      <c r="BG44" s="451"/>
      <c r="BH44" s="451"/>
      <c r="BI44" s="451"/>
      <c r="BJ44" s="451"/>
      <c r="BK44" s="451"/>
      <c r="BL44" s="451"/>
      <c r="BM44" s="451"/>
      <c r="BN44" s="451"/>
      <c r="BO44" s="451"/>
      <c r="BP44" s="451"/>
      <c r="BQ44" s="451"/>
      <c r="BR44" s="451"/>
      <c r="BS44" s="451"/>
      <c r="BT44" s="451"/>
      <c r="BU44" s="451"/>
      <c r="BV44" s="451"/>
      <c r="BW44" s="451"/>
      <c r="BX44" s="451"/>
      <c r="BY44" s="451"/>
      <c r="BZ44" s="451"/>
      <c r="CA44" s="451"/>
      <c r="CB44" s="451"/>
      <c r="CC44" s="452"/>
      <c r="CD44" s="394" t="s">
        <v>236</v>
      </c>
      <c r="CE44" s="395"/>
      <c r="CF44" s="361" t="s">
        <v>290</v>
      </c>
      <c r="CG44" s="362"/>
      <c r="CH44" s="362"/>
      <c r="CI44" s="362"/>
      <c r="CJ44" s="362"/>
      <c r="CK44" s="362"/>
      <c r="CL44" s="362"/>
      <c r="CM44" s="362"/>
      <c r="CN44" s="362"/>
      <c r="CO44" s="362"/>
      <c r="CP44" s="362"/>
      <c r="CQ44" s="363"/>
      <c r="CR44" s="355">
        <v>918745</v>
      </c>
      <c r="CS44" s="356"/>
      <c r="CT44" s="356"/>
      <c r="CU44" s="356"/>
      <c r="CV44" s="356"/>
      <c r="CW44" s="356"/>
      <c r="CX44" s="356"/>
      <c r="CY44" s="357"/>
      <c r="CZ44" s="364">
        <v>15.8</v>
      </c>
      <c r="DA44" s="365"/>
      <c r="DB44" s="365"/>
      <c r="DC44" s="370"/>
      <c r="DD44" s="368">
        <v>150336</v>
      </c>
      <c r="DE44" s="356"/>
      <c r="DF44" s="356"/>
      <c r="DG44" s="356"/>
      <c r="DH44" s="356"/>
      <c r="DI44" s="356"/>
      <c r="DJ44" s="356"/>
      <c r="DK44" s="357"/>
      <c r="DL44" s="440"/>
      <c r="DM44" s="441"/>
      <c r="DN44" s="441"/>
      <c r="DO44" s="441"/>
      <c r="DP44" s="441"/>
      <c r="DQ44" s="441"/>
      <c r="DR44" s="441"/>
      <c r="DS44" s="441"/>
      <c r="DT44" s="441"/>
      <c r="DU44" s="441"/>
      <c r="DV44" s="442"/>
      <c r="DW44" s="443"/>
      <c r="DX44" s="444"/>
      <c r="DY44" s="444"/>
      <c r="DZ44" s="444"/>
      <c r="EA44" s="444"/>
      <c r="EB44" s="444"/>
      <c r="EC44" s="445"/>
    </row>
    <row r="45" spans="2:133" ht="11.25" customHeight="1" x14ac:dyDescent="0.15">
      <c r="B45" s="451" t="s">
        <v>291</v>
      </c>
      <c r="C45" s="451"/>
      <c r="D45" s="451"/>
      <c r="E45" s="451"/>
      <c r="F45" s="451"/>
      <c r="G45" s="451"/>
      <c r="H45" s="451"/>
      <c r="I45" s="451"/>
      <c r="J45" s="451"/>
      <c r="K45" s="451"/>
      <c r="L45" s="451"/>
      <c r="M45" s="451"/>
      <c r="N45" s="451"/>
      <c r="O45" s="451"/>
      <c r="P45" s="451"/>
      <c r="Q45" s="451"/>
      <c r="R45" s="451"/>
      <c r="S45" s="451"/>
      <c r="T45" s="451"/>
      <c r="U45" s="451"/>
      <c r="V45" s="451"/>
      <c r="W45" s="451"/>
      <c r="X45" s="451"/>
      <c r="Y45" s="451"/>
      <c r="Z45" s="451"/>
      <c r="AA45" s="451"/>
      <c r="AB45" s="451"/>
      <c r="AC45" s="451"/>
      <c r="AD45" s="451"/>
      <c r="AE45" s="451"/>
      <c r="AF45" s="451"/>
      <c r="AG45" s="451"/>
      <c r="AH45" s="451"/>
      <c r="AI45" s="451"/>
      <c r="AJ45" s="451"/>
      <c r="AK45" s="451"/>
      <c r="AL45" s="451"/>
      <c r="AM45" s="451"/>
      <c r="AN45" s="451"/>
      <c r="AO45" s="451"/>
      <c r="AP45" s="451"/>
      <c r="AQ45" s="451"/>
      <c r="AR45" s="451"/>
      <c r="AS45" s="451"/>
      <c r="AT45" s="451"/>
      <c r="AU45" s="451"/>
      <c r="AV45" s="451"/>
      <c r="AW45" s="451"/>
      <c r="AX45" s="451"/>
      <c r="AY45" s="451"/>
      <c r="AZ45" s="451"/>
      <c r="BA45" s="451"/>
      <c r="BB45" s="451"/>
      <c r="BC45" s="451"/>
      <c r="BD45" s="451"/>
      <c r="BE45" s="451"/>
      <c r="BF45" s="451"/>
      <c r="BG45" s="451"/>
      <c r="BH45" s="451"/>
      <c r="BI45" s="451"/>
      <c r="BJ45" s="451"/>
      <c r="BK45" s="451"/>
      <c r="BL45" s="451"/>
      <c r="BM45" s="451"/>
      <c r="BN45" s="451"/>
      <c r="BO45" s="451"/>
      <c r="BP45" s="451"/>
      <c r="BQ45" s="451"/>
      <c r="BR45" s="451"/>
      <c r="BS45" s="451"/>
      <c r="BT45" s="451"/>
      <c r="BU45" s="451"/>
      <c r="BV45" s="451"/>
      <c r="BW45" s="451"/>
      <c r="BX45" s="451"/>
      <c r="BY45" s="451"/>
      <c r="BZ45" s="451"/>
      <c r="CA45" s="451"/>
      <c r="CB45" s="451"/>
      <c r="CC45" s="452"/>
      <c r="CD45" s="398"/>
      <c r="CE45" s="399"/>
      <c r="CF45" s="361" t="s">
        <v>292</v>
      </c>
      <c r="CG45" s="362"/>
      <c r="CH45" s="362"/>
      <c r="CI45" s="362"/>
      <c r="CJ45" s="362"/>
      <c r="CK45" s="362"/>
      <c r="CL45" s="362"/>
      <c r="CM45" s="362"/>
      <c r="CN45" s="362"/>
      <c r="CO45" s="362"/>
      <c r="CP45" s="362"/>
      <c r="CQ45" s="363"/>
      <c r="CR45" s="355">
        <v>401585</v>
      </c>
      <c r="CS45" s="389"/>
      <c r="CT45" s="389"/>
      <c r="CU45" s="389"/>
      <c r="CV45" s="389"/>
      <c r="CW45" s="389"/>
      <c r="CX45" s="389"/>
      <c r="CY45" s="390"/>
      <c r="CZ45" s="364">
        <v>6.9</v>
      </c>
      <c r="DA45" s="391"/>
      <c r="DB45" s="391"/>
      <c r="DC45" s="392"/>
      <c r="DD45" s="368">
        <v>13784</v>
      </c>
      <c r="DE45" s="389"/>
      <c r="DF45" s="389"/>
      <c r="DG45" s="389"/>
      <c r="DH45" s="389"/>
      <c r="DI45" s="389"/>
      <c r="DJ45" s="389"/>
      <c r="DK45" s="390"/>
      <c r="DL45" s="440"/>
      <c r="DM45" s="441"/>
      <c r="DN45" s="441"/>
      <c r="DO45" s="441"/>
      <c r="DP45" s="441"/>
      <c r="DQ45" s="441"/>
      <c r="DR45" s="441"/>
      <c r="DS45" s="441"/>
      <c r="DT45" s="441"/>
      <c r="DU45" s="441"/>
      <c r="DV45" s="442"/>
      <c r="DW45" s="443"/>
      <c r="DX45" s="444"/>
      <c r="DY45" s="444"/>
      <c r="DZ45" s="444"/>
      <c r="EA45" s="444"/>
      <c r="EB45" s="444"/>
      <c r="EC45" s="445"/>
    </row>
    <row r="46" spans="2:133" ht="11.25" customHeight="1" x14ac:dyDescent="0.15">
      <c r="B46" s="453"/>
      <c r="CD46" s="398"/>
      <c r="CE46" s="399"/>
      <c r="CF46" s="361" t="s">
        <v>293</v>
      </c>
      <c r="CG46" s="362"/>
      <c r="CH46" s="362"/>
      <c r="CI46" s="362"/>
      <c r="CJ46" s="362"/>
      <c r="CK46" s="362"/>
      <c r="CL46" s="362"/>
      <c r="CM46" s="362"/>
      <c r="CN46" s="362"/>
      <c r="CO46" s="362"/>
      <c r="CP46" s="362"/>
      <c r="CQ46" s="363"/>
      <c r="CR46" s="355">
        <v>517160</v>
      </c>
      <c r="CS46" s="356"/>
      <c r="CT46" s="356"/>
      <c r="CU46" s="356"/>
      <c r="CV46" s="356"/>
      <c r="CW46" s="356"/>
      <c r="CX46" s="356"/>
      <c r="CY46" s="357"/>
      <c r="CZ46" s="364">
        <v>8.9</v>
      </c>
      <c r="DA46" s="365"/>
      <c r="DB46" s="365"/>
      <c r="DC46" s="370"/>
      <c r="DD46" s="368">
        <v>136552</v>
      </c>
      <c r="DE46" s="356"/>
      <c r="DF46" s="356"/>
      <c r="DG46" s="356"/>
      <c r="DH46" s="356"/>
      <c r="DI46" s="356"/>
      <c r="DJ46" s="356"/>
      <c r="DK46" s="357"/>
      <c r="DL46" s="440"/>
      <c r="DM46" s="441"/>
      <c r="DN46" s="441"/>
      <c r="DO46" s="441"/>
      <c r="DP46" s="441"/>
      <c r="DQ46" s="441"/>
      <c r="DR46" s="441"/>
      <c r="DS46" s="441"/>
      <c r="DT46" s="441"/>
      <c r="DU46" s="441"/>
      <c r="DV46" s="442"/>
      <c r="DW46" s="443"/>
      <c r="DX46" s="444"/>
      <c r="DY46" s="444"/>
      <c r="DZ46" s="444"/>
      <c r="EA46" s="444"/>
      <c r="EB46" s="444"/>
      <c r="EC46" s="445"/>
    </row>
    <row r="47" spans="2:133" ht="11.25" customHeight="1" x14ac:dyDescent="0.15">
      <c r="B47" s="453"/>
      <c r="CD47" s="398"/>
      <c r="CE47" s="399"/>
      <c r="CF47" s="361" t="s">
        <v>294</v>
      </c>
      <c r="CG47" s="362"/>
      <c r="CH47" s="362"/>
      <c r="CI47" s="362"/>
      <c r="CJ47" s="362"/>
      <c r="CK47" s="362"/>
      <c r="CL47" s="362"/>
      <c r="CM47" s="362"/>
      <c r="CN47" s="362"/>
      <c r="CO47" s="362"/>
      <c r="CP47" s="362"/>
      <c r="CQ47" s="363"/>
      <c r="CR47" s="355" t="s">
        <v>63</v>
      </c>
      <c r="CS47" s="389"/>
      <c r="CT47" s="389"/>
      <c r="CU47" s="389"/>
      <c r="CV47" s="389"/>
      <c r="CW47" s="389"/>
      <c r="CX47" s="389"/>
      <c r="CY47" s="390"/>
      <c r="CZ47" s="364" t="s">
        <v>63</v>
      </c>
      <c r="DA47" s="391"/>
      <c r="DB47" s="391"/>
      <c r="DC47" s="392"/>
      <c r="DD47" s="368" t="s">
        <v>63</v>
      </c>
      <c r="DE47" s="389"/>
      <c r="DF47" s="389"/>
      <c r="DG47" s="389"/>
      <c r="DH47" s="389"/>
      <c r="DI47" s="389"/>
      <c r="DJ47" s="389"/>
      <c r="DK47" s="390"/>
      <c r="DL47" s="440"/>
      <c r="DM47" s="441"/>
      <c r="DN47" s="441"/>
      <c r="DO47" s="441"/>
      <c r="DP47" s="441"/>
      <c r="DQ47" s="441"/>
      <c r="DR47" s="441"/>
      <c r="DS47" s="441"/>
      <c r="DT47" s="441"/>
      <c r="DU47" s="441"/>
      <c r="DV47" s="442"/>
      <c r="DW47" s="443"/>
      <c r="DX47" s="444"/>
      <c r="DY47" s="444"/>
      <c r="DZ47" s="444"/>
      <c r="EA47" s="444"/>
      <c r="EB47" s="444"/>
      <c r="EC47" s="445"/>
    </row>
    <row r="48" spans="2:133" x14ac:dyDescent="0.15">
      <c r="B48" s="453"/>
      <c r="CD48" s="412"/>
      <c r="CE48" s="413"/>
      <c r="CF48" s="361" t="s">
        <v>295</v>
      </c>
      <c r="CG48" s="362"/>
      <c r="CH48" s="362"/>
      <c r="CI48" s="362"/>
      <c r="CJ48" s="362"/>
      <c r="CK48" s="362"/>
      <c r="CL48" s="362"/>
      <c r="CM48" s="362"/>
      <c r="CN48" s="362"/>
      <c r="CO48" s="362"/>
      <c r="CP48" s="362"/>
      <c r="CQ48" s="363"/>
      <c r="CR48" s="355" t="s">
        <v>63</v>
      </c>
      <c r="CS48" s="356"/>
      <c r="CT48" s="356"/>
      <c r="CU48" s="356"/>
      <c r="CV48" s="356"/>
      <c r="CW48" s="356"/>
      <c r="CX48" s="356"/>
      <c r="CY48" s="357"/>
      <c r="CZ48" s="364" t="s">
        <v>63</v>
      </c>
      <c r="DA48" s="365"/>
      <c r="DB48" s="365"/>
      <c r="DC48" s="370"/>
      <c r="DD48" s="368" t="s">
        <v>63</v>
      </c>
      <c r="DE48" s="356"/>
      <c r="DF48" s="356"/>
      <c r="DG48" s="356"/>
      <c r="DH48" s="356"/>
      <c r="DI48" s="356"/>
      <c r="DJ48" s="356"/>
      <c r="DK48" s="357"/>
      <c r="DL48" s="440"/>
      <c r="DM48" s="441"/>
      <c r="DN48" s="441"/>
      <c r="DO48" s="441"/>
      <c r="DP48" s="441"/>
      <c r="DQ48" s="441"/>
      <c r="DR48" s="441"/>
      <c r="DS48" s="441"/>
      <c r="DT48" s="441"/>
      <c r="DU48" s="441"/>
      <c r="DV48" s="442"/>
      <c r="DW48" s="443"/>
      <c r="DX48" s="444"/>
      <c r="DY48" s="444"/>
      <c r="DZ48" s="444"/>
      <c r="EA48" s="444"/>
      <c r="EB48" s="444"/>
      <c r="EC48" s="445"/>
    </row>
    <row r="49" spans="2:133" ht="11.25" customHeight="1" x14ac:dyDescent="0.15">
      <c r="B49" s="453"/>
      <c r="CD49" s="376" t="s">
        <v>296</v>
      </c>
      <c r="CE49" s="377"/>
      <c r="CF49" s="377"/>
      <c r="CG49" s="377"/>
      <c r="CH49" s="377"/>
      <c r="CI49" s="377"/>
      <c r="CJ49" s="377"/>
      <c r="CK49" s="377"/>
      <c r="CL49" s="377"/>
      <c r="CM49" s="377"/>
      <c r="CN49" s="377"/>
      <c r="CO49" s="377"/>
      <c r="CP49" s="377"/>
      <c r="CQ49" s="378"/>
      <c r="CR49" s="433">
        <v>5824762</v>
      </c>
      <c r="CS49" s="419"/>
      <c r="CT49" s="419"/>
      <c r="CU49" s="419"/>
      <c r="CV49" s="419"/>
      <c r="CW49" s="419"/>
      <c r="CX49" s="419"/>
      <c r="CY49" s="454"/>
      <c r="CZ49" s="438">
        <v>100</v>
      </c>
      <c r="DA49" s="455"/>
      <c r="DB49" s="455"/>
      <c r="DC49" s="456"/>
      <c r="DD49" s="457">
        <v>4293472</v>
      </c>
      <c r="DE49" s="419"/>
      <c r="DF49" s="419"/>
      <c r="DG49" s="419"/>
      <c r="DH49" s="419"/>
      <c r="DI49" s="419"/>
      <c r="DJ49" s="419"/>
      <c r="DK49" s="454"/>
      <c r="DL49" s="458"/>
      <c r="DM49" s="459"/>
      <c r="DN49" s="459"/>
      <c r="DO49" s="459"/>
      <c r="DP49" s="459"/>
      <c r="DQ49" s="459"/>
      <c r="DR49" s="459"/>
      <c r="DS49" s="459"/>
      <c r="DT49" s="459"/>
      <c r="DU49" s="459"/>
      <c r="DV49" s="460"/>
      <c r="DW49" s="461"/>
      <c r="DX49" s="462"/>
      <c r="DY49" s="462"/>
      <c r="DZ49" s="462"/>
      <c r="EA49" s="462"/>
      <c r="EB49" s="462"/>
      <c r="EC49" s="463"/>
    </row>
  </sheetData>
  <sheetProtection algorithmName="SHA-512" hashValue="cl40cl83eIxnrCVyP8vcqqcjXcM/mwlFW7w8dK4SbVJfjm34ic8XET2lly50CDML6Icy8fahKA2xN0Z7XlePtw==" saltValue="zvsR/xSgZ5bhh/kW0ZUcr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CZ42:DC42"/>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DD30:DK30"/>
    <mergeCell ref="DL30:DV30"/>
    <mergeCell ref="DW30:EC30"/>
    <mergeCell ref="B31:Q31"/>
    <mergeCell ref="R31:Y31"/>
    <mergeCell ref="Z31:AC31"/>
    <mergeCell ref="AD31:AK31"/>
    <mergeCell ref="AL31:AO31"/>
    <mergeCell ref="AP31:AS33"/>
    <mergeCell ref="AT31:AT33"/>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CD19:CQ19"/>
    <mergeCell ref="CR19:CY19"/>
    <mergeCell ref="CZ19:DC19"/>
    <mergeCell ref="DD19:DP19"/>
    <mergeCell ref="DQ19:EC19"/>
    <mergeCell ref="B20:Q20"/>
    <mergeCell ref="R20:Y20"/>
    <mergeCell ref="Z20:AC20"/>
    <mergeCell ref="AD20:AK20"/>
    <mergeCell ref="AL20:AO20"/>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CD16:CQ16"/>
    <mergeCell ref="CR16:CY16"/>
    <mergeCell ref="CZ16:DC16"/>
    <mergeCell ref="DD16:DP16"/>
    <mergeCell ref="DQ16:EC16"/>
    <mergeCell ref="B17:Q17"/>
    <mergeCell ref="R17:Y17"/>
    <mergeCell ref="Z17:AC17"/>
    <mergeCell ref="AD17:AK17"/>
    <mergeCell ref="AL17:AO17"/>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CD13:CQ13"/>
    <mergeCell ref="CR13:CY13"/>
    <mergeCell ref="CZ13:DC13"/>
    <mergeCell ref="DD13:DP13"/>
    <mergeCell ref="DQ13:EC13"/>
    <mergeCell ref="B14:Q14"/>
    <mergeCell ref="R14:Y14"/>
    <mergeCell ref="Z14:AC14"/>
    <mergeCell ref="AD14:AK14"/>
    <mergeCell ref="AL14:AO14"/>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CD10:CQ10"/>
    <mergeCell ref="CR10:CY10"/>
    <mergeCell ref="CZ10:DC10"/>
    <mergeCell ref="DD10:DP10"/>
    <mergeCell ref="DQ10:EC10"/>
    <mergeCell ref="B11:Q11"/>
    <mergeCell ref="R11:Y11"/>
    <mergeCell ref="Z11:AC11"/>
    <mergeCell ref="AD11:AK11"/>
    <mergeCell ref="AL11:AO11"/>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CD7:CQ7"/>
    <mergeCell ref="CR7:CY7"/>
    <mergeCell ref="CZ7:DC7"/>
    <mergeCell ref="DD7:DP7"/>
    <mergeCell ref="DQ7:EC7"/>
    <mergeCell ref="B8:Q8"/>
    <mergeCell ref="R8:Y8"/>
    <mergeCell ref="Z8:AC8"/>
    <mergeCell ref="AD8:AK8"/>
    <mergeCell ref="AL8:AO8"/>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AP4:BF4"/>
    <mergeCell ref="BG4:BN4"/>
    <mergeCell ref="BO4:BR4"/>
    <mergeCell ref="BS4:CB4"/>
    <mergeCell ref="CD4:EC4"/>
    <mergeCell ref="B5:Q5"/>
    <mergeCell ref="R5:Y5"/>
    <mergeCell ref="Z5:AC5"/>
    <mergeCell ref="AD5:AK5"/>
    <mergeCell ref="AL5:AO5"/>
    <mergeCell ref="DH1:DN1"/>
    <mergeCell ref="DP1:EC1"/>
    <mergeCell ref="B3:AO3"/>
    <mergeCell ref="AP3:CB3"/>
    <mergeCell ref="CD3:EC3"/>
    <mergeCell ref="B4:Q4"/>
    <mergeCell ref="R4:Y4"/>
    <mergeCell ref="Z4:AC4"/>
    <mergeCell ref="AD4:AK4"/>
    <mergeCell ref="AL4:AO4"/>
  </mergeCells>
  <phoneticPr fontId="2"/>
  <printOptions horizontalCentered="1"/>
  <pageMargins left="0" right="0" top="0.39370078740157483" bottom="0.39370078740157483" header="0.19685039370078741" footer="0.19685039370078741"/>
  <pageSetup paperSize="9" scale="64"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DECFB-875D-41B1-95C8-ED8CD2C3BB51}">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469" customWidth="1"/>
    <col min="131" max="131" width="1.625" style="469" customWidth="1"/>
    <col min="132" max="16384" width="9" style="469" hidden="1"/>
  </cols>
  <sheetData>
    <row r="1" spans="1:131" ht="11.25" customHeight="1" thickBot="1" x14ac:dyDescent="0.2">
      <c r="A1" s="465"/>
      <c r="B1" s="465"/>
      <c r="C1" s="465"/>
      <c r="D1" s="465"/>
      <c r="E1" s="465"/>
      <c r="F1" s="465"/>
      <c r="G1" s="465"/>
      <c r="H1" s="465"/>
      <c r="I1" s="465"/>
      <c r="J1" s="465"/>
      <c r="K1" s="465"/>
      <c r="L1" s="465"/>
      <c r="M1" s="465"/>
      <c r="N1" s="466"/>
      <c r="O1" s="466"/>
      <c r="P1" s="466"/>
      <c r="Q1" s="466"/>
      <c r="R1" s="466"/>
      <c r="S1" s="466"/>
      <c r="T1" s="466"/>
      <c r="U1" s="466"/>
      <c r="V1" s="466"/>
      <c r="W1" s="466"/>
      <c r="X1" s="466"/>
      <c r="Y1" s="466"/>
      <c r="Z1" s="466"/>
      <c r="AA1" s="466"/>
      <c r="AB1" s="466"/>
      <c r="AC1" s="466"/>
      <c r="AD1" s="466"/>
      <c r="AE1" s="466"/>
      <c r="AF1" s="466"/>
      <c r="AG1" s="466"/>
      <c r="AH1" s="466"/>
      <c r="AI1" s="466"/>
      <c r="AJ1" s="466"/>
      <c r="AK1" s="466"/>
      <c r="AL1" s="466"/>
      <c r="AM1" s="466"/>
      <c r="AN1" s="466"/>
      <c r="AO1" s="466"/>
      <c r="AP1" s="466"/>
      <c r="AQ1" s="466"/>
      <c r="AR1" s="466"/>
      <c r="AS1" s="466"/>
      <c r="AT1" s="466"/>
      <c r="AU1" s="466"/>
      <c r="AV1" s="466"/>
      <c r="AW1" s="466"/>
      <c r="AX1" s="466"/>
      <c r="AY1" s="466"/>
      <c r="AZ1" s="466"/>
      <c r="BA1" s="466"/>
      <c r="BB1" s="466"/>
      <c r="BC1" s="466"/>
      <c r="BD1" s="466"/>
      <c r="BE1" s="466"/>
      <c r="BF1" s="466"/>
      <c r="BG1" s="466"/>
      <c r="BH1" s="466"/>
      <c r="BI1" s="466"/>
      <c r="BJ1" s="466"/>
      <c r="BK1" s="466"/>
      <c r="BL1" s="466"/>
      <c r="BM1" s="466"/>
      <c r="BN1" s="466"/>
      <c r="BO1" s="466"/>
      <c r="BP1" s="466"/>
      <c r="BQ1" s="466"/>
      <c r="BR1" s="466"/>
      <c r="BS1" s="466"/>
      <c r="BT1" s="466"/>
      <c r="BU1" s="466"/>
      <c r="BV1" s="466"/>
      <c r="BW1" s="466"/>
      <c r="BX1" s="466"/>
      <c r="BY1" s="466"/>
      <c r="BZ1" s="466"/>
      <c r="CA1" s="466"/>
      <c r="CB1" s="466"/>
      <c r="CC1" s="466"/>
      <c r="CD1" s="466"/>
      <c r="CE1" s="466"/>
      <c r="CF1" s="466"/>
      <c r="CG1" s="466"/>
      <c r="CH1" s="466"/>
      <c r="CI1" s="466"/>
      <c r="CJ1" s="466"/>
      <c r="CK1" s="466"/>
      <c r="CL1" s="466"/>
      <c r="CM1" s="466"/>
      <c r="CN1" s="466"/>
      <c r="CO1" s="466"/>
      <c r="CP1" s="466"/>
      <c r="CQ1" s="466"/>
      <c r="CR1" s="466"/>
      <c r="CS1" s="466"/>
      <c r="CT1" s="466"/>
      <c r="CU1" s="466"/>
      <c r="CV1" s="466"/>
      <c r="CW1" s="466"/>
      <c r="CX1" s="466"/>
      <c r="CY1" s="466"/>
      <c r="CZ1" s="466"/>
      <c r="DA1" s="466"/>
      <c r="DB1" s="466"/>
      <c r="DC1" s="466"/>
      <c r="DD1" s="466"/>
      <c r="DE1" s="466"/>
      <c r="DF1" s="466"/>
      <c r="DG1" s="466"/>
      <c r="DH1" s="466"/>
      <c r="DI1" s="466"/>
      <c r="DJ1" s="466"/>
      <c r="DK1" s="466"/>
      <c r="DL1" s="466"/>
      <c r="DM1" s="466"/>
      <c r="DN1" s="466"/>
      <c r="DO1" s="466"/>
      <c r="DP1" s="466"/>
      <c r="DQ1" s="467"/>
      <c r="DR1" s="467"/>
      <c r="DS1" s="467"/>
      <c r="DT1" s="467"/>
      <c r="DU1" s="467"/>
      <c r="DV1" s="467"/>
      <c r="DW1" s="467"/>
      <c r="DX1" s="467"/>
      <c r="DY1" s="467"/>
      <c r="DZ1" s="467"/>
      <c r="EA1" s="468"/>
    </row>
    <row r="2" spans="1:131" ht="26.25" customHeight="1" thickBot="1" x14ac:dyDescent="0.2">
      <c r="A2" s="470" t="s">
        <v>297</v>
      </c>
      <c r="B2" s="470"/>
      <c r="C2" s="470"/>
      <c r="D2" s="470"/>
      <c r="E2" s="470"/>
      <c r="F2" s="470"/>
      <c r="G2" s="470"/>
      <c r="H2" s="470"/>
      <c r="I2" s="470"/>
      <c r="J2" s="470"/>
      <c r="K2" s="470"/>
      <c r="L2" s="470"/>
      <c r="M2" s="470"/>
      <c r="N2" s="470"/>
      <c r="O2" s="470"/>
      <c r="P2" s="470"/>
      <c r="Q2" s="470"/>
      <c r="R2" s="470"/>
      <c r="S2" s="470"/>
      <c r="T2" s="470"/>
      <c r="U2" s="470"/>
      <c r="V2" s="470"/>
      <c r="W2" s="470"/>
      <c r="X2" s="470"/>
      <c r="Y2" s="470"/>
      <c r="Z2" s="470"/>
      <c r="AA2" s="470"/>
      <c r="AB2" s="470"/>
      <c r="AC2" s="470"/>
      <c r="AD2" s="470"/>
      <c r="AE2" s="470"/>
      <c r="AF2" s="470"/>
      <c r="AG2" s="470"/>
      <c r="AH2" s="470"/>
      <c r="AI2" s="470"/>
      <c r="AJ2" s="470"/>
      <c r="AK2" s="470"/>
      <c r="AL2" s="470"/>
      <c r="AM2" s="470"/>
      <c r="AN2" s="470"/>
      <c r="AO2" s="470"/>
      <c r="AP2" s="470"/>
      <c r="AQ2" s="470"/>
      <c r="AR2" s="470"/>
      <c r="AS2" s="470"/>
      <c r="AT2" s="470"/>
      <c r="AU2" s="470"/>
      <c r="AV2" s="470"/>
      <c r="AW2" s="470"/>
      <c r="AX2" s="470"/>
      <c r="AY2" s="470"/>
      <c r="AZ2" s="470"/>
      <c r="BA2" s="470"/>
      <c r="BB2" s="470"/>
      <c r="BC2" s="470"/>
      <c r="BD2" s="470"/>
      <c r="BE2" s="470"/>
      <c r="BF2" s="470"/>
      <c r="BG2" s="470"/>
      <c r="BH2" s="470"/>
      <c r="BI2" s="470"/>
      <c r="BJ2" s="466"/>
      <c r="BK2" s="466"/>
      <c r="BL2" s="466"/>
      <c r="BM2" s="466"/>
      <c r="BN2" s="466"/>
      <c r="BO2" s="466"/>
      <c r="BP2" s="466"/>
      <c r="BQ2" s="466"/>
      <c r="BR2" s="466"/>
      <c r="BS2" s="466"/>
      <c r="BT2" s="466"/>
      <c r="BU2" s="466"/>
      <c r="BV2" s="466"/>
      <c r="BW2" s="466"/>
      <c r="BX2" s="466"/>
      <c r="BY2" s="466"/>
      <c r="BZ2" s="466"/>
      <c r="CA2" s="466"/>
      <c r="CB2" s="466"/>
      <c r="CC2" s="466"/>
      <c r="CD2" s="466"/>
      <c r="CE2" s="466"/>
      <c r="CF2" s="466"/>
      <c r="CG2" s="466"/>
      <c r="CH2" s="466"/>
      <c r="CI2" s="466"/>
      <c r="CJ2" s="466"/>
      <c r="CK2" s="466"/>
      <c r="CL2" s="466"/>
      <c r="CM2" s="466"/>
      <c r="CN2" s="466"/>
      <c r="CO2" s="466"/>
      <c r="CP2" s="466"/>
      <c r="CQ2" s="466"/>
      <c r="CR2" s="466"/>
      <c r="CS2" s="466"/>
      <c r="CT2" s="466"/>
      <c r="CU2" s="466"/>
      <c r="CV2" s="466"/>
      <c r="CW2" s="466"/>
      <c r="CX2" s="466"/>
      <c r="CY2" s="466"/>
      <c r="CZ2" s="466"/>
      <c r="DA2" s="466"/>
      <c r="DB2" s="466"/>
      <c r="DC2" s="466"/>
      <c r="DD2" s="466"/>
      <c r="DE2" s="466"/>
      <c r="DF2" s="466"/>
      <c r="DG2" s="466"/>
      <c r="DH2" s="466"/>
      <c r="DI2" s="466"/>
      <c r="DJ2" s="471" t="s">
        <v>298</v>
      </c>
      <c r="DK2" s="472"/>
      <c r="DL2" s="472"/>
      <c r="DM2" s="472"/>
      <c r="DN2" s="472"/>
      <c r="DO2" s="473"/>
      <c r="DP2" s="466"/>
      <c r="DQ2" s="471" t="s">
        <v>299</v>
      </c>
      <c r="DR2" s="472"/>
      <c r="DS2" s="472"/>
      <c r="DT2" s="472"/>
      <c r="DU2" s="472"/>
      <c r="DV2" s="472"/>
      <c r="DW2" s="472"/>
      <c r="DX2" s="472"/>
      <c r="DY2" s="472"/>
      <c r="DZ2" s="473"/>
      <c r="EA2" s="468"/>
    </row>
    <row r="3" spans="1:131" ht="11.25" customHeight="1" x14ac:dyDescent="0.15">
      <c r="A3" s="466"/>
      <c r="B3" s="466"/>
      <c r="C3" s="466"/>
      <c r="D3" s="466"/>
      <c r="E3" s="466"/>
      <c r="F3" s="466"/>
      <c r="G3" s="466"/>
      <c r="H3" s="466"/>
      <c r="I3" s="466"/>
      <c r="J3" s="466"/>
      <c r="K3" s="466"/>
      <c r="L3" s="466"/>
      <c r="M3" s="466"/>
      <c r="N3" s="466"/>
      <c r="O3" s="466"/>
      <c r="P3" s="466"/>
      <c r="Q3" s="466"/>
      <c r="R3" s="466"/>
      <c r="S3" s="466"/>
      <c r="T3" s="466"/>
      <c r="U3" s="466"/>
      <c r="V3" s="466"/>
      <c r="W3" s="466"/>
      <c r="X3" s="466"/>
      <c r="Y3" s="466"/>
      <c r="Z3" s="466"/>
      <c r="AA3" s="466"/>
      <c r="AB3" s="466"/>
      <c r="AC3" s="466"/>
      <c r="AD3" s="466"/>
      <c r="AE3" s="466"/>
      <c r="AF3" s="466"/>
      <c r="AG3" s="466"/>
      <c r="AH3" s="466"/>
      <c r="AI3" s="466"/>
      <c r="AJ3" s="466"/>
      <c r="AK3" s="466"/>
      <c r="AL3" s="466"/>
      <c r="AM3" s="466"/>
      <c r="AN3" s="466"/>
      <c r="AO3" s="466"/>
      <c r="AP3" s="466"/>
      <c r="AQ3" s="466"/>
      <c r="AR3" s="466"/>
      <c r="AS3" s="466"/>
      <c r="AT3" s="466"/>
      <c r="AU3" s="466"/>
      <c r="AV3" s="466"/>
      <c r="AW3" s="466"/>
      <c r="AX3" s="466"/>
      <c r="AY3" s="466"/>
      <c r="AZ3" s="466"/>
      <c r="BA3" s="466"/>
      <c r="BB3" s="466"/>
      <c r="BC3" s="466"/>
      <c r="BD3" s="466"/>
      <c r="BE3" s="466"/>
      <c r="BF3" s="466"/>
      <c r="BG3" s="466"/>
      <c r="BH3" s="466"/>
      <c r="BI3" s="466"/>
      <c r="BJ3" s="466"/>
      <c r="BK3" s="466"/>
      <c r="BL3" s="466"/>
      <c r="BM3" s="466"/>
      <c r="BN3" s="466"/>
      <c r="BO3" s="466"/>
      <c r="BP3" s="466"/>
      <c r="BQ3" s="466"/>
      <c r="BR3" s="466"/>
      <c r="BS3" s="466"/>
      <c r="BT3" s="466"/>
      <c r="BU3" s="466"/>
      <c r="BV3" s="466"/>
      <c r="BW3" s="466"/>
      <c r="BX3" s="466"/>
      <c r="BY3" s="466"/>
      <c r="BZ3" s="466"/>
      <c r="CA3" s="466"/>
      <c r="CB3" s="466"/>
      <c r="CC3" s="466"/>
      <c r="CD3" s="466"/>
      <c r="CE3" s="466"/>
      <c r="CF3" s="466"/>
      <c r="CG3" s="466"/>
      <c r="CH3" s="466"/>
      <c r="CI3" s="466"/>
      <c r="CJ3" s="466"/>
      <c r="CK3" s="466"/>
      <c r="CL3" s="466"/>
      <c r="CM3" s="466"/>
      <c r="CN3" s="466"/>
      <c r="CO3" s="466"/>
      <c r="CP3" s="466"/>
      <c r="CQ3" s="466"/>
      <c r="CR3" s="466"/>
      <c r="CS3" s="466"/>
      <c r="CT3" s="466"/>
      <c r="CU3" s="466"/>
      <c r="CV3" s="466"/>
      <c r="CW3" s="466"/>
      <c r="CX3" s="466"/>
      <c r="CY3" s="466"/>
      <c r="CZ3" s="466"/>
      <c r="DA3" s="466"/>
      <c r="DB3" s="466"/>
      <c r="DC3" s="466"/>
      <c r="DD3" s="466"/>
      <c r="DE3" s="466"/>
      <c r="DF3" s="466"/>
      <c r="DG3" s="466"/>
      <c r="DH3" s="466"/>
      <c r="DI3" s="466"/>
      <c r="DJ3" s="466"/>
      <c r="DK3" s="466"/>
      <c r="DL3" s="466"/>
      <c r="DM3" s="466"/>
      <c r="DN3" s="466"/>
      <c r="DO3" s="466"/>
      <c r="DP3" s="466"/>
      <c r="DQ3" s="466"/>
      <c r="DR3" s="466"/>
      <c r="DS3" s="466"/>
      <c r="DT3" s="466"/>
      <c r="DU3" s="466"/>
      <c r="DV3" s="466"/>
      <c r="DW3" s="466"/>
      <c r="DX3" s="466"/>
      <c r="DY3" s="466"/>
      <c r="DZ3" s="466"/>
      <c r="EA3" s="468"/>
    </row>
    <row r="4" spans="1:131" s="479" customFormat="1" ht="26.25" customHeight="1" thickBot="1" x14ac:dyDescent="0.2">
      <c r="A4" s="474" t="s">
        <v>300</v>
      </c>
      <c r="B4" s="474"/>
      <c r="C4" s="474"/>
      <c r="D4" s="474"/>
      <c r="E4" s="474"/>
      <c r="F4" s="474"/>
      <c r="G4" s="474"/>
      <c r="H4" s="474"/>
      <c r="I4" s="474"/>
      <c r="J4" s="474"/>
      <c r="K4" s="474"/>
      <c r="L4" s="474"/>
      <c r="M4" s="474"/>
      <c r="N4" s="474"/>
      <c r="O4" s="474"/>
      <c r="P4" s="474"/>
      <c r="Q4" s="474"/>
      <c r="R4" s="474"/>
      <c r="S4" s="474"/>
      <c r="T4" s="474"/>
      <c r="U4" s="474"/>
      <c r="V4" s="474"/>
      <c r="W4" s="474"/>
      <c r="X4" s="474"/>
      <c r="Y4" s="474"/>
      <c r="Z4" s="474"/>
      <c r="AA4" s="474"/>
      <c r="AB4" s="474"/>
      <c r="AC4" s="474"/>
      <c r="AD4" s="474"/>
      <c r="AE4" s="474"/>
      <c r="AF4" s="474"/>
      <c r="AG4" s="474"/>
      <c r="AH4" s="474"/>
      <c r="AI4" s="474"/>
      <c r="AJ4" s="474"/>
      <c r="AK4" s="474"/>
      <c r="AL4" s="474"/>
      <c r="AM4" s="474"/>
      <c r="AN4" s="474"/>
      <c r="AO4" s="474"/>
      <c r="AP4" s="474"/>
      <c r="AQ4" s="474"/>
      <c r="AR4" s="474"/>
      <c r="AS4" s="474"/>
      <c r="AT4" s="474"/>
      <c r="AU4" s="474"/>
      <c r="AV4" s="474"/>
      <c r="AW4" s="474"/>
      <c r="AX4" s="474"/>
      <c r="AY4" s="474"/>
      <c r="AZ4" s="475"/>
      <c r="BA4" s="475"/>
      <c r="BB4" s="475"/>
      <c r="BC4" s="475"/>
      <c r="BD4" s="475"/>
      <c r="BE4" s="476"/>
      <c r="BF4" s="476"/>
      <c r="BG4" s="476"/>
      <c r="BH4" s="476"/>
      <c r="BI4" s="476"/>
      <c r="BJ4" s="476"/>
      <c r="BK4" s="476"/>
      <c r="BL4" s="476"/>
      <c r="BM4" s="476"/>
      <c r="BN4" s="476"/>
      <c r="BO4" s="476"/>
      <c r="BP4" s="476"/>
      <c r="BQ4" s="477" t="s">
        <v>301</v>
      </c>
      <c r="BR4" s="477"/>
      <c r="BS4" s="477"/>
      <c r="BT4" s="477"/>
      <c r="BU4" s="477"/>
      <c r="BV4" s="477"/>
      <c r="BW4" s="477"/>
      <c r="BX4" s="477"/>
      <c r="BY4" s="477"/>
      <c r="BZ4" s="477"/>
      <c r="CA4" s="477"/>
      <c r="CB4" s="477"/>
      <c r="CC4" s="477"/>
      <c r="CD4" s="477"/>
      <c r="CE4" s="477"/>
      <c r="CF4" s="477"/>
      <c r="CG4" s="477"/>
      <c r="CH4" s="477"/>
      <c r="CI4" s="477"/>
      <c r="CJ4" s="477"/>
      <c r="CK4" s="477"/>
      <c r="CL4" s="477"/>
      <c r="CM4" s="477"/>
      <c r="CN4" s="477"/>
      <c r="CO4" s="477"/>
      <c r="CP4" s="477"/>
      <c r="CQ4" s="477"/>
      <c r="CR4" s="477"/>
      <c r="CS4" s="477"/>
      <c r="CT4" s="477"/>
      <c r="CU4" s="477"/>
      <c r="CV4" s="477"/>
      <c r="CW4" s="477"/>
      <c r="CX4" s="477"/>
      <c r="CY4" s="477"/>
      <c r="CZ4" s="477"/>
      <c r="DA4" s="477"/>
      <c r="DB4" s="477"/>
      <c r="DC4" s="477"/>
      <c r="DD4" s="477"/>
      <c r="DE4" s="477"/>
      <c r="DF4" s="477"/>
      <c r="DG4" s="477"/>
      <c r="DH4" s="477"/>
      <c r="DI4" s="477"/>
      <c r="DJ4" s="477"/>
      <c r="DK4" s="477"/>
      <c r="DL4" s="477"/>
      <c r="DM4" s="477"/>
      <c r="DN4" s="477"/>
      <c r="DO4" s="477"/>
      <c r="DP4" s="477"/>
      <c r="DQ4" s="477"/>
      <c r="DR4" s="477"/>
      <c r="DS4" s="477"/>
      <c r="DT4" s="477"/>
      <c r="DU4" s="477"/>
      <c r="DV4" s="477"/>
      <c r="DW4" s="477"/>
      <c r="DX4" s="477"/>
      <c r="DY4" s="477"/>
      <c r="DZ4" s="477"/>
      <c r="EA4" s="478"/>
    </row>
    <row r="5" spans="1:131" s="479" customFormat="1" ht="26.25" customHeight="1" x14ac:dyDescent="0.15">
      <c r="A5" s="480" t="s">
        <v>302</v>
      </c>
      <c r="B5" s="481"/>
      <c r="C5" s="481"/>
      <c r="D5" s="481"/>
      <c r="E5" s="481"/>
      <c r="F5" s="481"/>
      <c r="G5" s="481"/>
      <c r="H5" s="481"/>
      <c r="I5" s="481"/>
      <c r="J5" s="481"/>
      <c r="K5" s="481"/>
      <c r="L5" s="481"/>
      <c r="M5" s="481"/>
      <c r="N5" s="481"/>
      <c r="O5" s="481"/>
      <c r="P5" s="482"/>
      <c r="Q5" s="483" t="s">
        <v>303</v>
      </c>
      <c r="R5" s="484"/>
      <c r="S5" s="484"/>
      <c r="T5" s="484"/>
      <c r="U5" s="485"/>
      <c r="V5" s="483" t="s">
        <v>304</v>
      </c>
      <c r="W5" s="484"/>
      <c r="X5" s="484"/>
      <c r="Y5" s="484"/>
      <c r="Z5" s="485"/>
      <c r="AA5" s="483" t="s">
        <v>305</v>
      </c>
      <c r="AB5" s="484"/>
      <c r="AC5" s="484"/>
      <c r="AD5" s="484"/>
      <c r="AE5" s="484"/>
      <c r="AF5" s="486" t="s">
        <v>306</v>
      </c>
      <c r="AG5" s="484"/>
      <c r="AH5" s="484"/>
      <c r="AI5" s="484"/>
      <c r="AJ5" s="487"/>
      <c r="AK5" s="484" t="s">
        <v>307</v>
      </c>
      <c r="AL5" s="484"/>
      <c r="AM5" s="484"/>
      <c r="AN5" s="484"/>
      <c r="AO5" s="485"/>
      <c r="AP5" s="483" t="s">
        <v>308</v>
      </c>
      <c r="AQ5" s="484"/>
      <c r="AR5" s="484"/>
      <c r="AS5" s="484"/>
      <c r="AT5" s="485"/>
      <c r="AU5" s="483" t="s">
        <v>309</v>
      </c>
      <c r="AV5" s="484"/>
      <c r="AW5" s="484"/>
      <c r="AX5" s="484"/>
      <c r="AY5" s="487"/>
      <c r="AZ5" s="475"/>
      <c r="BA5" s="475"/>
      <c r="BB5" s="475"/>
      <c r="BC5" s="475"/>
      <c r="BD5" s="475"/>
      <c r="BE5" s="476"/>
      <c r="BF5" s="476"/>
      <c r="BG5" s="476"/>
      <c r="BH5" s="476"/>
      <c r="BI5" s="476"/>
      <c r="BJ5" s="476"/>
      <c r="BK5" s="476"/>
      <c r="BL5" s="476"/>
      <c r="BM5" s="476"/>
      <c r="BN5" s="476"/>
      <c r="BO5" s="476"/>
      <c r="BP5" s="476"/>
      <c r="BQ5" s="480" t="s">
        <v>310</v>
      </c>
      <c r="BR5" s="481"/>
      <c r="BS5" s="481"/>
      <c r="BT5" s="481"/>
      <c r="BU5" s="481"/>
      <c r="BV5" s="481"/>
      <c r="BW5" s="481"/>
      <c r="BX5" s="481"/>
      <c r="BY5" s="481"/>
      <c r="BZ5" s="481"/>
      <c r="CA5" s="481"/>
      <c r="CB5" s="481"/>
      <c r="CC5" s="481"/>
      <c r="CD5" s="481"/>
      <c r="CE5" s="481"/>
      <c r="CF5" s="481"/>
      <c r="CG5" s="482"/>
      <c r="CH5" s="483" t="s">
        <v>311</v>
      </c>
      <c r="CI5" s="484"/>
      <c r="CJ5" s="484"/>
      <c r="CK5" s="484"/>
      <c r="CL5" s="485"/>
      <c r="CM5" s="483" t="s">
        <v>312</v>
      </c>
      <c r="CN5" s="484"/>
      <c r="CO5" s="484"/>
      <c r="CP5" s="484"/>
      <c r="CQ5" s="485"/>
      <c r="CR5" s="483" t="s">
        <v>313</v>
      </c>
      <c r="CS5" s="484"/>
      <c r="CT5" s="484"/>
      <c r="CU5" s="484"/>
      <c r="CV5" s="485"/>
      <c r="CW5" s="483" t="s">
        <v>314</v>
      </c>
      <c r="CX5" s="484"/>
      <c r="CY5" s="484"/>
      <c r="CZ5" s="484"/>
      <c r="DA5" s="485"/>
      <c r="DB5" s="483" t="s">
        <v>315</v>
      </c>
      <c r="DC5" s="484"/>
      <c r="DD5" s="484"/>
      <c r="DE5" s="484"/>
      <c r="DF5" s="485"/>
      <c r="DG5" s="488" t="s">
        <v>316</v>
      </c>
      <c r="DH5" s="489"/>
      <c r="DI5" s="489"/>
      <c r="DJ5" s="489"/>
      <c r="DK5" s="490"/>
      <c r="DL5" s="488" t="s">
        <v>317</v>
      </c>
      <c r="DM5" s="489"/>
      <c r="DN5" s="489"/>
      <c r="DO5" s="489"/>
      <c r="DP5" s="490"/>
      <c r="DQ5" s="483" t="s">
        <v>318</v>
      </c>
      <c r="DR5" s="484"/>
      <c r="DS5" s="484"/>
      <c r="DT5" s="484"/>
      <c r="DU5" s="485"/>
      <c r="DV5" s="483" t="s">
        <v>309</v>
      </c>
      <c r="DW5" s="484"/>
      <c r="DX5" s="484"/>
      <c r="DY5" s="484"/>
      <c r="DZ5" s="487"/>
      <c r="EA5" s="478"/>
    </row>
    <row r="6" spans="1:131" s="479" customFormat="1" ht="26.25" customHeight="1" thickBot="1" x14ac:dyDescent="0.2">
      <c r="A6" s="491"/>
      <c r="B6" s="492"/>
      <c r="C6" s="492"/>
      <c r="D6" s="492"/>
      <c r="E6" s="492"/>
      <c r="F6" s="492"/>
      <c r="G6" s="492"/>
      <c r="H6" s="492"/>
      <c r="I6" s="492"/>
      <c r="J6" s="492"/>
      <c r="K6" s="492"/>
      <c r="L6" s="492"/>
      <c r="M6" s="492"/>
      <c r="N6" s="492"/>
      <c r="O6" s="492"/>
      <c r="P6" s="493"/>
      <c r="Q6" s="494"/>
      <c r="R6" s="495"/>
      <c r="S6" s="495"/>
      <c r="T6" s="495"/>
      <c r="U6" s="496"/>
      <c r="V6" s="494"/>
      <c r="W6" s="495"/>
      <c r="X6" s="495"/>
      <c r="Y6" s="495"/>
      <c r="Z6" s="496"/>
      <c r="AA6" s="494"/>
      <c r="AB6" s="495"/>
      <c r="AC6" s="495"/>
      <c r="AD6" s="495"/>
      <c r="AE6" s="495"/>
      <c r="AF6" s="497"/>
      <c r="AG6" s="495"/>
      <c r="AH6" s="495"/>
      <c r="AI6" s="495"/>
      <c r="AJ6" s="498"/>
      <c r="AK6" s="495"/>
      <c r="AL6" s="495"/>
      <c r="AM6" s="495"/>
      <c r="AN6" s="495"/>
      <c r="AO6" s="496"/>
      <c r="AP6" s="494"/>
      <c r="AQ6" s="495"/>
      <c r="AR6" s="495"/>
      <c r="AS6" s="495"/>
      <c r="AT6" s="496"/>
      <c r="AU6" s="494"/>
      <c r="AV6" s="495"/>
      <c r="AW6" s="495"/>
      <c r="AX6" s="495"/>
      <c r="AY6" s="498"/>
      <c r="AZ6" s="475"/>
      <c r="BA6" s="475"/>
      <c r="BB6" s="475"/>
      <c r="BC6" s="475"/>
      <c r="BD6" s="475"/>
      <c r="BE6" s="476"/>
      <c r="BF6" s="476"/>
      <c r="BG6" s="476"/>
      <c r="BH6" s="476"/>
      <c r="BI6" s="476"/>
      <c r="BJ6" s="476"/>
      <c r="BK6" s="476"/>
      <c r="BL6" s="476"/>
      <c r="BM6" s="476"/>
      <c r="BN6" s="476"/>
      <c r="BO6" s="476"/>
      <c r="BP6" s="476"/>
      <c r="BQ6" s="491"/>
      <c r="BR6" s="492"/>
      <c r="BS6" s="492"/>
      <c r="BT6" s="492"/>
      <c r="BU6" s="492"/>
      <c r="BV6" s="492"/>
      <c r="BW6" s="492"/>
      <c r="BX6" s="492"/>
      <c r="BY6" s="492"/>
      <c r="BZ6" s="492"/>
      <c r="CA6" s="492"/>
      <c r="CB6" s="492"/>
      <c r="CC6" s="492"/>
      <c r="CD6" s="492"/>
      <c r="CE6" s="492"/>
      <c r="CF6" s="492"/>
      <c r="CG6" s="493"/>
      <c r="CH6" s="494"/>
      <c r="CI6" s="495"/>
      <c r="CJ6" s="495"/>
      <c r="CK6" s="495"/>
      <c r="CL6" s="496"/>
      <c r="CM6" s="494"/>
      <c r="CN6" s="495"/>
      <c r="CO6" s="495"/>
      <c r="CP6" s="495"/>
      <c r="CQ6" s="496"/>
      <c r="CR6" s="494"/>
      <c r="CS6" s="495"/>
      <c r="CT6" s="495"/>
      <c r="CU6" s="495"/>
      <c r="CV6" s="496"/>
      <c r="CW6" s="494"/>
      <c r="CX6" s="495"/>
      <c r="CY6" s="495"/>
      <c r="CZ6" s="495"/>
      <c r="DA6" s="496"/>
      <c r="DB6" s="494"/>
      <c r="DC6" s="495"/>
      <c r="DD6" s="495"/>
      <c r="DE6" s="495"/>
      <c r="DF6" s="496"/>
      <c r="DG6" s="499"/>
      <c r="DH6" s="500"/>
      <c r="DI6" s="500"/>
      <c r="DJ6" s="500"/>
      <c r="DK6" s="501"/>
      <c r="DL6" s="499"/>
      <c r="DM6" s="500"/>
      <c r="DN6" s="500"/>
      <c r="DO6" s="500"/>
      <c r="DP6" s="501"/>
      <c r="DQ6" s="494"/>
      <c r="DR6" s="495"/>
      <c r="DS6" s="495"/>
      <c r="DT6" s="495"/>
      <c r="DU6" s="496"/>
      <c r="DV6" s="494"/>
      <c r="DW6" s="495"/>
      <c r="DX6" s="495"/>
      <c r="DY6" s="495"/>
      <c r="DZ6" s="498"/>
      <c r="EA6" s="478"/>
    </row>
    <row r="7" spans="1:131" s="479" customFormat="1" ht="26.25" customHeight="1" thickTop="1" x14ac:dyDescent="0.15">
      <c r="A7" s="502">
        <v>1</v>
      </c>
      <c r="B7" s="503" t="s">
        <v>319</v>
      </c>
      <c r="C7" s="504"/>
      <c r="D7" s="504"/>
      <c r="E7" s="504"/>
      <c r="F7" s="504"/>
      <c r="G7" s="504"/>
      <c r="H7" s="504"/>
      <c r="I7" s="504"/>
      <c r="J7" s="504"/>
      <c r="K7" s="504"/>
      <c r="L7" s="504"/>
      <c r="M7" s="504"/>
      <c r="N7" s="504"/>
      <c r="O7" s="504"/>
      <c r="P7" s="505"/>
      <c r="Q7" s="506" t="s">
        <v>320</v>
      </c>
      <c r="R7" s="507"/>
      <c r="S7" s="507"/>
      <c r="T7" s="507"/>
      <c r="U7" s="507"/>
      <c r="V7" s="507" t="s">
        <v>321</v>
      </c>
      <c r="W7" s="507"/>
      <c r="X7" s="507"/>
      <c r="Y7" s="507"/>
      <c r="Z7" s="507"/>
      <c r="AA7" s="507" t="s">
        <v>322</v>
      </c>
      <c r="AB7" s="507"/>
      <c r="AC7" s="507"/>
      <c r="AD7" s="507"/>
      <c r="AE7" s="508"/>
      <c r="AF7" s="509">
        <v>362</v>
      </c>
      <c r="AG7" s="510"/>
      <c r="AH7" s="510"/>
      <c r="AI7" s="510"/>
      <c r="AJ7" s="511"/>
      <c r="AK7" s="512">
        <v>536</v>
      </c>
      <c r="AL7" s="513"/>
      <c r="AM7" s="513"/>
      <c r="AN7" s="513"/>
      <c r="AO7" s="513"/>
      <c r="AP7" s="513">
        <v>4642</v>
      </c>
      <c r="AQ7" s="513"/>
      <c r="AR7" s="513"/>
      <c r="AS7" s="513"/>
      <c r="AT7" s="513"/>
      <c r="AU7" s="514"/>
      <c r="AV7" s="514"/>
      <c r="AW7" s="514"/>
      <c r="AX7" s="514"/>
      <c r="AY7" s="515"/>
      <c r="AZ7" s="475"/>
      <c r="BA7" s="475"/>
      <c r="BB7" s="475"/>
      <c r="BC7" s="475"/>
      <c r="BD7" s="475"/>
      <c r="BE7" s="476"/>
      <c r="BF7" s="476"/>
      <c r="BG7" s="476"/>
      <c r="BH7" s="476"/>
      <c r="BI7" s="476"/>
      <c r="BJ7" s="476"/>
      <c r="BK7" s="476"/>
      <c r="BL7" s="476"/>
      <c r="BM7" s="476"/>
      <c r="BN7" s="476"/>
      <c r="BO7" s="476"/>
      <c r="BP7" s="476"/>
      <c r="BQ7" s="502">
        <v>1</v>
      </c>
      <c r="BR7" s="516"/>
      <c r="BS7" s="517"/>
      <c r="BT7" s="518"/>
      <c r="BU7" s="518"/>
      <c r="BV7" s="518"/>
      <c r="BW7" s="518"/>
      <c r="BX7" s="518"/>
      <c r="BY7" s="518"/>
      <c r="BZ7" s="518"/>
      <c r="CA7" s="518"/>
      <c r="CB7" s="518"/>
      <c r="CC7" s="518"/>
      <c r="CD7" s="518"/>
      <c r="CE7" s="518"/>
      <c r="CF7" s="518"/>
      <c r="CG7" s="519"/>
      <c r="CH7" s="520"/>
      <c r="CI7" s="521"/>
      <c r="CJ7" s="521"/>
      <c r="CK7" s="521"/>
      <c r="CL7" s="522"/>
      <c r="CM7" s="520"/>
      <c r="CN7" s="521"/>
      <c r="CO7" s="521"/>
      <c r="CP7" s="521"/>
      <c r="CQ7" s="522"/>
      <c r="CR7" s="520"/>
      <c r="CS7" s="521"/>
      <c r="CT7" s="521"/>
      <c r="CU7" s="521"/>
      <c r="CV7" s="522"/>
      <c r="CW7" s="520"/>
      <c r="CX7" s="521"/>
      <c r="CY7" s="521"/>
      <c r="CZ7" s="521"/>
      <c r="DA7" s="522"/>
      <c r="DB7" s="520"/>
      <c r="DC7" s="521"/>
      <c r="DD7" s="521"/>
      <c r="DE7" s="521"/>
      <c r="DF7" s="522"/>
      <c r="DG7" s="520"/>
      <c r="DH7" s="521"/>
      <c r="DI7" s="521"/>
      <c r="DJ7" s="521"/>
      <c r="DK7" s="522"/>
      <c r="DL7" s="520"/>
      <c r="DM7" s="521"/>
      <c r="DN7" s="521"/>
      <c r="DO7" s="521"/>
      <c r="DP7" s="522"/>
      <c r="DQ7" s="520"/>
      <c r="DR7" s="521"/>
      <c r="DS7" s="521"/>
      <c r="DT7" s="521"/>
      <c r="DU7" s="522"/>
      <c r="DV7" s="517"/>
      <c r="DW7" s="518"/>
      <c r="DX7" s="518"/>
      <c r="DY7" s="518"/>
      <c r="DZ7" s="523"/>
      <c r="EA7" s="478"/>
    </row>
    <row r="8" spans="1:131" s="479" customFormat="1" ht="26.25" customHeight="1" x14ac:dyDescent="0.15">
      <c r="A8" s="524">
        <v>2</v>
      </c>
      <c r="B8" s="525"/>
      <c r="C8" s="526"/>
      <c r="D8" s="526"/>
      <c r="E8" s="526"/>
      <c r="F8" s="526"/>
      <c r="G8" s="526"/>
      <c r="H8" s="526"/>
      <c r="I8" s="526"/>
      <c r="J8" s="526"/>
      <c r="K8" s="526"/>
      <c r="L8" s="526"/>
      <c r="M8" s="526"/>
      <c r="N8" s="526"/>
      <c r="O8" s="526"/>
      <c r="P8" s="527"/>
      <c r="Q8" s="528"/>
      <c r="R8" s="529"/>
      <c r="S8" s="529"/>
      <c r="T8" s="529"/>
      <c r="U8" s="529"/>
      <c r="V8" s="529"/>
      <c r="W8" s="529"/>
      <c r="X8" s="529"/>
      <c r="Y8" s="529"/>
      <c r="Z8" s="529"/>
      <c r="AA8" s="529"/>
      <c r="AB8" s="529"/>
      <c r="AC8" s="529"/>
      <c r="AD8" s="529"/>
      <c r="AE8" s="530"/>
      <c r="AF8" s="531"/>
      <c r="AG8" s="532"/>
      <c r="AH8" s="532"/>
      <c r="AI8" s="532"/>
      <c r="AJ8" s="533"/>
      <c r="AK8" s="534"/>
      <c r="AL8" s="535"/>
      <c r="AM8" s="535"/>
      <c r="AN8" s="535"/>
      <c r="AO8" s="535"/>
      <c r="AP8" s="535"/>
      <c r="AQ8" s="535"/>
      <c r="AR8" s="535"/>
      <c r="AS8" s="535"/>
      <c r="AT8" s="535"/>
      <c r="AU8" s="536"/>
      <c r="AV8" s="536"/>
      <c r="AW8" s="536"/>
      <c r="AX8" s="536"/>
      <c r="AY8" s="537"/>
      <c r="AZ8" s="475"/>
      <c r="BA8" s="475"/>
      <c r="BB8" s="475"/>
      <c r="BC8" s="475"/>
      <c r="BD8" s="475"/>
      <c r="BE8" s="476"/>
      <c r="BF8" s="476"/>
      <c r="BG8" s="476"/>
      <c r="BH8" s="476"/>
      <c r="BI8" s="476"/>
      <c r="BJ8" s="476"/>
      <c r="BK8" s="476"/>
      <c r="BL8" s="476"/>
      <c r="BM8" s="476"/>
      <c r="BN8" s="476"/>
      <c r="BO8" s="476"/>
      <c r="BP8" s="476"/>
      <c r="BQ8" s="524">
        <v>2</v>
      </c>
      <c r="BR8" s="538"/>
      <c r="BS8" s="539"/>
      <c r="BT8" s="540"/>
      <c r="BU8" s="540"/>
      <c r="BV8" s="540"/>
      <c r="BW8" s="540"/>
      <c r="BX8" s="540"/>
      <c r="BY8" s="540"/>
      <c r="BZ8" s="540"/>
      <c r="CA8" s="540"/>
      <c r="CB8" s="540"/>
      <c r="CC8" s="540"/>
      <c r="CD8" s="540"/>
      <c r="CE8" s="540"/>
      <c r="CF8" s="540"/>
      <c r="CG8" s="541"/>
      <c r="CH8" s="542"/>
      <c r="CI8" s="543"/>
      <c r="CJ8" s="543"/>
      <c r="CK8" s="543"/>
      <c r="CL8" s="544"/>
      <c r="CM8" s="542"/>
      <c r="CN8" s="543"/>
      <c r="CO8" s="543"/>
      <c r="CP8" s="543"/>
      <c r="CQ8" s="544"/>
      <c r="CR8" s="542"/>
      <c r="CS8" s="543"/>
      <c r="CT8" s="543"/>
      <c r="CU8" s="543"/>
      <c r="CV8" s="544"/>
      <c r="CW8" s="542"/>
      <c r="CX8" s="543"/>
      <c r="CY8" s="543"/>
      <c r="CZ8" s="543"/>
      <c r="DA8" s="544"/>
      <c r="DB8" s="542"/>
      <c r="DC8" s="543"/>
      <c r="DD8" s="543"/>
      <c r="DE8" s="543"/>
      <c r="DF8" s="544"/>
      <c r="DG8" s="542"/>
      <c r="DH8" s="543"/>
      <c r="DI8" s="543"/>
      <c r="DJ8" s="543"/>
      <c r="DK8" s="544"/>
      <c r="DL8" s="542"/>
      <c r="DM8" s="543"/>
      <c r="DN8" s="543"/>
      <c r="DO8" s="543"/>
      <c r="DP8" s="544"/>
      <c r="DQ8" s="542"/>
      <c r="DR8" s="543"/>
      <c r="DS8" s="543"/>
      <c r="DT8" s="543"/>
      <c r="DU8" s="544"/>
      <c r="DV8" s="539"/>
      <c r="DW8" s="540"/>
      <c r="DX8" s="540"/>
      <c r="DY8" s="540"/>
      <c r="DZ8" s="545"/>
      <c r="EA8" s="478"/>
    </row>
    <row r="9" spans="1:131" s="479" customFormat="1" ht="26.25" customHeight="1" x14ac:dyDescent="0.15">
      <c r="A9" s="524">
        <v>3</v>
      </c>
      <c r="B9" s="525"/>
      <c r="C9" s="526"/>
      <c r="D9" s="526"/>
      <c r="E9" s="526"/>
      <c r="F9" s="526"/>
      <c r="G9" s="526"/>
      <c r="H9" s="526"/>
      <c r="I9" s="526"/>
      <c r="J9" s="526"/>
      <c r="K9" s="526"/>
      <c r="L9" s="526"/>
      <c r="M9" s="526"/>
      <c r="N9" s="526"/>
      <c r="O9" s="526"/>
      <c r="P9" s="527"/>
      <c r="Q9" s="528"/>
      <c r="R9" s="529"/>
      <c r="S9" s="529"/>
      <c r="T9" s="529"/>
      <c r="U9" s="529"/>
      <c r="V9" s="529"/>
      <c r="W9" s="529"/>
      <c r="X9" s="529"/>
      <c r="Y9" s="529"/>
      <c r="Z9" s="529"/>
      <c r="AA9" s="529"/>
      <c r="AB9" s="529"/>
      <c r="AC9" s="529"/>
      <c r="AD9" s="529"/>
      <c r="AE9" s="530"/>
      <c r="AF9" s="531"/>
      <c r="AG9" s="532"/>
      <c r="AH9" s="532"/>
      <c r="AI9" s="532"/>
      <c r="AJ9" s="533"/>
      <c r="AK9" s="534"/>
      <c r="AL9" s="535"/>
      <c r="AM9" s="535"/>
      <c r="AN9" s="535"/>
      <c r="AO9" s="535"/>
      <c r="AP9" s="535"/>
      <c r="AQ9" s="535"/>
      <c r="AR9" s="535"/>
      <c r="AS9" s="535"/>
      <c r="AT9" s="535"/>
      <c r="AU9" s="536"/>
      <c r="AV9" s="536"/>
      <c r="AW9" s="536"/>
      <c r="AX9" s="536"/>
      <c r="AY9" s="537"/>
      <c r="AZ9" s="475"/>
      <c r="BA9" s="475"/>
      <c r="BB9" s="475"/>
      <c r="BC9" s="475"/>
      <c r="BD9" s="475"/>
      <c r="BE9" s="476"/>
      <c r="BF9" s="476"/>
      <c r="BG9" s="476"/>
      <c r="BH9" s="476"/>
      <c r="BI9" s="476"/>
      <c r="BJ9" s="476"/>
      <c r="BK9" s="476"/>
      <c r="BL9" s="476"/>
      <c r="BM9" s="476"/>
      <c r="BN9" s="476"/>
      <c r="BO9" s="476"/>
      <c r="BP9" s="476"/>
      <c r="BQ9" s="524">
        <v>3</v>
      </c>
      <c r="BR9" s="538"/>
      <c r="BS9" s="539"/>
      <c r="BT9" s="540"/>
      <c r="BU9" s="540"/>
      <c r="BV9" s="540"/>
      <c r="BW9" s="540"/>
      <c r="BX9" s="540"/>
      <c r="BY9" s="540"/>
      <c r="BZ9" s="540"/>
      <c r="CA9" s="540"/>
      <c r="CB9" s="540"/>
      <c r="CC9" s="540"/>
      <c r="CD9" s="540"/>
      <c r="CE9" s="540"/>
      <c r="CF9" s="540"/>
      <c r="CG9" s="541"/>
      <c r="CH9" s="542"/>
      <c r="CI9" s="543"/>
      <c r="CJ9" s="543"/>
      <c r="CK9" s="543"/>
      <c r="CL9" s="544"/>
      <c r="CM9" s="542"/>
      <c r="CN9" s="543"/>
      <c r="CO9" s="543"/>
      <c r="CP9" s="543"/>
      <c r="CQ9" s="544"/>
      <c r="CR9" s="542"/>
      <c r="CS9" s="543"/>
      <c r="CT9" s="543"/>
      <c r="CU9" s="543"/>
      <c r="CV9" s="544"/>
      <c r="CW9" s="542"/>
      <c r="CX9" s="543"/>
      <c r="CY9" s="543"/>
      <c r="CZ9" s="543"/>
      <c r="DA9" s="544"/>
      <c r="DB9" s="542"/>
      <c r="DC9" s="543"/>
      <c r="DD9" s="543"/>
      <c r="DE9" s="543"/>
      <c r="DF9" s="544"/>
      <c r="DG9" s="542"/>
      <c r="DH9" s="543"/>
      <c r="DI9" s="543"/>
      <c r="DJ9" s="543"/>
      <c r="DK9" s="544"/>
      <c r="DL9" s="542"/>
      <c r="DM9" s="543"/>
      <c r="DN9" s="543"/>
      <c r="DO9" s="543"/>
      <c r="DP9" s="544"/>
      <c r="DQ9" s="542"/>
      <c r="DR9" s="543"/>
      <c r="DS9" s="543"/>
      <c r="DT9" s="543"/>
      <c r="DU9" s="544"/>
      <c r="DV9" s="539"/>
      <c r="DW9" s="540"/>
      <c r="DX9" s="540"/>
      <c r="DY9" s="540"/>
      <c r="DZ9" s="545"/>
      <c r="EA9" s="478"/>
    </row>
    <row r="10" spans="1:131" s="479" customFormat="1" ht="26.25" customHeight="1" x14ac:dyDescent="0.15">
      <c r="A10" s="524">
        <v>4</v>
      </c>
      <c r="B10" s="525"/>
      <c r="C10" s="526"/>
      <c r="D10" s="526"/>
      <c r="E10" s="526"/>
      <c r="F10" s="526"/>
      <c r="G10" s="526"/>
      <c r="H10" s="526"/>
      <c r="I10" s="526"/>
      <c r="J10" s="526"/>
      <c r="K10" s="526"/>
      <c r="L10" s="526"/>
      <c r="M10" s="526"/>
      <c r="N10" s="526"/>
      <c r="O10" s="526"/>
      <c r="P10" s="527"/>
      <c r="Q10" s="528"/>
      <c r="R10" s="529"/>
      <c r="S10" s="529"/>
      <c r="T10" s="529"/>
      <c r="U10" s="529"/>
      <c r="V10" s="529"/>
      <c r="W10" s="529"/>
      <c r="X10" s="529"/>
      <c r="Y10" s="529"/>
      <c r="Z10" s="529"/>
      <c r="AA10" s="529"/>
      <c r="AB10" s="529"/>
      <c r="AC10" s="529"/>
      <c r="AD10" s="529"/>
      <c r="AE10" s="530"/>
      <c r="AF10" s="531"/>
      <c r="AG10" s="532"/>
      <c r="AH10" s="532"/>
      <c r="AI10" s="532"/>
      <c r="AJ10" s="533"/>
      <c r="AK10" s="534"/>
      <c r="AL10" s="535"/>
      <c r="AM10" s="535"/>
      <c r="AN10" s="535"/>
      <c r="AO10" s="535"/>
      <c r="AP10" s="535"/>
      <c r="AQ10" s="535"/>
      <c r="AR10" s="535"/>
      <c r="AS10" s="535"/>
      <c r="AT10" s="535"/>
      <c r="AU10" s="536"/>
      <c r="AV10" s="536"/>
      <c r="AW10" s="536"/>
      <c r="AX10" s="536"/>
      <c r="AY10" s="537"/>
      <c r="AZ10" s="475"/>
      <c r="BA10" s="475"/>
      <c r="BB10" s="475"/>
      <c r="BC10" s="475"/>
      <c r="BD10" s="475"/>
      <c r="BE10" s="476"/>
      <c r="BF10" s="476"/>
      <c r="BG10" s="476"/>
      <c r="BH10" s="476"/>
      <c r="BI10" s="476"/>
      <c r="BJ10" s="476"/>
      <c r="BK10" s="476"/>
      <c r="BL10" s="476"/>
      <c r="BM10" s="476"/>
      <c r="BN10" s="476"/>
      <c r="BO10" s="476"/>
      <c r="BP10" s="476"/>
      <c r="BQ10" s="524">
        <v>4</v>
      </c>
      <c r="BR10" s="538"/>
      <c r="BS10" s="539"/>
      <c r="BT10" s="540"/>
      <c r="BU10" s="540"/>
      <c r="BV10" s="540"/>
      <c r="BW10" s="540"/>
      <c r="BX10" s="540"/>
      <c r="BY10" s="540"/>
      <c r="BZ10" s="540"/>
      <c r="CA10" s="540"/>
      <c r="CB10" s="540"/>
      <c r="CC10" s="540"/>
      <c r="CD10" s="540"/>
      <c r="CE10" s="540"/>
      <c r="CF10" s="540"/>
      <c r="CG10" s="541"/>
      <c r="CH10" s="542"/>
      <c r="CI10" s="543"/>
      <c r="CJ10" s="543"/>
      <c r="CK10" s="543"/>
      <c r="CL10" s="544"/>
      <c r="CM10" s="542"/>
      <c r="CN10" s="543"/>
      <c r="CO10" s="543"/>
      <c r="CP10" s="543"/>
      <c r="CQ10" s="544"/>
      <c r="CR10" s="542"/>
      <c r="CS10" s="543"/>
      <c r="CT10" s="543"/>
      <c r="CU10" s="543"/>
      <c r="CV10" s="544"/>
      <c r="CW10" s="542"/>
      <c r="CX10" s="543"/>
      <c r="CY10" s="543"/>
      <c r="CZ10" s="543"/>
      <c r="DA10" s="544"/>
      <c r="DB10" s="542"/>
      <c r="DC10" s="543"/>
      <c r="DD10" s="543"/>
      <c r="DE10" s="543"/>
      <c r="DF10" s="544"/>
      <c r="DG10" s="542"/>
      <c r="DH10" s="543"/>
      <c r="DI10" s="543"/>
      <c r="DJ10" s="543"/>
      <c r="DK10" s="544"/>
      <c r="DL10" s="542"/>
      <c r="DM10" s="543"/>
      <c r="DN10" s="543"/>
      <c r="DO10" s="543"/>
      <c r="DP10" s="544"/>
      <c r="DQ10" s="542"/>
      <c r="DR10" s="543"/>
      <c r="DS10" s="543"/>
      <c r="DT10" s="543"/>
      <c r="DU10" s="544"/>
      <c r="DV10" s="539"/>
      <c r="DW10" s="540"/>
      <c r="DX10" s="540"/>
      <c r="DY10" s="540"/>
      <c r="DZ10" s="545"/>
      <c r="EA10" s="478"/>
    </row>
    <row r="11" spans="1:131" s="479" customFormat="1" ht="26.25" customHeight="1" x14ac:dyDescent="0.15">
      <c r="A11" s="524">
        <v>5</v>
      </c>
      <c r="B11" s="525"/>
      <c r="C11" s="526"/>
      <c r="D11" s="526"/>
      <c r="E11" s="526"/>
      <c r="F11" s="526"/>
      <c r="G11" s="526"/>
      <c r="H11" s="526"/>
      <c r="I11" s="526"/>
      <c r="J11" s="526"/>
      <c r="K11" s="526"/>
      <c r="L11" s="526"/>
      <c r="M11" s="526"/>
      <c r="N11" s="526"/>
      <c r="O11" s="526"/>
      <c r="P11" s="527"/>
      <c r="Q11" s="528"/>
      <c r="R11" s="529"/>
      <c r="S11" s="529"/>
      <c r="T11" s="529"/>
      <c r="U11" s="529"/>
      <c r="V11" s="529"/>
      <c r="W11" s="529"/>
      <c r="X11" s="529"/>
      <c r="Y11" s="529"/>
      <c r="Z11" s="529"/>
      <c r="AA11" s="529"/>
      <c r="AB11" s="529"/>
      <c r="AC11" s="529"/>
      <c r="AD11" s="529"/>
      <c r="AE11" s="530"/>
      <c r="AF11" s="531"/>
      <c r="AG11" s="532"/>
      <c r="AH11" s="532"/>
      <c r="AI11" s="532"/>
      <c r="AJ11" s="533"/>
      <c r="AK11" s="534"/>
      <c r="AL11" s="535"/>
      <c r="AM11" s="535"/>
      <c r="AN11" s="535"/>
      <c r="AO11" s="535"/>
      <c r="AP11" s="535"/>
      <c r="AQ11" s="535"/>
      <c r="AR11" s="535"/>
      <c r="AS11" s="535"/>
      <c r="AT11" s="535"/>
      <c r="AU11" s="536"/>
      <c r="AV11" s="536"/>
      <c r="AW11" s="536"/>
      <c r="AX11" s="536"/>
      <c r="AY11" s="537"/>
      <c r="AZ11" s="475"/>
      <c r="BA11" s="475"/>
      <c r="BB11" s="475"/>
      <c r="BC11" s="475"/>
      <c r="BD11" s="475"/>
      <c r="BE11" s="476"/>
      <c r="BF11" s="476"/>
      <c r="BG11" s="476"/>
      <c r="BH11" s="476"/>
      <c r="BI11" s="476"/>
      <c r="BJ11" s="476"/>
      <c r="BK11" s="476"/>
      <c r="BL11" s="476"/>
      <c r="BM11" s="476"/>
      <c r="BN11" s="476"/>
      <c r="BO11" s="476"/>
      <c r="BP11" s="476"/>
      <c r="BQ11" s="524">
        <v>5</v>
      </c>
      <c r="BR11" s="538"/>
      <c r="BS11" s="539"/>
      <c r="BT11" s="540"/>
      <c r="BU11" s="540"/>
      <c r="BV11" s="540"/>
      <c r="BW11" s="540"/>
      <c r="BX11" s="540"/>
      <c r="BY11" s="540"/>
      <c r="BZ11" s="540"/>
      <c r="CA11" s="540"/>
      <c r="CB11" s="540"/>
      <c r="CC11" s="540"/>
      <c r="CD11" s="540"/>
      <c r="CE11" s="540"/>
      <c r="CF11" s="540"/>
      <c r="CG11" s="541"/>
      <c r="CH11" s="542"/>
      <c r="CI11" s="543"/>
      <c r="CJ11" s="543"/>
      <c r="CK11" s="543"/>
      <c r="CL11" s="544"/>
      <c r="CM11" s="542"/>
      <c r="CN11" s="543"/>
      <c r="CO11" s="543"/>
      <c r="CP11" s="543"/>
      <c r="CQ11" s="544"/>
      <c r="CR11" s="542"/>
      <c r="CS11" s="543"/>
      <c r="CT11" s="543"/>
      <c r="CU11" s="543"/>
      <c r="CV11" s="544"/>
      <c r="CW11" s="542"/>
      <c r="CX11" s="543"/>
      <c r="CY11" s="543"/>
      <c r="CZ11" s="543"/>
      <c r="DA11" s="544"/>
      <c r="DB11" s="542"/>
      <c r="DC11" s="543"/>
      <c r="DD11" s="543"/>
      <c r="DE11" s="543"/>
      <c r="DF11" s="544"/>
      <c r="DG11" s="542"/>
      <c r="DH11" s="543"/>
      <c r="DI11" s="543"/>
      <c r="DJ11" s="543"/>
      <c r="DK11" s="544"/>
      <c r="DL11" s="542"/>
      <c r="DM11" s="543"/>
      <c r="DN11" s="543"/>
      <c r="DO11" s="543"/>
      <c r="DP11" s="544"/>
      <c r="DQ11" s="542"/>
      <c r="DR11" s="543"/>
      <c r="DS11" s="543"/>
      <c r="DT11" s="543"/>
      <c r="DU11" s="544"/>
      <c r="DV11" s="539"/>
      <c r="DW11" s="540"/>
      <c r="DX11" s="540"/>
      <c r="DY11" s="540"/>
      <c r="DZ11" s="545"/>
      <c r="EA11" s="478"/>
    </row>
    <row r="12" spans="1:131" s="479" customFormat="1" ht="26.25" customHeight="1" x14ac:dyDescent="0.15">
      <c r="A12" s="524">
        <v>6</v>
      </c>
      <c r="B12" s="525"/>
      <c r="C12" s="526"/>
      <c r="D12" s="526"/>
      <c r="E12" s="526"/>
      <c r="F12" s="526"/>
      <c r="G12" s="526"/>
      <c r="H12" s="526"/>
      <c r="I12" s="526"/>
      <c r="J12" s="526"/>
      <c r="K12" s="526"/>
      <c r="L12" s="526"/>
      <c r="M12" s="526"/>
      <c r="N12" s="526"/>
      <c r="O12" s="526"/>
      <c r="P12" s="527"/>
      <c r="Q12" s="528"/>
      <c r="R12" s="529"/>
      <c r="S12" s="529"/>
      <c r="T12" s="529"/>
      <c r="U12" s="529"/>
      <c r="V12" s="529"/>
      <c r="W12" s="529"/>
      <c r="X12" s="529"/>
      <c r="Y12" s="529"/>
      <c r="Z12" s="529"/>
      <c r="AA12" s="529"/>
      <c r="AB12" s="529"/>
      <c r="AC12" s="529"/>
      <c r="AD12" s="529"/>
      <c r="AE12" s="530"/>
      <c r="AF12" s="531"/>
      <c r="AG12" s="532"/>
      <c r="AH12" s="532"/>
      <c r="AI12" s="532"/>
      <c r="AJ12" s="533"/>
      <c r="AK12" s="534"/>
      <c r="AL12" s="535"/>
      <c r="AM12" s="535"/>
      <c r="AN12" s="535"/>
      <c r="AO12" s="535"/>
      <c r="AP12" s="535"/>
      <c r="AQ12" s="535"/>
      <c r="AR12" s="535"/>
      <c r="AS12" s="535"/>
      <c r="AT12" s="535"/>
      <c r="AU12" s="536"/>
      <c r="AV12" s="536"/>
      <c r="AW12" s="536"/>
      <c r="AX12" s="536"/>
      <c r="AY12" s="537"/>
      <c r="AZ12" s="475"/>
      <c r="BA12" s="475"/>
      <c r="BB12" s="475"/>
      <c r="BC12" s="475"/>
      <c r="BD12" s="475"/>
      <c r="BE12" s="476"/>
      <c r="BF12" s="476"/>
      <c r="BG12" s="476"/>
      <c r="BH12" s="476"/>
      <c r="BI12" s="476"/>
      <c r="BJ12" s="476"/>
      <c r="BK12" s="476"/>
      <c r="BL12" s="476"/>
      <c r="BM12" s="476"/>
      <c r="BN12" s="476"/>
      <c r="BO12" s="476"/>
      <c r="BP12" s="476"/>
      <c r="BQ12" s="524">
        <v>6</v>
      </c>
      <c r="BR12" s="538"/>
      <c r="BS12" s="539"/>
      <c r="BT12" s="540"/>
      <c r="BU12" s="540"/>
      <c r="BV12" s="540"/>
      <c r="BW12" s="540"/>
      <c r="BX12" s="540"/>
      <c r="BY12" s="540"/>
      <c r="BZ12" s="540"/>
      <c r="CA12" s="540"/>
      <c r="CB12" s="540"/>
      <c r="CC12" s="540"/>
      <c r="CD12" s="540"/>
      <c r="CE12" s="540"/>
      <c r="CF12" s="540"/>
      <c r="CG12" s="541"/>
      <c r="CH12" s="542"/>
      <c r="CI12" s="543"/>
      <c r="CJ12" s="543"/>
      <c r="CK12" s="543"/>
      <c r="CL12" s="544"/>
      <c r="CM12" s="542"/>
      <c r="CN12" s="543"/>
      <c r="CO12" s="543"/>
      <c r="CP12" s="543"/>
      <c r="CQ12" s="544"/>
      <c r="CR12" s="542"/>
      <c r="CS12" s="543"/>
      <c r="CT12" s="543"/>
      <c r="CU12" s="543"/>
      <c r="CV12" s="544"/>
      <c r="CW12" s="542"/>
      <c r="CX12" s="543"/>
      <c r="CY12" s="543"/>
      <c r="CZ12" s="543"/>
      <c r="DA12" s="544"/>
      <c r="DB12" s="542"/>
      <c r="DC12" s="543"/>
      <c r="DD12" s="543"/>
      <c r="DE12" s="543"/>
      <c r="DF12" s="544"/>
      <c r="DG12" s="542"/>
      <c r="DH12" s="543"/>
      <c r="DI12" s="543"/>
      <c r="DJ12" s="543"/>
      <c r="DK12" s="544"/>
      <c r="DL12" s="542"/>
      <c r="DM12" s="543"/>
      <c r="DN12" s="543"/>
      <c r="DO12" s="543"/>
      <c r="DP12" s="544"/>
      <c r="DQ12" s="542"/>
      <c r="DR12" s="543"/>
      <c r="DS12" s="543"/>
      <c r="DT12" s="543"/>
      <c r="DU12" s="544"/>
      <c r="DV12" s="539"/>
      <c r="DW12" s="540"/>
      <c r="DX12" s="540"/>
      <c r="DY12" s="540"/>
      <c r="DZ12" s="545"/>
      <c r="EA12" s="478"/>
    </row>
    <row r="13" spans="1:131" s="479" customFormat="1" ht="26.25" customHeight="1" x14ac:dyDescent="0.15">
      <c r="A13" s="524">
        <v>7</v>
      </c>
      <c r="B13" s="525"/>
      <c r="C13" s="526"/>
      <c r="D13" s="526"/>
      <c r="E13" s="526"/>
      <c r="F13" s="526"/>
      <c r="G13" s="526"/>
      <c r="H13" s="526"/>
      <c r="I13" s="526"/>
      <c r="J13" s="526"/>
      <c r="K13" s="526"/>
      <c r="L13" s="526"/>
      <c r="M13" s="526"/>
      <c r="N13" s="526"/>
      <c r="O13" s="526"/>
      <c r="P13" s="527"/>
      <c r="Q13" s="528"/>
      <c r="R13" s="529"/>
      <c r="S13" s="529"/>
      <c r="T13" s="529"/>
      <c r="U13" s="529"/>
      <c r="V13" s="529"/>
      <c r="W13" s="529"/>
      <c r="X13" s="529"/>
      <c r="Y13" s="529"/>
      <c r="Z13" s="529"/>
      <c r="AA13" s="529"/>
      <c r="AB13" s="529"/>
      <c r="AC13" s="529"/>
      <c r="AD13" s="529"/>
      <c r="AE13" s="530"/>
      <c r="AF13" s="531"/>
      <c r="AG13" s="532"/>
      <c r="AH13" s="532"/>
      <c r="AI13" s="532"/>
      <c r="AJ13" s="533"/>
      <c r="AK13" s="534"/>
      <c r="AL13" s="535"/>
      <c r="AM13" s="535"/>
      <c r="AN13" s="535"/>
      <c r="AO13" s="535"/>
      <c r="AP13" s="535"/>
      <c r="AQ13" s="535"/>
      <c r="AR13" s="535"/>
      <c r="AS13" s="535"/>
      <c r="AT13" s="535"/>
      <c r="AU13" s="536"/>
      <c r="AV13" s="536"/>
      <c r="AW13" s="536"/>
      <c r="AX13" s="536"/>
      <c r="AY13" s="537"/>
      <c r="AZ13" s="475"/>
      <c r="BA13" s="475"/>
      <c r="BB13" s="475"/>
      <c r="BC13" s="475"/>
      <c r="BD13" s="475"/>
      <c r="BE13" s="476"/>
      <c r="BF13" s="476"/>
      <c r="BG13" s="476"/>
      <c r="BH13" s="476"/>
      <c r="BI13" s="476"/>
      <c r="BJ13" s="476"/>
      <c r="BK13" s="476"/>
      <c r="BL13" s="476"/>
      <c r="BM13" s="476"/>
      <c r="BN13" s="476"/>
      <c r="BO13" s="476"/>
      <c r="BP13" s="476"/>
      <c r="BQ13" s="524">
        <v>7</v>
      </c>
      <c r="BR13" s="538"/>
      <c r="BS13" s="539"/>
      <c r="BT13" s="540"/>
      <c r="BU13" s="540"/>
      <c r="BV13" s="540"/>
      <c r="BW13" s="540"/>
      <c r="BX13" s="540"/>
      <c r="BY13" s="540"/>
      <c r="BZ13" s="540"/>
      <c r="CA13" s="540"/>
      <c r="CB13" s="540"/>
      <c r="CC13" s="540"/>
      <c r="CD13" s="540"/>
      <c r="CE13" s="540"/>
      <c r="CF13" s="540"/>
      <c r="CG13" s="541"/>
      <c r="CH13" s="542"/>
      <c r="CI13" s="543"/>
      <c r="CJ13" s="543"/>
      <c r="CK13" s="543"/>
      <c r="CL13" s="544"/>
      <c r="CM13" s="542"/>
      <c r="CN13" s="543"/>
      <c r="CO13" s="543"/>
      <c r="CP13" s="543"/>
      <c r="CQ13" s="544"/>
      <c r="CR13" s="542"/>
      <c r="CS13" s="543"/>
      <c r="CT13" s="543"/>
      <c r="CU13" s="543"/>
      <c r="CV13" s="544"/>
      <c r="CW13" s="542"/>
      <c r="CX13" s="543"/>
      <c r="CY13" s="543"/>
      <c r="CZ13" s="543"/>
      <c r="DA13" s="544"/>
      <c r="DB13" s="542"/>
      <c r="DC13" s="543"/>
      <c r="DD13" s="543"/>
      <c r="DE13" s="543"/>
      <c r="DF13" s="544"/>
      <c r="DG13" s="542"/>
      <c r="DH13" s="543"/>
      <c r="DI13" s="543"/>
      <c r="DJ13" s="543"/>
      <c r="DK13" s="544"/>
      <c r="DL13" s="542"/>
      <c r="DM13" s="543"/>
      <c r="DN13" s="543"/>
      <c r="DO13" s="543"/>
      <c r="DP13" s="544"/>
      <c r="DQ13" s="542"/>
      <c r="DR13" s="543"/>
      <c r="DS13" s="543"/>
      <c r="DT13" s="543"/>
      <c r="DU13" s="544"/>
      <c r="DV13" s="539"/>
      <c r="DW13" s="540"/>
      <c r="DX13" s="540"/>
      <c r="DY13" s="540"/>
      <c r="DZ13" s="545"/>
      <c r="EA13" s="478"/>
    </row>
    <row r="14" spans="1:131" s="479" customFormat="1" ht="26.25" customHeight="1" x14ac:dyDescent="0.15">
      <c r="A14" s="524">
        <v>8</v>
      </c>
      <c r="B14" s="525"/>
      <c r="C14" s="526"/>
      <c r="D14" s="526"/>
      <c r="E14" s="526"/>
      <c r="F14" s="526"/>
      <c r="G14" s="526"/>
      <c r="H14" s="526"/>
      <c r="I14" s="526"/>
      <c r="J14" s="526"/>
      <c r="K14" s="526"/>
      <c r="L14" s="526"/>
      <c r="M14" s="526"/>
      <c r="N14" s="526"/>
      <c r="O14" s="526"/>
      <c r="P14" s="527"/>
      <c r="Q14" s="528"/>
      <c r="R14" s="529"/>
      <c r="S14" s="529"/>
      <c r="T14" s="529"/>
      <c r="U14" s="529"/>
      <c r="V14" s="529"/>
      <c r="W14" s="529"/>
      <c r="X14" s="529"/>
      <c r="Y14" s="529"/>
      <c r="Z14" s="529"/>
      <c r="AA14" s="529"/>
      <c r="AB14" s="529"/>
      <c r="AC14" s="529"/>
      <c r="AD14" s="529"/>
      <c r="AE14" s="530"/>
      <c r="AF14" s="531"/>
      <c r="AG14" s="532"/>
      <c r="AH14" s="532"/>
      <c r="AI14" s="532"/>
      <c r="AJ14" s="533"/>
      <c r="AK14" s="534"/>
      <c r="AL14" s="535"/>
      <c r="AM14" s="535"/>
      <c r="AN14" s="535"/>
      <c r="AO14" s="535"/>
      <c r="AP14" s="535"/>
      <c r="AQ14" s="535"/>
      <c r="AR14" s="535"/>
      <c r="AS14" s="535"/>
      <c r="AT14" s="535"/>
      <c r="AU14" s="536"/>
      <c r="AV14" s="536"/>
      <c r="AW14" s="536"/>
      <c r="AX14" s="536"/>
      <c r="AY14" s="537"/>
      <c r="AZ14" s="475"/>
      <c r="BA14" s="475"/>
      <c r="BB14" s="475"/>
      <c r="BC14" s="475"/>
      <c r="BD14" s="475"/>
      <c r="BE14" s="476"/>
      <c r="BF14" s="476"/>
      <c r="BG14" s="476"/>
      <c r="BH14" s="476"/>
      <c r="BI14" s="476"/>
      <c r="BJ14" s="476"/>
      <c r="BK14" s="476"/>
      <c r="BL14" s="476"/>
      <c r="BM14" s="476"/>
      <c r="BN14" s="476"/>
      <c r="BO14" s="476"/>
      <c r="BP14" s="476"/>
      <c r="BQ14" s="524">
        <v>8</v>
      </c>
      <c r="BR14" s="538"/>
      <c r="BS14" s="539"/>
      <c r="BT14" s="540"/>
      <c r="BU14" s="540"/>
      <c r="BV14" s="540"/>
      <c r="BW14" s="540"/>
      <c r="BX14" s="540"/>
      <c r="BY14" s="540"/>
      <c r="BZ14" s="540"/>
      <c r="CA14" s="540"/>
      <c r="CB14" s="540"/>
      <c r="CC14" s="540"/>
      <c r="CD14" s="540"/>
      <c r="CE14" s="540"/>
      <c r="CF14" s="540"/>
      <c r="CG14" s="541"/>
      <c r="CH14" s="542"/>
      <c r="CI14" s="543"/>
      <c r="CJ14" s="543"/>
      <c r="CK14" s="543"/>
      <c r="CL14" s="544"/>
      <c r="CM14" s="542"/>
      <c r="CN14" s="543"/>
      <c r="CO14" s="543"/>
      <c r="CP14" s="543"/>
      <c r="CQ14" s="544"/>
      <c r="CR14" s="542"/>
      <c r="CS14" s="543"/>
      <c r="CT14" s="543"/>
      <c r="CU14" s="543"/>
      <c r="CV14" s="544"/>
      <c r="CW14" s="542"/>
      <c r="CX14" s="543"/>
      <c r="CY14" s="543"/>
      <c r="CZ14" s="543"/>
      <c r="DA14" s="544"/>
      <c r="DB14" s="542"/>
      <c r="DC14" s="543"/>
      <c r="DD14" s="543"/>
      <c r="DE14" s="543"/>
      <c r="DF14" s="544"/>
      <c r="DG14" s="542"/>
      <c r="DH14" s="543"/>
      <c r="DI14" s="543"/>
      <c r="DJ14" s="543"/>
      <c r="DK14" s="544"/>
      <c r="DL14" s="542"/>
      <c r="DM14" s="543"/>
      <c r="DN14" s="543"/>
      <c r="DO14" s="543"/>
      <c r="DP14" s="544"/>
      <c r="DQ14" s="542"/>
      <c r="DR14" s="543"/>
      <c r="DS14" s="543"/>
      <c r="DT14" s="543"/>
      <c r="DU14" s="544"/>
      <c r="DV14" s="539"/>
      <c r="DW14" s="540"/>
      <c r="DX14" s="540"/>
      <c r="DY14" s="540"/>
      <c r="DZ14" s="545"/>
      <c r="EA14" s="478"/>
    </row>
    <row r="15" spans="1:131" s="479" customFormat="1" ht="26.25" customHeight="1" x14ac:dyDescent="0.15">
      <c r="A15" s="524">
        <v>9</v>
      </c>
      <c r="B15" s="525"/>
      <c r="C15" s="526"/>
      <c r="D15" s="526"/>
      <c r="E15" s="526"/>
      <c r="F15" s="526"/>
      <c r="G15" s="526"/>
      <c r="H15" s="526"/>
      <c r="I15" s="526"/>
      <c r="J15" s="526"/>
      <c r="K15" s="526"/>
      <c r="L15" s="526"/>
      <c r="M15" s="526"/>
      <c r="N15" s="526"/>
      <c r="O15" s="526"/>
      <c r="P15" s="527"/>
      <c r="Q15" s="528"/>
      <c r="R15" s="529"/>
      <c r="S15" s="529"/>
      <c r="T15" s="529"/>
      <c r="U15" s="529"/>
      <c r="V15" s="529"/>
      <c r="W15" s="529"/>
      <c r="X15" s="529"/>
      <c r="Y15" s="529"/>
      <c r="Z15" s="529"/>
      <c r="AA15" s="529"/>
      <c r="AB15" s="529"/>
      <c r="AC15" s="529"/>
      <c r="AD15" s="529"/>
      <c r="AE15" s="530"/>
      <c r="AF15" s="531"/>
      <c r="AG15" s="532"/>
      <c r="AH15" s="532"/>
      <c r="AI15" s="532"/>
      <c r="AJ15" s="533"/>
      <c r="AK15" s="534"/>
      <c r="AL15" s="535"/>
      <c r="AM15" s="535"/>
      <c r="AN15" s="535"/>
      <c r="AO15" s="535"/>
      <c r="AP15" s="535"/>
      <c r="AQ15" s="535"/>
      <c r="AR15" s="535"/>
      <c r="AS15" s="535"/>
      <c r="AT15" s="535"/>
      <c r="AU15" s="536"/>
      <c r="AV15" s="536"/>
      <c r="AW15" s="536"/>
      <c r="AX15" s="536"/>
      <c r="AY15" s="537"/>
      <c r="AZ15" s="475"/>
      <c r="BA15" s="475"/>
      <c r="BB15" s="475"/>
      <c r="BC15" s="475"/>
      <c r="BD15" s="475"/>
      <c r="BE15" s="476"/>
      <c r="BF15" s="476"/>
      <c r="BG15" s="476"/>
      <c r="BH15" s="476"/>
      <c r="BI15" s="476"/>
      <c r="BJ15" s="476"/>
      <c r="BK15" s="476"/>
      <c r="BL15" s="476"/>
      <c r="BM15" s="476"/>
      <c r="BN15" s="476"/>
      <c r="BO15" s="476"/>
      <c r="BP15" s="476"/>
      <c r="BQ15" s="524">
        <v>9</v>
      </c>
      <c r="BR15" s="538"/>
      <c r="BS15" s="539"/>
      <c r="BT15" s="540"/>
      <c r="BU15" s="540"/>
      <c r="BV15" s="540"/>
      <c r="BW15" s="540"/>
      <c r="BX15" s="540"/>
      <c r="BY15" s="540"/>
      <c r="BZ15" s="540"/>
      <c r="CA15" s="540"/>
      <c r="CB15" s="540"/>
      <c r="CC15" s="540"/>
      <c r="CD15" s="540"/>
      <c r="CE15" s="540"/>
      <c r="CF15" s="540"/>
      <c r="CG15" s="541"/>
      <c r="CH15" s="542"/>
      <c r="CI15" s="543"/>
      <c r="CJ15" s="543"/>
      <c r="CK15" s="543"/>
      <c r="CL15" s="544"/>
      <c r="CM15" s="542"/>
      <c r="CN15" s="543"/>
      <c r="CO15" s="543"/>
      <c r="CP15" s="543"/>
      <c r="CQ15" s="544"/>
      <c r="CR15" s="542"/>
      <c r="CS15" s="543"/>
      <c r="CT15" s="543"/>
      <c r="CU15" s="543"/>
      <c r="CV15" s="544"/>
      <c r="CW15" s="542"/>
      <c r="CX15" s="543"/>
      <c r="CY15" s="543"/>
      <c r="CZ15" s="543"/>
      <c r="DA15" s="544"/>
      <c r="DB15" s="542"/>
      <c r="DC15" s="543"/>
      <c r="DD15" s="543"/>
      <c r="DE15" s="543"/>
      <c r="DF15" s="544"/>
      <c r="DG15" s="542"/>
      <c r="DH15" s="543"/>
      <c r="DI15" s="543"/>
      <c r="DJ15" s="543"/>
      <c r="DK15" s="544"/>
      <c r="DL15" s="542"/>
      <c r="DM15" s="543"/>
      <c r="DN15" s="543"/>
      <c r="DO15" s="543"/>
      <c r="DP15" s="544"/>
      <c r="DQ15" s="542"/>
      <c r="DR15" s="543"/>
      <c r="DS15" s="543"/>
      <c r="DT15" s="543"/>
      <c r="DU15" s="544"/>
      <c r="DV15" s="539"/>
      <c r="DW15" s="540"/>
      <c r="DX15" s="540"/>
      <c r="DY15" s="540"/>
      <c r="DZ15" s="545"/>
      <c r="EA15" s="478"/>
    </row>
    <row r="16" spans="1:131" s="479" customFormat="1" ht="26.25" customHeight="1" x14ac:dyDescent="0.15">
      <c r="A16" s="524">
        <v>10</v>
      </c>
      <c r="B16" s="525"/>
      <c r="C16" s="526"/>
      <c r="D16" s="526"/>
      <c r="E16" s="526"/>
      <c r="F16" s="526"/>
      <c r="G16" s="526"/>
      <c r="H16" s="526"/>
      <c r="I16" s="526"/>
      <c r="J16" s="526"/>
      <c r="K16" s="526"/>
      <c r="L16" s="526"/>
      <c r="M16" s="526"/>
      <c r="N16" s="526"/>
      <c r="O16" s="526"/>
      <c r="P16" s="527"/>
      <c r="Q16" s="528"/>
      <c r="R16" s="529"/>
      <c r="S16" s="529"/>
      <c r="T16" s="529"/>
      <c r="U16" s="529"/>
      <c r="V16" s="529"/>
      <c r="W16" s="529"/>
      <c r="X16" s="529"/>
      <c r="Y16" s="529"/>
      <c r="Z16" s="529"/>
      <c r="AA16" s="529"/>
      <c r="AB16" s="529"/>
      <c r="AC16" s="529"/>
      <c r="AD16" s="529"/>
      <c r="AE16" s="530"/>
      <c r="AF16" s="531"/>
      <c r="AG16" s="532"/>
      <c r="AH16" s="532"/>
      <c r="AI16" s="532"/>
      <c r="AJ16" s="533"/>
      <c r="AK16" s="534"/>
      <c r="AL16" s="535"/>
      <c r="AM16" s="535"/>
      <c r="AN16" s="535"/>
      <c r="AO16" s="535"/>
      <c r="AP16" s="535"/>
      <c r="AQ16" s="535"/>
      <c r="AR16" s="535"/>
      <c r="AS16" s="535"/>
      <c r="AT16" s="535"/>
      <c r="AU16" s="536"/>
      <c r="AV16" s="536"/>
      <c r="AW16" s="536"/>
      <c r="AX16" s="536"/>
      <c r="AY16" s="537"/>
      <c r="AZ16" s="475"/>
      <c r="BA16" s="475"/>
      <c r="BB16" s="475"/>
      <c r="BC16" s="475"/>
      <c r="BD16" s="475"/>
      <c r="BE16" s="476"/>
      <c r="BF16" s="476"/>
      <c r="BG16" s="476"/>
      <c r="BH16" s="476"/>
      <c r="BI16" s="476"/>
      <c r="BJ16" s="476"/>
      <c r="BK16" s="476"/>
      <c r="BL16" s="476"/>
      <c r="BM16" s="476"/>
      <c r="BN16" s="476"/>
      <c r="BO16" s="476"/>
      <c r="BP16" s="476"/>
      <c r="BQ16" s="524">
        <v>10</v>
      </c>
      <c r="BR16" s="538"/>
      <c r="BS16" s="539"/>
      <c r="BT16" s="540"/>
      <c r="BU16" s="540"/>
      <c r="BV16" s="540"/>
      <c r="BW16" s="540"/>
      <c r="BX16" s="540"/>
      <c r="BY16" s="540"/>
      <c r="BZ16" s="540"/>
      <c r="CA16" s="540"/>
      <c r="CB16" s="540"/>
      <c r="CC16" s="540"/>
      <c r="CD16" s="540"/>
      <c r="CE16" s="540"/>
      <c r="CF16" s="540"/>
      <c r="CG16" s="541"/>
      <c r="CH16" s="542"/>
      <c r="CI16" s="543"/>
      <c r="CJ16" s="543"/>
      <c r="CK16" s="543"/>
      <c r="CL16" s="544"/>
      <c r="CM16" s="542"/>
      <c r="CN16" s="543"/>
      <c r="CO16" s="543"/>
      <c r="CP16" s="543"/>
      <c r="CQ16" s="544"/>
      <c r="CR16" s="542"/>
      <c r="CS16" s="543"/>
      <c r="CT16" s="543"/>
      <c r="CU16" s="543"/>
      <c r="CV16" s="544"/>
      <c r="CW16" s="542"/>
      <c r="CX16" s="543"/>
      <c r="CY16" s="543"/>
      <c r="CZ16" s="543"/>
      <c r="DA16" s="544"/>
      <c r="DB16" s="542"/>
      <c r="DC16" s="543"/>
      <c r="DD16" s="543"/>
      <c r="DE16" s="543"/>
      <c r="DF16" s="544"/>
      <c r="DG16" s="542"/>
      <c r="DH16" s="543"/>
      <c r="DI16" s="543"/>
      <c r="DJ16" s="543"/>
      <c r="DK16" s="544"/>
      <c r="DL16" s="542"/>
      <c r="DM16" s="543"/>
      <c r="DN16" s="543"/>
      <c r="DO16" s="543"/>
      <c r="DP16" s="544"/>
      <c r="DQ16" s="542"/>
      <c r="DR16" s="543"/>
      <c r="DS16" s="543"/>
      <c r="DT16" s="543"/>
      <c r="DU16" s="544"/>
      <c r="DV16" s="539"/>
      <c r="DW16" s="540"/>
      <c r="DX16" s="540"/>
      <c r="DY16" s="540"/>
      <c r="DZ16" s="545"/>
      <c r="EA16" s="478"/>
    </row>
    <row r="17" spans="1:131" s="479" customFormat="1" ht="26.25" customHeight="1" x14ac:dyDescent="0.15">
      <c r="A17" s="524">
        <v>11</v>
      </c>
      <c r="B17" s="525"/>
      <c r="C17" s="526"/>
      <c r="D17" s="526"/>
      <c r="E17" s="526"/>
      <c r="F17" s="526"/>
      <c r="G17" s="526"/>
      <c r="H17" s="526"/>
      <c r="I17" s="526"/>
      <c r="J17" s="526"/>
      <c r="K17" s="526"/>
      <c r="L17" s="526"/>
      <c r="M17" s="526"/>
      <c r="N17" s="526"/>
      <c r="O17" s="526"/>
      <c r="P17" s="527"/>
      <c r="Q17" s="528"/>
      <c r="R17" s="529"/>
      <c r="S17" s="529"/>
      <c r="T17" s="529"/>
      <c r="U17" s="529"/>
      <c r="V17" s="529"/>
      <c r="W17" s="529"/>
      <c r="X17" s="529"/>
      <c r="Y17" s="529"/>
      <c r="Z17" s="529"/>
      <c r="AA17" s="529"/>
      <c r="AB17" s="529"/>
      <c r="AC17" s="529"/>
      <c r="AD17" s="529"/>
      <c r="AE17" s="530"/>
      <c r="AF17" s="531"/>
      <c r="AG17" s="532"/>
      <c r="AH17" s="532"/>
      <c r="AI17" s="532"/>
      <c r="AJ17" s="533"/>
      <c r="AK17" s="534"/>
      <c r="AL17" s="535"/>
      <c r="AM17" s="535"/>
      <c r="AN17" s="535"/>
      <c r="AO17" s="535"/>
      <c r="AP17" s="535"/>
      <c r="AQ17" s="535"/>
      <c r="AR17" s="535"/>
      <c r="AS17" s="535"/>
      <c r="AT17" s="535"/>
      <c r="AU17" s="536"/>
      <c r="AV17" s="536"/>
      <c r="AW17" s="536"/>
      <c r="AX17" s="536"/>
      <c r="AY17" s="537"/>
      <c r="AZ17" s="475"/>
      <c r="BA17" s="475"/>
      <c r="BB17" s="475"/>
      <c r="BC17" s="475"/>
      <c r="BD17" s="475"/>
      <c r="BE17" s="476"/>
      <c r="BF17" s="476"/>
      <c r="BG17" s="476"/>
      <c r="BH17" s="476"/>
      <c r="BI17" s="476"/>
      <c r="BJ17" s="476"/>
      <c r="BK17" s="476"/>
      <c r="BL17" s="476"/>
      <c r="BM17" s="476"/>
      <c r="BN17" s="476"/>
      <c r="BO17" s="476"/>
      <c r="BP17" s="476"/>
      <c r="BQ17" s="524">
        <v>11</v>
      </c>
      <c r="BR17" s="538"/>
      <c r="BS17" s="539"/>
      <c r="BT17" s="540"/>
      <c r="BU17" s="540"/>
      <c r="BV17" s="540"/>
      <c r="BW17" s="540"/>
      <c r="BX17" s="540"/>
      <c r="BY17" s="540"/>
      <c r="BZ17" s="540"/>
      <c r="CA17" s="540"/>
      <c r="CB17" s="540"/>
      <c r="CC17" s="540"/>
      <c r="CD17" s="540"/>
      <c r="CE17" s="540"/>
      <c r="CF17" s="540"/>
      <c r="CG17" s="541"/>
      <c r="CH17" s="542"/>
      <c r="CI17" s="543"/>
      <c r="CJ17" s="543"/>
      <c r="CK17" s="543"/>
      <c r="CL17" s="544"/>
      <c r="CM17" s="542"/>
      <c r="CN17" s="543"/>
      <c r="CO17" s="543"/>
      <c r="CP17" s="543"/>
      <c r="CQ17" s="544"/>
      <c r="CR17" s="542"/>
      <c r="CS17" s="543"/>
      <c r="CT17" s="543"/>
      <c r="CU17" s="543"/>
      <c r="CV17" s="544"/>
      <c r="CW17" s="542"/>
      <c r="CX17" s="543"/>
      <c r="CY17" s="543"/>
      <c r="CZ17" s="543"/>
      <c r="DA17" s="544"/>
      <c r="DB17" s="542"/>
      <c r="DC17" s="543"/>
      <c r="DD17" s="543"/>
      <c r="DE17" s="543"/>
      <c r="DF17" s="544"/>
      <c r="DG17" s="542"/>
      <c r="DH17" s="543"/>
      <c r="DI17" s="543"/>
      <c r="DJ17" s="543"/>
      <c r="DK17" s="544"/>
      <c r="DL17" s="542"/>
      <c r="DM17" s="543"/>
      <c r="DN17" s="543"/>
      <c r="DO17" s="543"/>
      <c r="DP17" s="544"/>
      <c r="DQ17" s="542"/>
      <c r="DR17" s="543"/>
      <c r="DS17" s="543"/>
      <c r="DT17" s="543"/>
      <c r="DU17" s="544"/>
      <c r="DV17" s="539"/>
      <c r="DW17" s="540"/>
      <c r="DX17" s="540"/>
      <c r="DY17" s="540"/>
      <c r="DZ17" s="545"/>
      <c r="EA17" s="478"/>
    </row>
    <row r="18" spans="1:131" s="479" customFormat="1" ht="26.25" customHeight="1" x14ac:dyDescent="0.15">
      <c r="A18" s="524">
        <v>12</v>
      </c>
      <c r="B18" s="525"/>
      <c r="C18" s="526"/>
      <c r="D18" s="526"/>
      <c r="E18" s="526"/>
      <c r="F18" s="526"/>
      <c r="G18" s="526"/>
      <c r="H18" s="526"/>
      <c r="I18" s="526"/>
      <c r="J18" s="526"/>
      <c r="K18" s="526"/>
      <c r="L18" s="526"/>
      <c r="M18" s="526"/>
      <c r="N18" s="526"/>
      <c r="O18" s="526"/>
      <c r="P18" s="527"/>
      <c r="Q18" s="528"/>
      <c r="R18" s="529"/>
      <c r="S18" s="529"/>
      <c r="T18" s="529"/>
      <c r="U18" s="529"/>
      <c r="V18" s="529"/>
      <c r="W18" s="529"/>
      <c r="X18" s="529"/>
      <c r="Y18" s="529"/>
      <c r="Z18" s="529"/>
      <c r="AA18" s="529"/>
      <c r="AB18" s="529"/>
      <c r="AC18" s="529"/>
      <c r="AD18" s="529"/>
      <c r="AE18" s="530"/>
      <c r="AF18" s="531"/>
      <c r="AG18" s="532"/>
      <c r="AH18" s="532"/>
      <c r="AI18" s="532"/>
      <c r="AJ18" s="533"/>
      <c r="AK18" s="534"/>
      <c r="AL18" s="535"/>
      <c r="AM18" s="535"/>
      <c r="AN18" s="535"/>
      <c r="AO18" s="535"/>
      <c r="AP18" s="535"/>
      <c r="AQ18" s="535"/>
      <c r="AR18" s="535"/>
      <c r="AS18" s="535"/>
      <c r="AT18" s="535"/>
      <c r="AU18" s="536"/>
      <c r="AV18" s="536"/>
      <c r="AW18" s="536"/>
      <c r="AX18" s="536"/>
      <c r="AY18" s="537"/>
      <c r="AZ18" s="475"/>
      <c r="BA18" s="475"/>
      <c r="BB18" s="475"/>
      <c r="BC18" s="475"/>
      <c r="BD18" s="475"/>
      <c r="BE18" s="476"/>
      <c r="BF18" s="476"/>
      <c r="BG18" s="476"/>
      <c r="BH18" s="476"/>
      <c r="BI18" s="476"/>
      <c r="BJ18" s="476"/>
      <c r="BK18" s="476"/>
      <c r="BL18" s="476"/>
      <c r="BM18" s="476"/>
      <c r="BN18" s="476"/>
      <c r="BO18" s="476"/>
      <c r="BP18" s="476"/>
      <c r="BQ18" s="524">
        <v>12</v>
      </c>
      <c r="BR18" s="538"/>
      <c r="BS18" s="539"/>
      <c r="BT18" s="540"/>
      <c r="BU18" s="540"/>
      <c r="BV18" s="540"/>
      <c r="BW18" s="540"/>
      <c r="BX18" s="540"/>
      <c r="BY18" s="540"/>
      <c r="BZ18" s="540"/>
      <c r="CA18" s="540"/>
      <c r="CB18" s="540"/>
      <c r="CC18" s="540"/>
      <c r="CD18" s="540"/>
      <c r="CE18" s="540"/>
      <c r="CF18" s="540"/>
      <c r="CG18" s="541"/>
      <c r="CH18" s="542"/>
      <c r="CI18" s="543"/>
      <c r="CJ18" s="543"/>
      <c r="CK18" s="543"/>
      <c r="CL18" s="544"/>
      <c r="CM18" s="542"/>
      <c r="CN18" s="543"/>
      <c r="CO18" s="543"/>
      <c r="CP18" s="543"/>
      <c r="CQ18" s="544"/>
      <c r="CR18" s="542"/>
      <c r="CS18" s="543"/>
      <c r="CT18" s="543"/>
      <c r="CU18" s="543"/>
      <c r="CV18" s="544"/>
      <c r="CW18" s="542"/>
      <c r="CX18" s="543"/>
      <c r="CY18" s="543"/>
      <c r="CZ18" s="543"/>
      <c r="DA18" s="544"/>
      <c r="DB18" s="542"/>
      <c r="DC18" s="543"/>
      <c r="DD18" s="543"/>
      <c r="DE18" s="543"/>
      <c r="DF18" s="544"/>
      <c r="DG18" s="542"/>
      <c r="DH18" s="543"/>
      <c r="DI18" s="543"/>
      <c r="DJ18" s="543"/>
      <c r="DK18" s="544"/>
      <c r="DL18" s="542"/>
      <c r="DM18" s="543"/>
      <c r="DN18" s="543"/>
      <c r="DO18" s="543"/>
      <c r="DP18" s="544"/>
      <c r="DQ18" s="542"/>
      <c r="DR18" s="543"/>
      <c r="DS18" s="543"/>
      <c r="DT18" s="543"/>
      <c r="DU18" s="544"/>
      <c r="DV18" s="539"/>
      <c r="DW18" s="540"/>
      <c r="DX18" s="540"/>
      <c r="DY18" s="540"/>
      <c r="DZ18" s="545"/>
      <c r="EA18" s="478"/>
    </row>
    <row r="19" spans="1:131" s="479" customFormat="1" ht="26.25" customHeight="1" x14ac:dyDescent="0.15">
      <c r="A19" s="524">
        <v>13</v>
      </c>
      <c r="B19" s="525"/>
      <c r="C19" s="526"/>
      <c r="D19" s="526"/>
      <c r="E19" s="526"/>
      <c r="F19" s="526"/>
      <c r="G19" s="526"/>
      <c r="H19" s="526"/>
      <c r="I19" s="526"/>
      <c r="J19" s="526"/>
      <c r="K19" s="526"/>
      <c r="L19" s="526"/>
      <c r="M19" s="526"/>
      <c r="N19" s="526"/>
      <c r="O19" s="526"/>
      <c r="P19" s="527"/>
      <c r="Q19" s="528"/>
      <c r="R19" s="529"/>
      <c r="S19" s="529"/>
      <c r="T19" s="529"/>
      <c r="U19" s="529"/>
      <c r="V19" s="529"/>
      <c r="W19" s="529"/>
      <c r="X19" s="529"/>
      <c r="Y19" s="529"/>
      <c r="Z19" s="529"/>
      <c r="AA19" s="529"/>
      <c r="AB19" s="529"/>
      <c r="AC19" s="529"/>
      <c r="AD19" s="529"/>
      <c r="AE19" s="530"/>
      <c r="AF19" s="531"/>
      <c r="AG19" s="532"/>
      <c r="AH19" s="532"/>
      <c r="AI19" s="532"/>
      <c r="AJ19" s="533"/>
      <c r="AK19" s="534"/>
      <c r="AL19" s="535"/>
      <c r="AM19" s="535"/>
      <c r="AN19" s="535"/>
      <c r="AO19" s="535"/>
      <c r="AP19" s="535"/>
      <c r="AQ19" s="535"/>
      <c r="AR19" s="535"/>
      <c r="AS19" s="535"/>
      <c r="AT19" s="535"/>
      <c r="AU19" s="536"/>
      <c r="AV19" s="536"/>
      <c r="AW19" s="536"/>
      <c r="AX19" s="536"/>
      <c r="AY19" s="537"/>
      <c r="AZ19" s="475"/>
      <c r="BA19" s="475"/>
      <c r="BB19" s="475"/>
      <c r="BC19" s="475"/>
      <c r="BD19" s="475"/>
      <c r="BE19" s="476"/>
      <c r="BF19" s="476"/>
      <c r="BG19" s="476"/>
      <c r="BH19" s="476"/>
      <c r="BI19" s="476"/>
      <c r="BJ19" s="476"/>
      <c r="BK19" s="476"/>
      <c r="BL19" s="476"/>
      <c r="BM19" s="476"/>
      <c r="BN19" s="476"/>
      <c r="BO19" s="476"/>
      <c r="BP19" s="476"/>
      <c r="BQ19" s="524">
        <v>13</v>
      </c>
      <c r="BR19" s="538"/>
      <c r="BS19" s="539"/>
      <c r="BT19" s="540"/>
      <c r="BU19" s="540"/>
      <c r="BV19" s="540"/>
      <c r="BW19" s="540"/>
      <c r="BX19" s="540"/>
      <c r="BY19" s="540"/>
      <c r="BZ19" s="540"/>
      <c r="CA19" s="540"/>
      <c r="CB19" s="540"/>
      <c r="CC19" s="540"/>
      <c r="CD19" s="540"/>
      <c r="CE19" s="540"/>
      <c r="CF19" s="540"/>
      <c r="CG19" s="541"/>
      <c r="CH19" s="542"/>
      <c r="CI19" s="543"/>
      <c r="CJ19" s="543"/>
      <c r="CK19" s="543"/>
      <c r="CL19" s="544"/>
      <c r="CM19" s="542"/>
      <c r="CN19" s="543"/>
      <c r="CO19" s="543"/>
      <c r="CP19" s="543"/>
      <c r="CQ19" s="544"/>
      <c r="CR19" s="542"/>
      <c r="CS19" s="543"/>
      <c r="CT19" s="543"/>
      <c r="CU19" s="543"/>
      <c r="CV19" s="544"/>
      <c r="CW19" s="542"/>
      <c r="CX19" s="543"/>
      <c r="CY19" s="543"/>
      <c r="CZ19" s="543"/>
      <c r="DA19" s="544"/>
      <c r="DB19" s="542"/>
      <c r="DC19" s="543"/>
      <c r="DD19" s="543"/>
      <c r="DE19" s="543"/>
      <c r="DF19" s="544"/>
      <c r="DG19" s="542"/>
      <c r="DH19" s="543"/>
      <c r="DI19" s="543"/>
      <c r="DJ19" s="543"/>
      <c r="DK19" s="544"/>
      <c r="DL19" s="542"/>
      <c r="DM19" s="543"/>
      <c r="DN19" s="543"/>
      <c r="DO19" s="543"/>
      <c r="DP19" s="544"/>
      <c r="DQ19" s="542"/>
      <c r="DR19" s="543"/>
      <c r="DS19" s="543"/>
      <c r="DT19" s="543"/>
      <c r="DU19" s="544"/>
      <c r="DV19" s="539"/>
      <c r="DW19" s="540"/>
      <c r="DX19" s="540"/>
      <c r="DY19" s="540"/>
      <c r="DZ19" s="545"/>
      <c r="EA19" s="478"/>
    </row>
    <row r="20" spans="1:131" s="479" customFormat="1" ht="26.25" customHeight="1" x14ac:dyDescent="0.15">
      <c r="A20" s="524">
        <v>14</v>
      </c>
      <c r="B20" s="525"/>
      <c r="C20" s="526"/>
      <c r="D20" s="526"/>
      <c r="E20" s="526"/>
      <c r="F20" s="526"/>
      <c r="G20" s="526"/>
      <c r="H20" s="526"/>
      <c r="I20" s="526"/>
      <c r="J20" s="526"/>
      <c r="K20" s="526"/>
      <c r="L20" s="526"/>
      <c r="M20" s="526"/>
      <c r="N20" s="526"/>
      <c r="O20" s="526"/>
      <c r="P20" s="527"/>
      <c r="Q20" s="528"/>
      <c r="R20" s="529"/>
      <c r="S20" s="529"/>
      <c r="T20" s="529"/>
      <c r="U20" s="529"/>
      <c r="V20" s="529"/>
      <c r="W20" s="529"/>
      <c r="X20" s="529"/>
      <c r="Y20" s="529"/>
      <c r="Z20" s="529"/>
      <c r="AA20" s="529"/>
      <c r="AB20" s="529"/>
      <c r="AC20" s="529"/>
      <c r="AD20" s="529"/>
      <c r="AE20" s="530"/>
      <c r="AF20" s="531"/>
      <c r="AG20" s="532"/>
      <c r="AH20" s="532"/>
      <c r="AI20" s="532"/>
      <c r="AJ20" s="533"/>
      <c r="AK20" s="534"/>
      <c r="AL20" s="535"/>
      <c r="AM20" s="535"/>
      <c r="AN20" s="535"/>
      <c r="AO20" s="535"/>
      <c r="AP20" s="535"/>
      <c r="AQ20" s="535"/>
      <c r="AR20" s="535"/>
      <c r="AS20" s="535"/>
      <c r="AT20" s="535"/>
      <c r="AU20" s="536"/>
      <c r="AV20" s="536"/>
      <c r="AW20" s="536"/>
      <c r="AX20" s="536"/>
      <c r="AY20" s="537"/>
      <c r="AZ20" s="475"/>
      <c r="BA20" s="475"/>
      <c r="BB20" s="475"/>
      <c r="BC20" s="475"/>
      <c r="BD20" s="475"/>
      <c r="BE20" s="476"/>
      <c r="BF20" s="476"/>
      <c r="BG20" s="476"/>
      <c r="BH20" s="476"/>
      <c r="BI20" s="476"/>
      <c r="BJ20" s="476"/>
      <c r="BK20" s="476"/>
      <c r="BL20" s="476"/>
      <c r="BM20" s="476"/>
      <c r="BN20" s="476"/>
      <c r="BO20" s="476"/>
      <c r="BP20" s="476"/>
      <c r="BQ20" s="524">
        <v>14</v>
      </c>
      <c r="BR20" s="538"/>
      <c r="BS20" s="539"/>
      <c r="BT20" s="540"/>
      <c r="BU20" s="540"/>
      <c r="BV20" s="540"/>
      <c r="BW20" s="540"/>
      <c r="BX20" s="540"/>
      <c r="BY20" s="540"/>
      <c r="BZ20" s="540"/>
      <c r="CA20" s="540"/>
      <c r="CB20" s="540"/>
      <c r="CC20" s="540"/>
      <c r="CD20" s="540"/>
      <c r="CE20" s="540"/>
      <c r="CF20" s="540"/>
      <c r="CG20" s="541"/>
      <c r="CH20" s="542"/>
      <c r="CI20" s="543"/>
      <c r="CJ20" s="543"/>
      <c r="CK20" s="543"/>
      <c r="CL20" s="544"/>
      <c r="CM20" s="542"/>
      <c r="CN20" s="543"/>
      <c r="CO20" s="543"/>
      <c r="CP20" s="543"/>
      <c r="CQ20" s="544"/>
      <c r="CR20" s="542"/>
      <c r="CS20" s="543"/>
      <c r="CT20" s="543"/>
      <c r="CU20" s="543"/>
      <c r="CV20" s="544"/>
      <c r="CW20" s="542"/>
      <c r="CX20" s="543"/>
      <c r="CY20" s="543"/>
      <c r="CZ20" s="543"/>
      <c r="DA20" s="544"/>
      <c r="DB20" s="542"/>
      <c r="DC20" s="543"/>
      <c r="DD20" s="543"/>
      <c r="DE20" s="543"/>
      <c r="DF20" s="544"/>
      <c r="DG20" s="542"/>
      <c r="DH20" s="543"/>
      <c r="DI20" s="543"/>
      <c r="DJ20" s="543"/>
      <c r="DK20" s="544"/>
      <c r="DL20" s="542"/>
      <c r="DM20" s="543"/>
      <c r="DN20" s="543"/>
      <c r="DO20" s="543"/>
      <c r="DP20" s="544"/>
      <c r="DQ20" s="542"/>
      <c r="DR20" s="543"/>
      <c r="DS20" s="543"/>
      <c r="DT20" s="543"/>
      <c r="DU20" s="544"/>
      <c r="DV20" s="539"/>
      <c r="DW20" s="540"/>
      <c r="DX20" s="540"/>
      <c r="DY20" s="540"/>
      <c r="DZ20" s="545"/>
      <c r="EA20" s="478"/>
    </row>
    <row r="21" spans="1:131" s="479" customFormat="1" ht="26.25" customHeight="1" thickBot="1" x14ac:dyDescent="0.2">
      <c r="A21" s="524">
        <v>15</v>
      </c>
      <c r="B21" s="525"/>
      <c r="C21" s="526"/>
      <c r="D21" s="526"/>
      <c r="E21" s="526"/>
      <c r="F21" s="526"/>
      <c r="G21" s="526"/>
      <c r="H21" s="526"/>
      <c r="I21" s="526"/>
      <c r="J21" s="526"/>
      <c r="K21" s="526"/>
      <c r="L21" s="526"/>
      <c r="M21" s="526"/>
      <c r="N21" s="526"/>
      <c r="O21" s="526"/>
      <c r="P21" s="527"/>
      <c r="Q21" s="528"/>
      <c r="R21" s="529"/>
      <c r="S21" s="529"/>
      <c r="T21" s="529"/>
      <c r="U21" s="529"/>
      <c r="V21" s="529"/>
      <c r="W21" s="529"/>
      <c r="X21" s="529"/>
      <c r="Y21" s="529"/>
      <c r="Z21" s="529"/>
      <c r="AA21" s="529"/>
      <c r="AB21" s="529"/>
      <c r="AC21" s="529"/>
      <c r="AD21" s="529"/>
      <c r="AE21" s="530"/>
      <c r="AF21" s="531"/>
      <c r="AG21" s="532"/>
      <c r="AH21" s="532"/>
      <c r="AI21" s="532"/>
      <c r="AJ21" s="533"/>
      <c r="AK21" s="534"/>
      <c r="AL21" s="535"/>
      <c r="AM21" s="535"/>
      <c r="AN21" s="535"/>
      <c r="AO21" s="535"/>
      <c r="AP21" s="535"/>
      <c r="AQ21" s="535"/>
      <c r="AR21" s="535"/>
      <c r="AS21" s="535"/>
      <c r="AT21" s="535"/>
      <c r="AU21" s="536"/>
      <c r="AV21" s="536"/>
      <c r="AW21" s="536"/>
      <c r="AX21" s="536"/>
      <c r="AY21" s="537"/>
      <c r="AZ21" s="475"/>
      <c r="BA21" s="475"/>
      <c r="BB21" s="475"/>
      <c r="BC21" s="475"/>
      <c r="BD21" s="475"/>
      <c r="BE21" s="476"/>
      <c r="BF21" s="476"/>
      <c r="BG21" s="476"/>
      <c r="BH21" s="476"/>
      <c r="BI21" s="476"/>
      <c r="BJ21" s="476"/>
      <c r="BK21" s="476"/>
      <c r="BL21" s="476"/>
      <c r="BM21" s="476"/>
      <c r="BN21" s="476"/>
      <c r="BO21" s="476"/>
      <c r="BP21" s="476"/>
      <c r="BQ21" s="524">
        <v>15</v>
      </c>
      <c r="BR21" s="538"/>
      <c r="BS21" s="539"/>
      <c r="BT21" s="540"/>
      <c r="BU21" s="540"/>
      <c r="BV21" s="540"/>
      <c r="BW21" s="540"/>
      <c r="BX21" s="540"/>
      <c r="BY21" s="540"/>
      <c r="BZ21" s="540"/>
      <c r="CA21" s="540"/>
      <c r="CB21" s="540"/>
      <c r="CC21" s="540"/>
      <c r="CD21" s="540"/>
      <c r="CE21" s="540"/>
      <c r="CF21" s="540"/>
      <c r="CG21" s="541"/>
      <c r="CH21" s="542"/>
      <c r="CI21" s="543"/>
      <c r="CJ21" s="543"/>
      <c r="CK21" s="543"/>
      <c r="CL21" s="544"/>
      <c r="CM21" s="542"/>
      <c r="CN21" s="543"/>
      <c r="CO21" s="543"/>
      <c r="CP21" s="543"/>
      <c r="CQ21" s="544"/>
      <c r="CR21" s="542"/>
      <c r="CS21" s="543"/>
      <c r="CT21" s="543"/>
      <c r="CU21" s="543"/>
      <c r="CV21" s="544"/>
      <c r="CW21" s="542"/>
      <c r="CX21" s="543"/>
      <c r="CY21" s="543"/>
      <c r="CZ21" s="543"/>
      <c r="DA21" s="544"/>
      <c r="DB21" s="542"/>
      <c r="DC21" s="543"/>
      <c r="DD21" s="543"/>
      <c r="DE21" s="543"/>
      <c r="DF21" s="544"/>
      <c r="DG21" s="542"/>
      <c r="DH21" s="543"/>
      <c r="DI21" s="543"/>
      <c r="DJ21" s="543"/>
      <c r="DK21" s="544"/>
      <c r="DL21" s="542"/>
      <c r="DM21" s="543"/>
      <c r="DN21" s="543"/>
      <c r="DO21" s="543"/>
      <c r="DP21" s="544"/>
      <c r="DQ21" s="542"/>
      <c r="DR21" s="543"/>
      <c r="DS21" s="543"/>
      <c r="DT21" s="543"/>
      <c r="DU21" s="544"/>
      <c r="DV21" s="539"/>
      <c r="DW21" s="540"/>
      <c r="DX21" s="540"/>
      <c r="DY21" s="540"/>
      <c r="DZ21" s="545"/>
      <c r="EA21" s="478"/>
    </row>
    <row r="22" spans="1:131" s="479" customFormat="1" ht="26.25" customHeight="1" x14ac:dyDescent="0.15">
      <c r="A22" s="524">
        <v>16</v>
      </c>
      <c r="B22" s="525"/>
      <c r="C22" s="526"/>
      <c r="D22" s="526"/>
      <c r="E22" s="526"/>
      <c r="F22" s="526"/>
      <c r="G22" s="526"/>
      <c r="H22" s="526"/>
      <c r="I22" s="526"/>
      <c r="J22" s="526"/>
      <c r="K22" s="526"/>
      <c r="L22" s="526"/>
      <c r="M22" s="526"/>
      <c r="N22" s="526"/>
      <c r="O22" s="526"/>
      <c r="P22" s="527"/>
      <c r="Q22" s="546"/>
      <c r="R22" s="547"/>
      <c r="S22" s="547"/>
      <c r="T22" s="547"/>
      <c r="U22" s="547"/>
      <c r="V22" s="547"/>
      <c r="W22" s="547"/>
      <c r="X22" s="547"/>
      <c r="Y22" s="547"/>
      <c r="Z22" s="547"/>
      <c r="AA22" s="547"/>
      <c r="AB22" s="547"/>
      <c r="AC22" s="547"/>
      <c r="AD22" s="547"/>
      <c r="AE22" s="548"/>
      <c r="AF22" s="531"/>
      <c r="AG22" s="532"/>
      <c r="AH22" s="532"/>
      <c r="AI22" s="532"/>
      <c r="AJ22" s="533"/>
      <c r="AK22" s="549"/>
      <c r="AL22" s="550"/>
      <c r="AM22" s="550"/>
      <c r="AN22" s="550"/>
      <c r="AO22" s="550"/>
      <c r="AP22" s="550"/>
      <c r="AQ22" s="550"/>
      <c r="AR22" s="550"/>
      <c r="AS22" s="550"/>
      <c r="AT22" s="550"/>
      <c r="AU22" s="551"/>
      <c r="AV22" s="551"/>
      <c r="AW22" s="551"/>
      <c r="AX22" s="551"/>
      <c r="AY22" s="552"/>
      <c r="AZ22" s="553" t="s">
        <v>323</v>
      </c>
      <c r="BA22" s="553"/>
      <c r="BB22" s="553"/>
      <c r="BC22" s="553"/>
      <c r="BD22" s="554"/>
      <c r="BE22" s="476"/>
      <c r="BF22" s="476"/>
      <c r="BG22" s="476"/>
      <c r="BH22" s="476"/>
      <c r="BI22" s="476"/>
      <c r="BJ22" s="476"/>
      <c r="BK22" s="476"/>
      <c r="BL22" s="476"/>
      <c r="BM22" s="476"/>
      <c r="BN22" s="476"/>
      <c r="BO22" s="476"/>
      <c r="BP22" s="476"/>
      <c r="BQ22" s="524">
        <v>16</v>
      </c>
      <c r="BR22" s="538"/>
      <c r="BS22" s="539"/>
      <c r="BT22" s="540"/>
      <c r="BU22" s="540"/>
      <c r="BV22" s="540"/>
      <c r="BW22" s="540"/>
      <c r="BX22" s="540"/>
      <c r="BY22" s="540"/>
      <c r="BZ22" s="540"/>
      <c r="CA22" s="540"/>
      <c r="CB22" s="540"/>
      <c r="CC22" s="540"/>
      <c r="CD22" s="540"/>
      <c r="CE22" s="540"/>
      <c r="CF22" s="540"/>
      <c r="CG22" s="541"/>
      <c r="CH22" s="542"/>
      <c r="CI22" s="543"/>
      <c r="CJ22" s="543"/>
      <c r="CK22" s="543"/>
      <c r="CL22" s="544"/>
      <c r="CM22" s="542"/>
      <c r="CN22" s="543"/>
      <c r="CO22" s="543"/>
      <c r="CP22" s="543"/>
      <c r="CQ22" s="544"/>
      <c r="CR22" s="542"/>
      <c r="CS22" s="543"/>
      <c r="CT22" s="543"/>
      <c r="CU22" s="543"/>
      <c r="CV22" s="544"/>
      <c r="CW22" s="542"/>
      <c r="CX22" s="543"/>
      <c r="CY22" s="543"/>
      <c r="CZ22" s="543"/>
      <c r="DA22" s="544"/>
      <c r="DB22" s="542"/>
      <c r="DC22" s="543"/>
      <c r="DD22" s="543"/>
      <c r="DE22" s="543"/>
      <c r="DF22" s="544"/>
      <c r="DG22" s="542"/>
      <c r="DH22" s="543"/>
      <c r="DI22" s="543"/>
      <c r="DJ22" s="543"/>
      <c r="DK22" s="544"/>
      <c r="DL22" s="542"/>
      <c r="DM22" s="543"/>
      <c r="DN22" s="543"/>
      <c r="DO22" s="543"/>
      <c r="DP22" s="544"/>
      <c r="DQ22" s="542"/>
      <c r="DR22" s="543"/>
      <c r="DS22" s="543"/>
      <c r="DT22" s="543"/>
      <c r="DU22" s="544"/>
      <c r="DV22" s="539"/>
      <c r="DW22" s="540"/>
      <c r="DX22" s="540"/>
      <c r="DY22" s="540"/>
      <c r="DZ22" s="545"/>
      <c r="EA22" s="478"/>
    </row>
    <row r="23" spans="1:131" s="479" customFormat="1" ht="26.25" customHeight="1" thickBot="1" x14ac:dyDescent="0.2">
      <c r="A23" s="555" t="s">
        <v>324</v>
      </c>
      <c r="B23" s="556" t="s">
        <v>325</v>
      </c>
      <c r="C23" s="557"/>
      <c r="D23" s="557"/>
      <c r="E23" s="557"/>
      <c r="F23" s="557"/>
      <c r="G23" s="557"/>
      <c r="H23" s="557"/>
      <c r="I23" s="557"/>
      <c r="J23" s="557"/>
      <c r="K23" s="557"/>
      <c r="L23" s="557"/>
      <c r="M23" s="557"/>
      <c r="N23" s="557"/>
      <c r="O23" s="557"/>
      <c r="P23" s="558"/>
      <c r="Q23" s="559" t="s">
        <v>320</v>
      </c>
      <c r="R23" s="560"/>
      <c r="S23" s="560"/>
      <c r="T23" s="560"/>
      <c r="U23" s="560"/>
      <c r="V23" s="560" t="s">
        <v>321</v>
      </c>
      <c r="W23" s="560"/>
      <c r="X23" s="560"/>
      <c r="Y23" s="560"/>
      <c r="Z23" s="560"/>
      <c r="AA23" s="560" t="s">
        <v>322</v>
      </c>
      <c r="AB23" s="560"/>
      <c r="AC23" s="560"/>
      <c r="AD23" s="560"/>
      <c r="AE23" s="561"/>
      <c r="AF23" s="562">
        <v>362</v>
      </c>
      <c r="AG23" s="560"/>
      <c r="AH23" s="560"/>
      <c r="AI23" s="560"/>
      <c r="AJ23" s="563"/>
      <c r="AK23" s="564"/>
      <c r="AL23" s="565"/>
      <c r="AM23" s="565"/>
      <c r="AN23" s="565"/>
      <c r="AO23" s="565"/>
      <c r="AP23" s="560">
        <v>4642</v>
      </c>
      <c r="AQ23" s="560"/>
      <c r="AR23" s="560"/>
      <c r="AS23" s="560"/>
      <c r="AT23" s="560"/>
      <c r="AU23" s="566"/>
      <c r="AV23" s="566"/>
      <c r="AW23" s="566"/>
      <c r="AX23" s="566"/>
      <c r="AY23" s="567"/>
      <c r="AZ23" s="568" t="s">
        <v>63</v>
      </c>
      <c r="BA23" s="569"/>
      <c r="BB23" s="569"/>
      <c r="BC23" s="569"/>
      <c r="BD23" s="570"/>
      <c r="BE23" s="476"/>
      <c r="BF23" s="476"/>
      <c r="BG23" s="476"/>
      <c r="BH23" s="476"/>
      <c r="BI23" s="476"/>
      <c r="BJ23" s="476"/>
      <c r="BK23" s="476"/>
      <c r="BL23" s="476"/>
      <c r="BM23" s="476"/>
      <c r="BN23" s="476"/>
      <c r="BO23" s="476"/>
      <c r="BP23" s="476"/>
      <c r="BQ23" s="524">
        <v>17</v>
      </c>
      <c r="BR23" s="538"/>
      <c r="BS23" s="539"/>
      <c r="BT23" s="540"/>
      <c r="BU23" s="540"/>
      <c r="BV23" s="540"/>
      <c r="BW23" s="540"/>
      <c r="BX23" s="540"/>
      <c r="BY23" s="540"/>
      <c r="BZ23" s="540"/>
      <c r="CA23" s="540"/>
      <c r="CB23" s="540"/>
      <c r="CC23" s="540"/>
      <c r="CD23" s="540"/>
      <c r="CE23" s="540"/>
      <c r="CF23" s="540"/>
      <c r="CG23" s="541"/>
      <c r="CH23" s="542"/>
      <c r="CI23" s="543"/>
      <c r="CJ23" s="543"/>
      <c r="CK23" s="543"/>
      <c r="CL23" s="544"/>
      <c r="CM23" s="542"/>
      <c r="CN23" s="543"/>
      <c r="CO23" s="543"/>
      <c r="CP23" s="543"/>
      <c r="CQ23" s="544"/>
      <c r="CR23" s="542"/>
      <c r="CS23" s="543"/>
      <c r="CT23" s="543"/>
      <c r="CU23" s="543"/>
      <c r="CV23" s="544"/>
      <c r="CW23" s="542"/>
      <c r="CX23" s="543"/>
      <c r="CY23" s="543"/>
      <c r="CZ23" s="543"/>
      <c r="DA23" s="544"/>
      <c r="DB23" s="542"/>
      <c r="DC23" s="543"/>
      <c r="DD23" s="543"/>
      <c r="DE23" s="543"/>
      <c r="DF23" s="544"/>
      <c r="DG23" s="542"/>
      <c r="DH23" s="543"/>
      <c r="DI23" s="543"/>
      <c r="DJ23" s="543"/>
      <c r="DK23" s="544"/>
      <c r="DL23" s="542"/>
      <c r="DM23" s="543"/>
      <c r="DN23" s="543"/>
      <c r="DO23" s="543"/>
      <c r="DP23" s="544"/>
      <c r="DQ23" s="542"/>
      <c r="DR23" s="543"/>
      <c r="DS23" s="543"/>
      <c r="DT23" s="543"/>
      <c r="DU23" s="544"/>
      <c r="DV23" s="539"/>
      <c r="DW23" s="540"/>
      <c r="DX23" s="540"/>
      <c r="DY23" s="540"/>
      <c r="DZ23" s="545"/>
      <c r="EA23" s="478"/>
    </row>
    <row r="24" spans="1:131" s="479" customFormat="1" ht="26.25" customHeight="1" x14ac:dyDescent="0.15">
      <c r="A24" s="571" t="s">
        <v>326</v>
      </c>
      <c r="B24" s="571"/>
      <c r="C24" s="571"/>
      <c r="D24" s="571"/>
      <c r="E24" s="571"/>
      <c r="F24" s="571"/>
      <c r="G24" s="571"/>
      <c r="H24" s="571"/>
      <c r="I24" s="571"/>
      <c r="J24" s="571"/>
      <c r="K24" s="571"/>
      <c r="L24" s="571"/>
      <c r="M24" s="571"/>
      <c r="N24" s="571"/>
      <c r="O24" s="571"/>
      <c r="P24" s="571"/>
      <c r="Q24" s="571"/>
      <c r="R24" s="571"/>
      <c r="S24" s="571"/>
      <c r="T24" s="571"/>
      <c r="U24" s="571"/>
      <c r="V24" s="571"/>
      <c r="W24" s="571"/>
      <c r="X24" s="571"/>
      <c r="Y24" s="571"/>
      <c r="Z24" s="571"/>
      <c r="AA24" s="571"/>
      <c r="AB24" s="571"/>
      <c r="AC24" s="571"/>
      <c r="AD24" s="571"/>
      <c r="AE24" s="571"/>
      <c r="AF24" s="571"/>
      <c r="AG24" s="571"/>
      <c r="AH24" s="571"/>
      <c r="AI24" s="571"/>
      <c r="AJ24" s="571"/>
      <c r="AK24" s="571"/>
      <c r="AL24" s="571"/>
      <c r="AM24" s="571"/>
      <c r="AN24" s="571"/>
      <c r="AO24" s="571"/>
      <c r="AP24" s="571"/>
      <c r="AQ24" s="571"/>
      <c r="AR24" s="571"/>
      <c r="AS24" s="571"/>
      <c r="AT24" s="571"/>
      <c r="AU24" s="571"/>
      <c r="AV24" s="571"/>
      <c r="AW24" s="571"/>
      <c r="AX24" s="571"/>
      <c r="AY24" s="571"/>
      <c r="AZ24" s="475"/>
      <c r="BA24" s="475"/>
      <c r="BB24" s="475"/>
      <c r="BC24" s="475"/>
      <c r="BD24" s="475"/>
      <c r="BE24" s="476"/>
      <c r="BF24" s="476"/>
      <c r="BG24" s="476"/>
      <c r="BH24" s="476"/>
      <c r="BI24" s="476"/>
      <c r="BJ24" s="476"/>
      <c r="BK24" s="476"/>
      <c r="BL24" s="476"/>
      <c r="BM24" s="476"/>
      <c r="BN24" s="476"/>
      <c r="BO24" s="476"/>
      <c r="BP24" s="476"/>
      <c r="BQ24" s="524">
        <v>18</v>
      </c>
      <c r="BR24" s="538"/>
      <c r="BS24" s="539"/>
      <c r="BT24" s="540"/>
      <c r="BU24" s="540"/>
      <c r="BV24" s="540"/>
      <c r="BW24" s="540"/>
      <c r="BX24" s="540"/>
      <c r="BY24" s="540"/>
      <c r="BZ24" s="540"/>
      <c r="CA24" s="540"/>
      <c r="CB24" s="540"/>
      <c r="CC24" s="540"/>
      <c r="CD24" s="540"/>
      <c r="CE24" s="540"/>
      <c r="CF24" s="540"/>
      <c r="CG24" s="541"/>
      <c r="CH24" s="542"/>
      <c r="CI24" s="543"/>
      <c r="CJ24" s="543"/>
      <c r="CK24" s="543"/>
      <c r="CL24" s="544"/>
      <c r="CM24" s="542"/>
      <c r="CN24" s="543"/>
      <c r="CO24" s="543"/>
      <c r="CP24" s="543"/>
      <c r="CQ24" s="544"/>
      <c r="CR24" s="542"/>
      <c r="CS24" s="543"/>
      <c r="CT24" s="543"/>
      <c r="CU24" s="543"/>
      <c r="CV24" s="544"/>
      <c r="CW24" s="542"/>
      <c r="CX24" s="543"/>
      <c r="CY24" s="543"/>
      <c r="CZ24" s="543"/>
      <c r="DA24" s="544"/>
      <c r="DB24" s="542"/>
      <c r="DC24" s="543"/>
      <c r="DD24" s="543"/>
      <c r="DE24" s="543"/>
      <c r="DF24" s="544"/>
      <c r="DG24" s="542"/>
      <c r="DH24" s="543"/>
      <c r="DI24" s="543"/>
      <c r="DJ24" s="543"/>
      <c r="DK24" s="544"/>
      <c r="DL24" s="542"/>
      <c r="DM24" s="543"/>
      <c r="DN24" s="543"/>
      <c r="DO24" s="543"/>
      <c r="DP24" s="544"/>
      <c r="DQ24" s="542"/>
      <c r="DR24" s="543"/>
      <c r="DS24" s="543"/>
      <c r="DT24" s="543"/>
      <c r="DU24" s="544"/>
      <c r="DV24" s="539"/>
      <c r="DW24" s="540"/>
      <c r="DX24" s="540"/>
      <c r="DY24" s="540"/>
      <c r="DZ24" s="545"/>
      <c r="EA24" s="478"/>
    </row>
    <row r="25" spans="1:131" ht="26.25" customHeight="1" thickBot="1" x14ac:dyDescent="0.2">
      <c r="A25" s="474" t="s">
        <v>327</v>
      </c>
      <c r="B25" s="474"/>
      <c r="C25" s="474"/>
      <c r="D25" s="474"/>
      <c r="E25" s="474"/>
      <c r="F25" s="474"/>
      <c r="G25" s="474"/>
      <c r="H25" s="474"/>
      <c r="I25" s="474"/>
      <c r="J25" s="474"/>
      <c r="K25" s="474"/>
      <c r="L25" s="474"/>
      <c r="M25" s="474"/>
      <c r="N25" s="474"/>
      <c r="O25" s="474"/>
      <c r="P25" s="474"/>
      <c r="Q25" s="474"/>
      <c r="R25" s="474"/>
      <c r="S25" s="474"/>
      <c r="T25" s="474"/>
      <c r="U25" s="474"/>
      <c r="V25" s="474"/>
      <c r="W25" s="474"/>
      <c r="X25" s="474"/>
      <c r="Y25" s="474"/>
      <c r="Z25" s="474"/>
      <c r="AA25" s="474"/>
      <c r="AB25" s="474"/>
      <c r="AC25" s="474"/>
      <c r="AD25" s="474"/>
      <c r="AE25" s="474"/>
      <c r="AF25" s="474"/>
      <c r="AG25" s="474"/>
      <c r="AH25" s="474"/>
      <c r="AI25" s="474"/>
      <c r="AJ25" s="474"/>
      <c r="AK25" s="474"/>
      <c r="AL25" s="474"/>
      <c r="AM25" s="474"/>
      <c r="AN25" s="474"/>
      <c r="AO25" s="474"/>
      <c r="AP25" s="474"/>
      <c r="AQ25" s="474"/>
      <c r="AR25" s="474"/>
      <c r="AS25" s="474"/>
      <c r="AT25" s="474"/>
      <c r="AU25" s="474"/>
      <c r="AV25" s="474"/>
      <c r="AW25" s="474"/>
      <c r="AX25" s="474"/>
      <c r="AY25" s="474"/>
      <c r="AZ25" s="474"/>
      <c r="BA25" s="474"/>
      <c r="BB25" s="474"/>
      <c r="BC25" s="474"/>
      <c r="BD25" s="474"/>
      <c r="BE25" s="474"/>
      <c r="BF25" s="474"/>
      <c r="BG25" s="474"/>
      <c r="BH25" s="474"/>
      <c r="BI25" s="474"/>
      <c r="BJ25" s="475"/>
      <c r="BK25" s="475"/>
      <c r="BL25" s="475"/>
      <c r="BM25" s="475"/>
      <c r="BN25" s="475"/>
      <c r="BO25" s="572"/>
      <c r="BP25" s="572"/>
      <c r="BQ25" s="524">
        <v>19</v>
      </c>
      <c r="BR25" s="538"/>
      <c r="BS25" s="539"/>
      <c r="BT25" s="540"/>
      <c r="BU25" s="540"/>
      <c r="BV25" s="540"/>
      <c r="BW25" s="540"/>
      <c r="BX25" s="540"/>
      <c r="BY25" s="540"/>
      <c r="BZ25" s="540"/>
      <c r="CA25" s="540"/>
      <c r="CB25" s="540"/>
      <c r="CC25" s="540"/>
      <c r="CD25" s="540"/>
      <c r="CE25" s="540"/>
      <c r="CF25" s="540"/>
      <c r="CG25" s="541"/>
      <c r="CH25" s="542"/>
      <c r="CI25" s="543"/>
      <c r="CJ25" s="543"/>
      <c r="CK25" s="543"/>
      <c r="CL25" s="544"/>
      <c r="CM25" s="542"/>
      <c r="CN25" s="543"/>
      <c r="CO25" s="543"/>
      <c r="CP25" s="543"/>
      <c r="CQ25" s="544"/>
      <c r="CR25" s="542"/>
      <c r="CS25" s="543"/>
      <c r="CT25" s="543"/>
      <c r="CU25" s="543"/>
      <c r="CV25" s="544"/>
      <c r="CW25" s="542"/>
      <c r="CX25" s="543"/>
      <c r="CY25" s="543"/>
      <c r="CZ25" s="543"/>
      <c r="DA25" s="544"/>
      <c r="DB25" s="542"/>
      <c r="DC25" s="543"/>
      <c r="DD25" s="543"/>
      <c r="DE25" s="543"/>
      <c r="DF25" s="544"/>
      <c r="DG25" s="542"/>
      <c r="DH25" s="543"/>
      <c r="DI25" s="543"/>
      <c r="DJ25" s="543"/>
      <c r="DK25" s="544"/>
      <c r="DL25" s="542"/>
      <c r="DM25" s="543"/>
      <c r="DN25" s="543"/>
      <c r="DO25" s="543"/>
      <c r="DP25" s="544"/>
      <c r="DQ25" s="542"/>
      <c r="DR25" s="543"/>
      <c r="DS25" s="543"/>
      <c r="DT25" s="543"/>
      <c r="DU25" s="544"/>
      <c r="DV25" s="539"/>
      <c r="DW25" s="540"/>
      <c r="DX25" s="540"/>
      <c r="DY25" s="540"/>
      <c r="DZ25" s="545"/>
      <c r="EA25" s="468"/>
    </row>
    <row r="26" spans="1:131" ht="26.25" customHeight="1" x14ac:dyDescent="0.15">
      <c r="A26" s="480" t="s">
        <v>302</v>
      </c>
      <c r="B26" s="481"/>
      <c r="C26" s="481"/>
      <c r="D26" s="481"/>
      <c r="E26" s="481"/>
      <c r="F26" s="481"/>
      <c r="G26" s="481"/>
      <c r="H26" s="481"/>
      <c r="I26" s="481"/>
      <c r="J26" s="481"/>
      <c r="K26" s="481"/>
      <c r="L26" s="481"/>
      <c r="M26" s="481"/>
      <c r="N26" s="481"/>
      <c r="O26" s="481"/>
      <c r="P26" s="482"/>
      <c r="Q26" s="483" t="s">
        <v>328</v>
      </c>
      <c r="R26" s="484"/>
      <c r="S26" s="484"/>
      <c r="T26" s="484"/>
      <c r="U26" s="485"/>
      <c r="V26" s="483" t="s">
        <v>329</v>
      </c>
      <c r="W26" s="484"/>
      <c r="X26" s="484"/>
      <c r="Y26" s="484"/>
      <c r="Z26" s="485"/>
      <c r="AA26" s="483" t="s">
        <v>330</v>
      </c>
      <c r="AB26" s="484"/>
      <c r="AC26" s="484"/>
      <c r="AD26" s="484"/>
      <c r="AE26" s="484"/>
      <c r="AF26" s="573" t="s">
        <v>331</v>
      </c>
      <c r="AG26" s="574"/>
      <c r="AH26" s="574"/>
      <c r="AI26" s="574"/>
      <c r="AJ26" s="575"/>
      <c r="AK26" s="484" t="s">
        <v>332</v>
      </c>
      <c r="AL26" s="484"/>
      <c r="AM26" s="484"/>
      <c r="AN26" s="484"/>
      <c r="AO26" s="485"/>
      <c r="AP26" s="483" t="s">
        <v>333</v>
      </c>
      <c r="AQ26" s="484"/>
      <c r="AR26" s="484"/>
      <c r="AS26" s="484"/>
      <c r="AT26" s="485"/>
      <c r="AU26" s="483" t="s">
        <v>334</v>
      </c>
      <c r="AV26" s="484"/>
      <c r="AW26" s="484"/>
      <c r="AX26" s="484"/>
      <c r="AY26" s="485"/>
      <c r="AZ26" s="483" t="s">
        <v>335</v>
      </c>
      <c r="BA26" s="484"/>
      <c r="BB26" s="484"/>
      <c r="BC26" s="484"/>
      <c r="BD26" s="485"/>
      <c r="BE26" s="483" t="s">
        <v>309</v>
      </c>
      <c r="BF26" s="484"/>
      <c r="BG26" s="484"/>
      <c r="BH26" s="484"/>
      <c r="BI26" s="487"/>
      <c r="BJ26" s="475"/>
      <c r="BK26" s="475"/>
      <c r="BL26" s="475"/>
      <c r="BM26" s="475"/>
      <c r="BN26" s="475"/>
      <c r="BO26" s="572"/>
      <c r="BP26" s="572"/>
      <c r="BQ26" s="524">
        <v>20</v>
      </c>
      <c r="BR26" s="538"/>
      <c r="BS26" s="539"/>
      <c r="BT26" s="540"/>
      <c r="BU26" s="540"/>
      <c r="BV26" s="540"/>
      <c r="BW26" s="540"/>
      <c r="BX26" s="540"/>
      <c r="BY26" s="540"/>
      <c r="BZ26" s="540"/>
      <c r="CA26" s="540"/>
      <c r="CB26" s="540"/>
      <c r="CC26" s="540"/>
      <c r="CD26" s="540"/>
      <c r="CE26" s="540"/>
      <c r="CF26" s="540"/>
      <c r="CG26" s="541"/>
      <c r="CH26" s="542"/>
      <c r="CI26" s="543"/>
      <c r="CJ26" s="543"/>
      <c r="CK26" s="543"/>
      <c r="CL26" s="544"/>
      <c r="CM26" s="542"/>
      <c r="CN26" s="543"/>
      <c r="CO26" s="543"/>
      <c r="CP26" s="543"/>
      <c r="CQ26" s="544"/>
      <c r="CR26" s="542"/>
      <c r="CS26" s="543"/>
      <c r="CT26" s="543"/>
      <c r="CU26" s="543"/>
      <c r="CV26" s="544"/>
      <c r="CW26" s="542"/>
      <c r="CX26" s="543"/>
      <c r="CY26" s="543"/>
      <c r="CZ26" s="543"/>
      <c r="DA26" s="544"/>
      <c r="DB26" s="542"/>
      <c r="DC26" s="543"/>
      <c r="DD26" s="543"/>
      <c r="DE26" s="543"/>
      <c r="DF26" s="544"/>
      <c r="DG26" s="542"/>
      <c r="DH26" s="543"/>
      <c r="DI26" s="543"/>
      <c r="DJ26" s="543"/>
      <c r="DK26" s="544"/>
      <c r="DL26" s="542"/>
      <c r="DM26" s="543"/>
      <c r="DN26" s="543"/>
      <c r="DO26" s="543"/>
      <c r="DP26" s="544"/>
      <c r="DQ26" s="542"/>
      <c r="DR26" s="543"/>
      <c r="DS26" s="543"/>
      <c r="DT26" s="543"/>
      <c r="DU26" s="544"/>
      <c r="DV26" s="539"/>
      <c r="DW26" s="540"/>
      <c r="DX26" s="540"/>
      <c r="DY26" s="540"/>
      <c r="DZ26" s="545"/>
      <c r="EA26" s="468"/>
    </row>
    <row r="27" spans="1:131" ht="26.25" customHeight="1" thickBot="1" x14ac:dyDescent="0.2">
      <c r="A27" s="491"/>
      <c r="B27" s="492"/>
      <c r="C27" s="492"/>
      <c r="D27" s="492"/>
      <c r="E27" s="492"/>
      <c r="F27" s="492"/>
      <c r="G27" s="492"/>
      <c r="H27" s="492"/>
      <c r="I27" s="492"/>
      <c r="J27" s="492"/>
      <c r="K27" s="492"/>
      <c r="L27" s="492"/>
      <c r="M27" s="492"/>
      <c r="N27" s="492"/>
      <c r="O27" s="492"/>
      <c r="P27" s="493"/>
      <c r="Q27" s="494"/>
      <c r="R27" s="495"/>
      <c r="S27" s="495"/>
      <c r="T27" s="495"/>
      <c r="U27" s="496"/>
      <c r="V27" s="494"/>
      <c r="W27" s="495"/>
      <c r="X27" s="495"/>
      <c r="Y27" s="495"/>
      <c r="Z27" s="496"/>
      <c r="AA27" s="494"/>
      <c r="AB27" s="495"/>
      <c r="AC27" s="495"/>
      <c r="AD27" s="495"/>
      <c r="AE27" s="495"/>
      <c r="AF27" s="576"/>
      <c r="AG27" s="577"/>
      <c r="AH27" s="577"/>
      <c r="AI27" s="577"/>
      <c r="AJ27" s="578"/>
      <c r="AK27" s="495"/>
      <c r="AL27" s="495"/>
      <c r="AM27" s="495"/>
      <c r="AN27" s="495"/>
      <c r="AO27" s="496"/>
      <c r="AP27" s="494"/>
      <c r="AQ27" s="495"/>
      <c r="AR27" s="495"/>
      <c r="AS27" s="495"/>
      <c r="AT27" s="496"/>
      <c r="AU27" s="494"/>
      <c r="AV27" s="495"/>
      <c r="AW27" s="495"/>
      <c r="AX27" s="495"/>
      <c r="AY27" s="496"/>
      <c r="AZ27" s="494"/>
      <c r="BA27" s="495"/>
      <c r="BB27" s="495"/>
      <c r="BC27" s="495"/>
      <c r="BD27" s="496"/>
      <c r="BE27" s="494"/>
      <c r="BF27" s="495"/>
      <c r="BG27" s="495"/>
      <c r="BH27" s="495"/>
      <c r="BI27" s="498"/>
      <c r="BJ27" s="475"/>
      <c r="BK27" s="475"/>
      <c r="BL27" s="475"/>
      <c r="BM27" s="475"/>
      <c r="BN27" s="475"/>
      <c r="BO27" s="572"/>
      <c r="BP27" s="572"/>
      <c r="BQ27" s="524">
        <v>21</v>
      </c>
      <c r="BR27" s="538"/>
      <c r="BS27" s="539"/>
      <c r="BT27" s="540"/>
      <c r="BU27" s="540"/>
      <c r="BV27" s="540"/>
      <c r="BW27" s="540"/>
      <c r="BX27" s="540"/>
      <c r="BY27" s="540"/>
      <c r="BZ27" s="540"/>
      <c r="CA27" s="540"/>
      <c r="CB27" s="540"/>
      <c r="CC27" s="540"/>
      <c r="CD27" s="540"/>
      <c r="CE27" s="540"/>
      <c r="CF27" s="540"/>
      <c r="CG27" s="541"/>
      <c r="CH27" s="542"/>
      <c r="CI27" s="543"/>
      <c r="CJ27" s="543"/>
      <c r="CK27" s="543"/>
      <c r="CL27" s="544"/>
      <c r="CM27" s="542"/>
      <c r="CN27" s="543"/>
      <c r="CO27" s="543"/>
      <c r="CP27" s="543"/>
      <c r="CQ27" s="544"/>
      <c r="CR27" s="542"/>
      <c r="CS27" s="543"/>
      <c r="CT27" s="543"/>
      <c r="CU27" s="543"/>
      <c r="CV27" s="544"/>
      <c r="CW27" s="542"/>
      <c r="CX27" s="543"/>
      <c r="CY27" s="543"/>
      <c r="CZ27" s="543"/>
      <c r="DA27" s="544"/>
      <c r="DB27" s="542"/>
      <c r="DC27" s="543"/>
      <c r="DD27" s="543"/>
      <c r="DE27" s="543"/>
      <c r="DF27" s="544"/>
      <c r="DG27" s="542"/>
      <c r="DH27" s="543"/>
      <c r="DI27" s="543"/>
      <c r="DJ27" s="543"/>
      <c r="DK27" s="544"/>
      <c r="DL27" s="542"/>
      <c r="DM27" s="543"/>
      <c r="DN27" s="543"/>
      <c r="DO27" s="543"/>
      <c r="DP27" s="544"/>
      <c r="DQ27" s="542"/>
      <c r="DR27" s="543"/>
      <c r="DS27" s="543"/>
      <c r="DT27" s="543"/>
      <c r="DU27" s="544"/>
      <c r="DV27" s="539"/>
      <c r="DW27" s="540"/>
      <c r="DX27" s="540"/>
      <c r="DY27" s="540"/>
      <c r="DZ27" s="545"/>
      <c r="EA27" s="468"/>
    </row>
    <row r="28" spans="1:131" ht="26.25" customHeight="1" thickTop="1" x14ac:dyDescent="0.15">
      <c r="A28" s="579">
        <v>1</v>
      </c>
      <c r="B28" s="503" t="s">
        <v>336</v>
      </c>
      <c r="C28" s="504"/>
      <c r="D28" s="504"/>
      <c r="E28" s="504"/>
      <c r="F28" s="504"/>
      <c r="G28" s="504"/>
      <c r="H28" s="504"/>
      <c r="I28" s="504"/>
      <c r="J28" s="504"/>
      <c r="K28" s="504"/>
      <c r="L28" s="504"/>
      <c r="M28" s="504"/>
      <c r="N28" s="504"/>
      <c r="O28" s="504"/>
      <c r="P28" s="505"/>
      <c r="Q28" s="580" t="s">
        <v>337</v>
      </c>
      <c r="R28" s="581"/>
      <c r="S28" s="581"/>
      <c r="T28" s="581"/>
      <c r="U28" s="581"/>
      <c r="V28" s="581" t="s">
        <v>338</v>
      </c>
      <c r="W28" s="581"/>
      <c r="X28" s="581"/>
      <c r="Y28" s="581"/>
      <c r="Z28" s="581"/>
      <c r="AA28" s="581" t="s">
        <v>339</v>
      </c>
      <c r="AB28" s="581"/>
      <c r="AC28" s="581"/>
      <c r="AD28" s="581"/>
      <c r="AE28" s="582"/>
      <c r="AF28" s="583">
        <v>45</v>
      </c>
      <c r="AG28" s="581"/>
      <c r="AH28" s="581"/>
      <c r="AI28" s="581"/>
      <c r="AJ28" s="584"/>
      <c r="AK28" s="585">
        <v>88</v>
      </c>
      <c r="AL28" s="586"/>
      <c r="AM28" s="586"/>
      <c r="AN28" s="586"/>
      <c r="AO28" s="586"/>
      <c r="AP28" s="586" t="s">
        <v>340</v>
      </c>
      <c r="AQ28" s="586"/>
      <c r="AR28" s="586"/>
      <c r="AS28" s="586"/>
      <c r="AT28" s="586"/>
      <c r="AU28" s="586" t="s">
        <v>340</v>
      </c>
      <c r="AV28" s="586"/>
      <c r="AW28" s="586"/>
      <c r="AX28" s="586"/>
      <c r="AY28" s="586"/>
      <c r="AZ28" s="587" t="s">
        <v>340</v>
      </c>
      <c r="BA28" s="587"/>
      <c r="BB28" s="587"/>
      <c r="BC28" s="587"/>
      <c r="BD28" s="587"/>
      <c r="BE28" s="588"/>
      <c r="BF28" s="588"/>
      <c r="BG28" s="588"/>
      <c r="BH28" s="588"/>
      <c r="BI28" s="589"/>
      <c r="BJ28" s="475"/>
      <c r="BK28" s="475"/>
      <c r="BL28" s="475"/>
      <c r="BM28" s="475"/>
      <c r="BN28" s="475"/>
      <c r="BO28" s="572"/>
      <c r="BP28" s="572"/>
      <c r="BQ28" s="524">
        <v>22</v>
      </c>
      <c r="BR28" s="538"/>
      <c r="BS28" s="539"/>
      <c r="BT28" s="540"/>
      <c r="BU28" s="540"/>
      <c r="BV28" s="540"/>
      <c r="BW28" s="540"/>
      <c r="BX28" s="540"/>
      <c r="BY28" s="540"/>
      <c r="BZ28" s="540"/>
      <c r="CA28" s="540"/>
      <c r="CB28" s="540"/>
      <c r="CC28" s="540"/>
      <c r="CD28" s="540"/>
      <c r="CE28" s="540"/>
      <c r="CF28" s="540"/>
      <c r="CG28" s="541"/>
      <c r="CH28" s="542"/>
      <c r="CI28" s="543"/>
      <c r="CJ28" s="543"/>
      <c r="CK28" s="543"/>
      <c r="CL28" s="544"/>
      <c r="CM28" s="542"/>
      <c r="CN28" s="543"/>
      <c r="CO28" s="543"/>
      <c r="CP28" s="543"/>
      <c r="CQ28" s="544"/>
      <c r="CR28" s="542"/>
      <c r="CS28" s="543"/>
      <c r="CT28" s="543"/>
      <c r="CU28" s="543"/>
      <c r="CV28" s="544"/>
      <c r="CW28" s="542"/>
      <c r="CX28" s="543"/>
      <c r="CY28" s="543"/>
      <c r="CZ28" s="543"/>
      <c r="DA28" s="544"/>
      <c r="DB28" s="542"/>
      <c r="DC28" s="543"/>
      <c r="DD28" s="543"/>
      <c r="DE28" s="543"/>
      <c r="DF28" s="544"/>
      <c r="DG28" s="542"/>
      <c r="DH28" s="543"/>
      <c r="DI28" s="543"/>
      <c r="DJ28" s="543"/>
      <c r="DK28" s="544"/>
      <c r="DL28" s="542"/>
      <c r="DM28" s="543"/>
      <c r="DN28" s="543"/>
      <c r="DO28" s="543"/>
      <c r="DP28" s="544"/>
      <c r="DQ28" s="542"/>
      <c r="DR28" s="543"/>
      <c r="DS28" s="543"/>
      <c r="DT28" s="543"/>
      <c r="DU28" s="544"/>
      <c r="DV28" s="539"/>
      <c r="DW28" s="540"/>
      <c r="DX28" s="540"/>
      <c r="DY28" s="540"/>
      <c r="DZ28" s="545"/>
      <c r="EA28" s="468"/>
    </row>
    <row r="29" spans="1:131" ht="26.25" customHeight="1" x14ac:dyDescent="0.15">
      <c r="A29" s="579">
        <v>2</v>
      </c>
      <c r="B29" s="525" t="s">
        <v>341</v>
      </c>
      <c r="C29" s="526"/>
      <c r="D29" s="526"/>
      <c r="E29" s="526"/>
      <c r="F29" s="526"/>
      <c r="G29" s="526"/>
      <c r="H29" s="526"/>
      <c r="I29" s="526"/>
      <c r="J29" s="526"/>
      <c r="K29" s="526"/>
      <c r="L29" s="526"/>
      <c r="M29" s="526"/>
      <c r="N29" s="526"/>
      <c r="O29" s="526"/>
      <c r="P29" s="527"/>
      <c r="Q29" s="528" t="s">
        <v>342</v>
      </c>
      <c r="R29" s="529"/>
      <c r="S29" s="529"/>
      <c r="T29" s="529"/>
      <c r="U29" s="529"/>
      <c r="V29" s="529" t="s">
        <v>343</v>
      </c>
      <c r="W29" s="529"/>
      <c r="X29" s="529"/>
      <c r="Y29" s="529"/>
      <c r="Z29" s="529"/>
      <c r="AA29" s="529" t="s">
        <v>344</v>
      </c>
      <c r="AB29" s="529"/>
      <c r="AC29" s="529"/>
      <c r="AD29" s="529"/>
      <c r="AE29" s="530"/>
      <c r="AF29" s="531">
        <v>31</v>
      </c>
      <c r="AG29" s="532"/>
      <c r="AH29" s="532"/>
      <c r="AI29" s="532"/>
      <c r="AJ29" s="533"/>
      <c r="AK29" s="590">
        <v>173</v>
      </c>
      <c r="AL29" s="591"/>
      <c r="AM29" s="591"/>
      <c r="AN29" s="591"/>
      <c r="AO29" s="591"/>
      <c r="AP29" s="591" t="s">
        <v>340</v>
      </c>
      <c r="AQ29" s="591"/>
      <c r="AR29" s="591"/>
      <c r="AS29" s="591"/>
      <c r="AT29" s="591"/>
      <c r="AU29" s="591" t="s">
        <v>340</v>
      </c>
      <c r="AV29" s="591"/>
      <c r="AW29" s="591"/>
      <c r="AX29" s="591"/>
      <c r="AY29" s="591"/>
      <c r="AZ29" s="592" t="s">
        <v>340</v>
      </c>
      <c r="BA29" s="592"/>
      <c r="BB29" s="592"/>
      <c r="BC29" s="592"/>
      <c r="BD29" s="592"/>
      <c r="BE29" s="593"/>
      <c r="BF29" s="593"/>
      <c r="BG29" s="593"/>
      <c r="BH29" s="593"/>
      <c r="BI29" s="594"/>
      <c r="BJ29" s="475"/>
      <c r="BK29" s="475"/>
      <c r="BL29" s="475"/>
      <c r="BM29" s="475"/>
      <c r="BN29" s="475"/>
      <c r="BO29" s="572"/>
      <c r="BP29" s="572"/>
      <c r="BQ29" s="524">
        <v>23</v>
      </c>
      <c r="BR29" s="538"/>
      <c r="BS29" s="539"/>
      <c r="BT29" s="540"/>
      <c r="BU29" s="540"/>
      <c r="BV29" s="540"/>
      <c r="BW29" s="540"/>
      <c r="BX29" s="540"/>
      <c r="BY29" s="540"/>
      <c r="BZ29" s="540"/>
      <c r="CA29" s="540"/>
      <c r="CB29" s="540"/>
      <c r="CC29" s="540"/>
      <c r="CD29" s="540"/>
      <c r="CE29" s="540"/>
      <c r="CF29" s="540"/>
      <c r="CG29" s="541"/>
      <c r="CH29" s="542"/>
      <c r="CI29" s="543"/>
      <c r="CJ29" s="543"/>
      <c r="CK29" s="543"/>
      <c r="CL29" s="544"/>
      <c r="CM29" s="542"/>
      <c r="CN29" s="543"/>
      <c r="CO29" s="543"/>
      <c r="CP29" s="543"/>
      <c r="CQ29" s="544"/>
      <c r="CR29" s="542"/>
      <c r="CS29" s="543"/>
      <c r="CT29" s="543"/>
      <c r="CU29" s="543"/>
      <c r="CV29" s="544"/>
      <c r="CW29" s="542"/>
      <c r="CX29" s="543"/>
      <c r="CY29" s="543"/>
      <c r="CZ29" s="543"/>
      <c r="DA29" s="544"/>
      <c r="DB29" s="542"/>
      <c r="DC29" s="543"/>
      <c r="DD29" s="543"/>
      <c r="DE29" s="543"/>
      <c r="DF29" s="544"/>
      <c r="DG29" s="542"/>
      <c r="DH29" s="543"/>
      <c r="DI29" s="543"/>
      <c r="DJ29" s="543"/>
      <c r="DK29" s="544"/>
      <c r="DL29" s="542"/>
      <c r="DM29" s="543"/>
      <c r="DN29" s="543"/>
      <c r="DO29" s="543"/>
      <c r="DP29" s="544"/>
      <c r="DQ29" s="542"/>
      <c r="DR29" s="543"/>
      <c r="DS29" s="543"/>
      <c r="DT29" s="543"/>
      <c r="DU29" s="544"/>
      <c r="DV29" s="539"/>
      <c r="DW29" s="540"/>
      <c r="DX29" s="540"/>
      <c r="DY29" s="540"/>
      <c r="DZ29" s="545"/>
      <c r="EA29" s="468"/>
    </row>
    <row r="30" spans="1:131" ht="26.25" customHeight="1" x14ac:dyDescent="0.15">
      <c r="A30" s="579">
        <v>3</v>
      </c>
      <c r="B30" s="525" t="s">
        <v>345</v>
      </c>
      <c r="C30" s="526"/>
      <c r="D30" s="526"/>
      <c r="E30" s="526"/>
      <c r="F30" s="526"/>
      <c r="G30" s="526"/>
      <c r="H30" s="526"/>
      <c r="I30" s="526"/>
      <c r="J30" s="526"/>
      <c r="K30" s="526"/>
      <c r="L30" s="526"/>
      <c r="M30" s="526"/>
      <c r="N30" s="526"/>
      <c r="O30" s="526"/>
      <c r="P30" s="527"/>
      <c r="Q30" s="528" t="s">
        <v>346</v>
      </c>
      <c r="R30" s="529"/>
      <c r="S30" s="529"/>
      <c r="T30" s="529"/>
      <c r="U30" s="529"/>
      <c r="V30" s="529" t="s">
        <v>347</v>
      </c>
      <c r="W30" s="529"/>
      <c r="X30" s="529"/>
      <c r="Y30" s="529"/>
      <c r="Z30" s="529"/>
      <c r="AA30" s="529" t="s">
        <v>348</v>
      </c>
      <c r="AB30" s="529"/>
      <c r="AC30" s="529"/>
      <c r="AD30" s="529"/>
      <c r="AE30" s="530"/>
      <c r="AF30" s="531">
        <v>4</v>
      </c>
      <c r="AG30" s="532"/>
      <c r="AH30" s="532"/>
      <c r="AI30" s="532"/>
      <c r="AJ30" s="533"/>
      <c r="AK30" s="590">
        <v>45</v>
      </c>
      <c r="AL30" s="591"/>
      <c r="AM30" s="591"/>
      <c r="AN30" s="591"/>
      <c r="AO30" s="591"/>
      <c r="AP30" s="591" t="s">
        <v>340</v>
      </c>
      <c r="AQ30" s="591"/>
      <c r="AR30" s="591"/>
      <c r="AS30" s="591"/>
      <c r="AT30" s="591"/>
      <c r="AU30" s="591" t="s">
        <v>340</v>
      </c>
      <c r="AV30" s="591"/>
      <c r="AW30" s="591"/>
      <c r="AX30" s="591"/>
      <c r="AY30" s="591"/>
      <c r="AZ30" s="592" t="s">
        <v>340</v>
      </c>
      <c r="BA30" s="592"/>
      <c r="BB30" s="592"/>
      <c r="BC30" s="592"/>
      <c r="BD30" s="592"/>
      <c r="BE30" s="593"/>
      <c r="BF30" s="593"/>
      <c r="BG30" s="593"/>
      <c r="BH30" s="593"/>
      <c r="BI30" s="594"/>
      <c r="BJ30" s="475"/>
      <c r="BK30" s="475"/>
      <c r="BL30" s="475"/>
      <c r="BM30" s="475"/>
      <c r="BN30" s="475"/>
      <c r="BO30" s="572"/>
      <c r="BP30" s="572"/>
      <c r="BQ30" s="524">
        <v>24</v>
      </c>
      <c r="BR30" s="538"/>
      <c r="BS30" s="539"/>
      <c r="BT30" s="540"/>
      <c r="BU30" s="540"/>
      <c r="BV30" s="540"/>
      <c r="BW30" s="540"/>
      <c r="BX30" s="540"/>
      <c r="BY30" s="540"/>
      <c r="BZ30" s="540"/>
      <c r="CA30" s="540"/>
      <c r="CB30" s="540"/>
      <c r="CC30" s="540"/>
      <c r="CD30" s="540"/>
      <c r="CE30" s="540"/>
      <c r="CF30" s="540"/>
      <c r="CG30" s="541"/>
      <c r="CH30" s="542"/>
      <c r="CI30" s="543"/>
      <c r="CJ30" s="543"/>
      <c r="CK30" s="543"/>
      <c r="CL30" s="544"/>
      <c r="CM30" s="542"/>
      <c r="CN30" s="543"/>
      <c r="CO30" s="543"/>
      <c r="CP30" s="543"/>
      <c r="CQ30" s="544"/>
      <c r="CR30" s="542"/>
      <c r="CS30" s="543"/>
      <c r="CT30" s="543"/>
      <c r="CU30" s="543"/>
      <c r="CV30" s="544"/>
      <c r="CW30" s="542"/>
      <c r="CX30" s="543"/>
      <c r="CY30" s="543"/>
      <c r="CZ30" s="543"/>
      <c r="DA30" s="544"/>
      <c r="DB30" s="542"/>
      <c r="DC30" s="543"/>
      <c r="DD30" s="543"/>
      <c r="DE30" s="543"/>
      <c r="DF30" s="544"/>
      <c r="DG30" s="542"/>
      <c r="DH30" s="543"/>
      <c r="DI30" s="543"/>
      <c r="DJ30" s="543"/>
      <c r="DK30" s="544"/>
      <c r="DL30" s="542"/>
      <c r="DM30" s="543"/>
      <c r="DN30" s="543"/>
      <c r="DO30" s="543"/>
      <c r="DP30" s="544"/>
      <c r="DQ30" s="542"/>
      <c r="DR30" s="543"/>
      <c r="DS30" s="543"/>
      <c r="DT30" s="543"/>
      <c r="DU30" s="544"/>
      <c r="DV30" s="539"/>
      <c r="DW30" s="540"/>
      <c r="DX30" s="540"/>
      <c r="DY30" s="540"/>
      <c r="DZ30" s="545"/>
      <c r="EA30" s="468"/>
    </row>
    <row r="31" spans="1:131" ht="26.25" customHeight="1" x14ac:dyDescent="0.15">
      <c r="A31" s="579">
        <v>4</v>
      </c>
      <c r="B31" s="525" t="s">
        <v>349</v>
      </c>
      <c r="C31" s="526"/>
      <c r="D31" s="526"/>
      <c r="E31" s="526"/>
      <c r="F31" s="526"/>
      <c r="G31" s="526"/>
      <c r="H31" s="526"/>
      <c r="I31" s="526"/>
      <c r="J31" s="526"/>
      <c r="K31" s="526"/>
      <c r="L31" s="526"/>
      <c r="M31" s="526"/>
      <c r="N31" s="526"/>
      <c r="O31" s="526"/>
      <c r="P31" s="527"/>
      <c r="Q31" s="528">
        <v>123</v>
      </c>
      <c r="R31" s="529"/>
      <c r="S31" s="529"/>
      <c r="T31" s="529"/>
      <c r="U31" s="529"/>
      <c r="V31" s="529">
        <v>115</v>
      </c>
      <c r="W31" s="529"/>
      <c r="X31" s="529"/>
      <c r="Y31" s="529"/>
      <c r="Z31" s="529"/>
      <c r="AA31" s="529">
        <v>8</v>
      </c>
      <c r="AB31" s="529"/>
      <c r="AC31" s="529"/>
      <c r="AD31" s="529"/>
      <c r="AE31" s="530"/>
      <c r="AF31" s="531">
        <v>444</v>
      </c>
      <c r="AG31" s="532"/>
      <c r="AH31" s="532"/>
      <c r="AI31" s="532"/>
      <c r="AJ31" s="533"/>
      <c r="AK31" s="590">
        <v>0</v>
      </c>
      <c r="AL31" s="591"/>
      <c r="AM31" s="591"/>
      <c r="AN31" s="591"/>
      <c r="AO31" s="591"/>
      <c r="AP31" s="591" t="s">
        <v>350</v>
      </c>
      <c r="AQ31" s="591"/>
      <c r="AR31" s="591"/>
      <c r="AS31" s="591"/>
      <c r="AT31" s="591"/>
      <c r="AU31" s="591" t="s">
        <v>340</v>
      </c>
      <c r="AV31" s="591"/>
      <c r="AW31" s="591"/>
      <c r="AX31" s="591"/>
      <c r="AY31" s="591"/>
      <c r="AZ31" s="592" t="s">
        <v>340</v>
      </c>
      <c r="BA31" s="592"/>
      <c r="BB31" s="592"/>
      <c r="BC31" s="592"/>
      <c r="BD31" s="592"/>
      <c r="BE31" s="593" t="s">
        <v>351</v>
      </c>
      <c r="BF31" s="593"/>
      <c r="BG31" s="593"/>
      <c r="BH31" s="593"/>
      <c r="BI31" s="594"/>
      <c r="BJ31" s="475"/>
      <c r="BK31" s="475"/>
      <c r="BL31" s="475"/>
      <c r="BM31" s="475"/>
      <c r="BN31" s="475"/>
      <c r="BO31" s="572"/>
      <c r="BP31" s="572"/>
      <c r="BQ31" s="524">
        <v>25</v>
      </c>
      <c r="BR31" s="538"/>
      <c r="BS31" s="539"/>
      <c r="BT31" s="540"/>
      <c r="BU31" s="540"/>
      <c r="BV31" s="540"/>
      <c r="BW31" s="540"/>
      <c r="BX31" s="540"/>
      <c r="BY31" s="540"/>
      <c r="BZ31" s="540"/>
      <c r="CA31" s="540"/>
      <c r="CB31" s="540"/>
      <c r="CC31" s="540"/>
      <c r="CD31" s="540"/>
      <c r="CE31" s="540"/>
      <c r="CF31" s="540"/>
      <c r="CG31" s="541"/>
      <c r="CH31" s="542"/>
      <c r="CI31" s="543"/>
      <c r="CJ31" s="543"/>
      <c r="CK31" s="543"/>
      <c r="CL31" s="544"/>
      <c r="CM31" s="542"/>
      <c r="CN31" s="543"/>
      <c r="CO31" s="543"/>
      <c r="CP31" s="543"/>
      <c r="CQ31" s="544"/>
      <c r="CR31" s="542"/>
      <c r="CS31" s="543"/>
      <c r="CT31" s="543"/>
      <c r="CU31" s="543"/>
      <c r="CV31" s="544"/>
      <c r="CW31" s="542"/>
      <c r="CX31" s="543"/>
      <c r="CY31" s="543"/>
      <c r="CZ31" s="543"/>
      <c r="DA31" s="544"/>
      <c r="DB31" s="542"/>
      <c r="DC31" s="543"/>
      <c r="DD31" s="543"/>
      <c r="DE31" s="543"/>
      <c r="DF31" s="544"/>
      <c r="DG31" s="542"/>
      <c r="DH31" s="543"/>
      <c r="DI31" s="543"/>
      <c r="DJ31" s="543"/>
      <c r="DK31" s="544"/>
      <c r="DL31" s="542"/>
      <c r="DM31" s="543"/>
      <c r="DN31" s="543"/>
      <c r="DO31" s="543"/>
      <c r="DP31" s="544"/>
      <c r="DQ31" s="542"/>
      <c r="DR31" s="543"/>
      <c r="DS31" s="543"/>
      <c r="DT31" s="543"/>
      <c r="DU31" s="544"/>
      <c r="DV31" s="539"/>
      <c r="DW31" s="540"/>
      <c r="DX31" s="540"/>
      <c r="DY31" s="540"/>
      <c r="DZ31" s="545"/>
      <c r="EA31" s="468"/>
    </row>
    <row r="32" spans="1:131" ht="26.25" customHeight="1" x14ac:dyDescent="0.15">
      <c r="A32" s="579">
        <v>5</v>
      </c>
      <c r="B32" s="525" t="s">
        <v>352</v>
      </c>
      <c r="C32" s="526"/>
      <c r="D32" s="526"/>
      <c r="E32" s="526"/>
      <c r="F32" s="526"/>
      <c r="G32" s="526"/>
      <c r="H32" s="526"/>
      <c r="I32" s="526"/>
      <c r="J32" s="526"/>
      <c r="K32" s="526"/>
      <c r="L32" s="526"/>
      <c r="M32" s="526"/>
      <c r="N32" s="526"/>
      <c r="O32" s="526"/>
      <c r="P32" s="527"/>
      <c r="Q32" s="528">
        <v>395</v>
      </c>
      <c r="R32" s="529"/>
      <c r="S32" s="529"/>
      <c r="T32" s="529"/>
      <c r="U32" s="529"/>
      <c r="V32" s="529">
        <v>340</v>
      </c>
      <c r="W32" s="529"/>
      <c r="X32" s="529"/>
      <c r="Y32" s="529"/>
      <c r="Z32" s="529"/>
      <c r="AA32" s="529">
        <v>55</v>
      </c>
      <c r="AB32" s="529"/>
      <c r="AC32" s="529"/>
      <c r="AD32" s="529"/>
      <c r="AE32" s="530"/>
      <c r="AF32" s="531">
        <v>67</v>
      </c>
      <c r="AG32" s="532"/>
      <c r="AH32" s="532"/>
      <c r="AI32" s="532"/>
      <c r="AJ32" s="533"/>
      <c r="AK32" s="590">
        <v>217</v>
      </c>
      <c r="AL32" s="591"/>
      <c r="AM32" s="591"/>
      <c r="AN32" s="591"/>
      <c r="AO32" s="591"/>
      <c r="AP32" s="591" t="s">
        <v>353</v>
      </c>
      <c r="AQ32" s="591"/>
      <c r="AR32" s="591"/>
      <c r="AS32" s="591"/>
      <c r="AT32" s="591"/>
      <c r="AU32" s="591" t="s">
        <v>354</v>
      </c>
      <c r="AV32" s="591"/>
      <c r="AW32" s="591"/>
      <c r="AX32" s="591"/>
      <c r="AY32" s="591"/>
      <c r="AZ32" s="592" t="s">
        <v>340</v>
      </c>
      <c r="BA32" s="592"/>
      <c r="BB32" s="592"/>
      <c r="BC32" s="592"/>
      <c r="BD32" s="592"/>
      <c r="BE32" s="593" t="s">
        <v>351</v>
      </c>
      <c r="BF32" s="593"/>
      <c r="BG32" s="593"/>
      <c r="BH32" s="593"/>
      <c r="BI32" s="594"/>
      <c r="BJ32" s="475"/>
      <c r="BK32" s="475"/>
      <c r="BL32" s="475"/>
      <c r="BM32" s="475"/>
      <c r="BN32" s="475"/>
      <c r="BO32" s="572"/>
      <c r="BP32" s="572"/>
      <c r="BQ32" s="524">
        <v>26</v>
      </c>
      <c r="BR32" s="538"/>
      <c r="BS32" s="539"/>
      <c r="BT32" s="540"/>
      <c r="BU32" s="540"/>
      <c r="BV32" s="540"/>
      <c r="BW32" s="540"/>
      <c r="BX32" s="540"/>
      <c r="BY32" s="540"/>
      <c r="BZ32" s="540"/>
      <c r="CA32" s="540"/>
      <c r="CB32" s="540"/>
      <c r="CC32" s="540"/>
      <c r="CD32" s="540"/>
      <c r="CE32" s="540"/>
      <c r="CF32" s="540"/>
      <c r="CG32" s="541"/>
      <c r="CH32" s="542"/>
      <c r="CI32" s="543"/>
      <c r="CJ32" s="543"/>
      <c r="CK32" s="543"/>
      <c r="CL32" s="544"/>
      <c r="CM32" s="542"/>
      <c r="CN32" s="543"/>
      <c r="CO32" s="543"/>
      <c r="CP32" s="543"/>
      <c r="CQ32" s="544"/>
      <c r="CR32" s="542"/>
      <c r="CS32" s="543"/>
      <c r="CT32" s="543"/>
      <c r="CU32" s="543"/>
      <c r="CV32" s="544"/>
      <c r="CW32" s="542"/>
      <c r="CX32" s="543"/>
      <c r="CY32" s="543"/>
      <c r="CZ32" s="543"/>
      <c r="DA32" s="544"/>
      <c r="DB32" s="542"/>
      <c r="DC32" s="543"/>
      <c r="DD32" s="543"/>
      <c r="DE32" s="543"/>
      <c r="DF32" s="544"/>
      <c r="DG32" s="542"/>
      <c r="DH32" s="543"/>
      <c r="DI32" s="543"/>
      <c r="DJ32" s="543"/>
      <c r="DK32" s="544"/>
      <c r="DL32" s="542"/>
      <c r="DM32" s="543"/>
      <c r="DN32" s="543"/>
      <c r="DO32" s="543"/>
      <c r="DP32" s="544"/>
      <c r="DQ32" s="542"/>
      <c r="DR32" s="543"/>
      <c r="DS32" s="543"/>
      <c r="DT32" s="543"/>
      <c r="DU32" s="544"/>
      <c r="DV32" s="539"/>
      <c r="DW32" s="540"/>
      <c r="DX32" s="540"/>
      <c r="DY32" s="540"/>
      <c r="DZ32" s="545"/>
      <c r="EA32" s="468"/>
    </row>
    <row r="33" spans="1:131" ht="26.25" customHeight="1" x14ac:dyDescent="0.15">
      <c r="A33" s="579">
        <v>6</v>
      </c>
      <c r="B33" s="525" t="s">
        <v>355</v>
      </c>
      <c r="C33" s="526"/>
      <c r="D33" s="526"/>
      <c r="E33" s="526"/>
      <c r="F33" s="526"/>
      <c r="G33" s="526"/>
      <c r="H33" s="526"/>
      <c r="I33" s="526"/>
      <c r="J33" s="526"/>
      <c r="K33" s="526"/>
      <c r="L33" s="526"/>
      <c r="M33" s="526"/>
      <c r="N33" s="526"/>
      <c r="O33" s="526"/>
      <c r="P33" s="527"/>
      <c r="Q33" s="528">
        <v>68</v>
      </c>
      <c r="R33" s="529"/>
      <c r="S33" s="529"/>
      <c r="T33" s="529"/>
      <c r="U33" s="529"/>
      <c r="V33" s="529">
        <v>37</v>
      </c>
      <c r="W33" s="529"/>
      <c r="X33" s="529"/>
      <c r="Y33" s="529"/>
      <c r="Z33" s="529"/>
      <c r="AA33" s="529">
        <v>31</v>
      </c>
      <c r="AB33" s="529"/>
      <c r="AC33" s="529"/>
      <c r="AD33" s="529"/>
      <c r="AE33" s="530"/>
      <c r="AF33" s="531">
        <v>31</v>
      </c>
      <c r="AG33" s="532"/>
      <c r="AH33" s="532"/>
      <c r="AI33" s="532"/>
      <c r="AJ33" s="533"/>
      <c r="AK33" s="590">
        <v>2</v>
      </c>
      <c r="AL33" s="591"/>
      <c r="AM33" s="591"/>
      <c r="AN33" s="591"/>
      <c r="AO33" s="591"/>
      <c r="AP33" s="591">
        <v>70</v>
      </c>
      <c r="AQ33" s="591"/>
      <c r="AR33" s="591"/>
      <c r="AS33" s="591"/>
      <c r="AT33" s="591"/>
      <c r="AU33" s="591">
        <v>16</v>
      </c>
      <c r="AV33" s="591"/>
      <c r="AW33" s="591"/>
      <c r="AX33" s="591"/>
      <c r="AY33" s="591"/>
      <c r="AZ33" s="592" t="s">
        <v>356</v>
      </c>
      <c r="BA33" s="592"/>
      <c r="BB33" s="592"/>
      <c r="BC33" s="592"/>
      <c r="BD33" s="592"/>
      <c r="BE33" s="593" t="s">
        <v>357</v>
      </c>
      <c r="BF33" s="593"/>
      <c r="BG33" s="593"/>
      <c r="BH33" s="593"/>
      <c r="BI33" s="594"/>
      <c r="BJ33" s="475"/>
      <c r="BK33" s="475"/>
      <c r="BL33" s="475"/>
      <c r="BM33" s="475"/>
      <c r="BN33" s="475"/>
      <c r="BO33" s="572"/>
      <c r="BP33" s="572"/>
      <c r="BQ33" s="524">
        <v>27</v>
      </c>
      <c r="BR33" s="538"/>
      <c r="BS33" s="539"/>
      <c r="BT33" s="540"/>
      <c r="BU33" s="540"/>
      <c r="BV33" s="540"/>
      <c r="BW33" s="540"/>
      <c r="BX33" s="540"/>
      <c r="BY33" s="540"/>
      <c r="BZ33" s="540"/>
      <c r="CA33" s="540"/>
      <c r="CB33" s="540"/>
      <c r="CC33" s="540"/>
      <c r="CD33" s="540"/>
      <c r="CE33" s="540"/>
      <c r="CF33" s="540"/>
      <c r="CG33" s="541"/>
      <c r="CH33" s="542"/>
      <c r="CI33" s="543"/>
      <c r="CJ33" s="543"/>
      <c r="CK33" s="543"/>
      <c r="CL33" s="544"/>
      <c r="CM33" s="542"/>
      <c r="CN33" s="543"/>
      <c r="CO33" s="543"/>
      <c r="CP33" s="543"/>
      <c r="CQ33" s="544"/>
      <c r="CR33" s="542"/>
      <c r="CS33" s="543"/>
      <c r="CT33" s="543"/>
      <c r="CU33" s="543"/>
      <c r="CV33" s="544"/>
      <c r="CW33" s="542"/>
      <c r="CX33" s="543"/>
      <c r="CY33" s="543"/>
      <c r="CZ33" s="543"/>
      <c r="DA33" s="544"/>
      <c r="DB33" s="542"/>
      <c r="DC33" s="543"/>
      <c r="DD33" s="543"/>
      <c r="DE33" s="543"/>
      <c r="DF33" s="544"/>
      <c r="DG33" s="542"/>
      <c r="DH33" s="543"/>
      <c r="DI33" s="543"/>
      <c r="DJ33" s="543"/>
      <c r="DK33" s="544"/>
      <c r="DL33" s="542"/>
      <c r="DM33" s="543"/>
      <c r="DN33" s="543"/>
      <c r="DO33" s="543"/>
      <c r="DP33" s="544"/>
      <c r="DQ33" s="542"/>
      <c r="DR33" s="543"/>
      <c r="DS33" s="543"/>
      <c r="DT33" s="543"/>
      <c r="DU33" s="544"/>
      <c r="DV33" s="539"/>
      <c r="DW33" s="540"/>
      <c r="DX33" s="540"/>
      <c r="DY33" s="540"/>
      <c r="DZ33" s="545"/>
      <c r="EA33" s="468"/>
    </row>
    <row r="34" spans="1:131" ht="26.25" customHeight="1" x14ac:dyDescent="0.15">
      <c r="A34" s="579">
        <v>7</v>
      </c>
      <c r="B34" s="525"/>
      <c r="C34" s="526"/>
      <c r="D34" s="526"/>
      <c r="E34" s="526"/>
      <c r="F34" s="526"/>
      <c r="G34" s="526"/>
      <c r="H34" s="526"/>
      <c r="I34" s="526"/>
      <c r="J34" s="526"/>
      <c r="K34" s="526"/>
      <c r="L34" s="526"/>
      <c r="M34" s="526"/>
      <c r="N34" s="526"/>
      <c r="O34" s="526"/>
      <c r="P34" s="527"/>
      <c r="Q34" s="528"/>
      <c r="R34" s="529"/>
      <c r="S34" s="529"/>
      <c r="T34" s="529"/>
      <c r="U34" s="529"/>
      <c r="V34" s="529"/>
      <c r="W34" s="529"/>
      <c r="X34" s="529"/>
      <c r="Y34" s="529"/>
      <c r="Z34" s="529"/>
      <c r="AA34" s="529"/>
      <c r="AB34" s="529"/>
      <c r="AC34" s="529"/>
      <c r="AD34" s="529"/>
      <c r="AE34" s="530"/>
      <c r="AF34" s="531"/>
      <c r="AG34" s="532"/>
      <c r="AH34" s="532"/>
      <c r="AI34" s="532"/>
      <c r="AJ34" s="533"/>
      <c r="AK34" s="590"/>
      <c r="AL34" s="591"/>
      <c r="AM34" s="591"/>
      <c r="AN34" s="591"/>
      <c r="AO34" s="591"/>
      <c r="AP34" s="591"/>
      <c r="AQ34" s="591"/>
      <c r="AR34" s="591"/>
      <c r="AS34" s="591"/>
      <c r="AT34" s="591"/>
      <c r="AU34" s="591"/>
      <c r="AV34" s="591"/>
      <c r="AW34" s="591"/>
      <c r="AX34" s="591"/>
      <c r="AY34" s="591"/>
      <c r="AZ34" s="592"/>
      <c r="BA34" s="592"/>
      <c r="BB34" s="592"/>
      <c r="BC34" s="592"/>
      <c r="BD34" s="592"/>
      <c r="BE34" s="593"/>
      <c r="BF34" s="593"/>
      <c r="BG34" s="593"/>
      <c r="BH34" s="593"/>
      <c r="BI34" s="594"/>
      <c r="BJ34" s="475"/>
      <c r="BK34" s="475"/>
      <c r="BL34" s="475"/>
      <c r="BM34" s="475"/>
      <c r="BN34" s="475"/>
      <c r="BO34" s="572"/>
      <c r="BP34" s="572"/>
      <c r="BQ34" s="524">
        <v>28</v>
      </c>
      <c r="BR34" s="538"/>
      <c r="BS34" s="539"/>
      <c r="BT34" s="540"/>
      <c r="BU34" s="540"/>
      <c r="BV34" s="540"/>
      <c r="BW34" s="540"/>
      <c r="BX34" s="540"/>
      <c r="BY34" s="540"/>
      <c r="BZ34" s="540"/>
      <c r="CA34" s="540"/>
      <c r="CB34" s="540"/>
      <c r="CC34" s="540"/>
      <c r="CD34" s="540"/>
      <c r="CE34" s="540"/>
      <c r="CF34" s="540"/>
      <c r="CG34" s="541"/>
      <c r="CH34" s="542"/>
      <c r="CI34" s="543"/>
      <c r="CJ34" s="543"/>
      <c r="CK34" s="543"/>
      <c r="CL34" s="544"/>
      <c r="CM34" s="542"/>
      <c r="CN34" s="543"/>
      <c r="CO34" s="543"/>
      <c r="CP34" s="543"/>
      <c r="CQ34" s="544"/>
      <c r="CR34" s="542"/>
      <c r="CS34" s="543"/>
      <c r="CT34" s="543"/>
      <c r="CU34" s="543"/>
      <c r="CV34" s="544"/>
      <c r="CW34" s="542"/>
      <c r="CX34" s="543"/>
      <c r="CY34" s="543"/>
      <c r="CZ34" s="543"/>
      <c r="DA34" s="544"/>
      <c r="DB34" s="542"/>
      <c r="DC34" s="543"/>
      <c r="DD34" s="543"/>
      <c r="DE34" s="543"/>
      <c r="DF34" s="544"/>
      <c r="DG34" s="542"/>
      <c r="DH34" s="543"/>
      <c r="DI34" s="543"/>
      <c r="DJ34" s="543"/>
      <c r="DK34" s="544"/>
      <c r="DL34" s="542"/>
      <c r="DM34" s="543"/>
      <c r="DN34" s="543"/>
      <c r="DO34" s="543"/>
      <c r="DP34" s="544"/>
      <c r="DQ34" s="542"/>
      <c r="DR34" s="543"/>
      <c r="DS34" s="543"/>
      <c r="DT34" s="543"/>
      <c r="DU34" s="544"/>
      <c r="DV34" s="539"/>
      <c r="DW34" s="540"/>
      <c r="DX34" s="540"/>
      <c r="DY34" s="540"/>
      <c r="DZ34" s="545"/>
      <c r="EA34" s="468"/>
    </row>
    <row r="35" spans="1:131" ht="26.25" customHeight="1" x14ac:dyDescent="0.15">
      <c r="A35" s="579">
        <v>8</v>
      </c>
      <c r="B35" s="525"/>
      <c r="C35" s="526"/>
      <c r="D35" s="526"/>
      <c r="E35" s="526"/>
      <c r="F35" s="526"/>
      <c r="G35" s="526"/>
      <c r="H35" s="526"/>
      <c r="I35" s="526"/>
      <c r="J35" s="526"/>
      <c r="K35" s="526"/>
      <c r="L35" s="526"/>
      <c r="M35" s="526"/>
      <c r="N35" s="526"/>
      <c r="O35" s="526"/>
      <c r="P35" s="527"/>
      <c r="Q35" s="528"/>
      <c r="R35" s="529"/>
      <c r="S35" s="529"/>
      <c r="T35" s="529"/>
      <c r="U35" s="529"/>
      <c r="V35" s="529"/>
      <c r="W35" s="529"/>
      <c r="X35" s="529"/>
      <c r="Y35" s="529"/>
      <c r="Z35" s="529"/>
      <c r="AA35" s="529"/>
      <c r="AB35" s="529"/>
      <c r="AC35" s="529"/>
      <c r="AD35" s="529"/>
      <c r="AE35" s="530"/>
      <c r="AF35" s="531"/>
      <c r="AG35" s="532"/>
      <c r="AH35" s="532"/>
      <c r="AI35" s="532"/>
      <c r="AJ35" s="533"/>
      <c r="AK35" s="590"/>
      <c r="AL35" s="591"/>
      <c r="AM35" s="591"/>
      <c r="AN35" s="591"/>
      <c r="AO35" s="591"/>
      <c r="AP35" s="591"/>
      <c r="AQ35" s="591"/>
      <c r="AR35" s="591"/>
      <c r="AS35" s="591"/>
      <c r="AT35" s="591"/>
      <c r="AU35" s="591"/>
      <c r="AV35" s="591"/>
      <c r="AW35" s="591"/>
      <c r="AX35" s="591"/>
      <c r="AY35" s="591"/>
      <c r="AZ35" s="592"/>
      <c r="BA35" s="592"/>
      <c r="BB35" s="592"/>
      <c r="BC35" s="592"/>
      <c r="BD35" s="592"/>
      <c r="BE35" s="593"/>
      <c r="BF35" s="593"/>
      <c r="BG35" s="593"/>
      <c r="BH35" s="593"/>
      <c r="BI35" s="594"/>
      <c r="BJ35" s="475"/>
      <c r="BK35" s="475"/>
      <c r="BL35" s="475"/>
      <c r="BM35" s="475"/>
      <c r="BN35" s="475"/>
      <c r="BO35" s="572"/>
      <c r="BP35" s="572"/>
      <c r="BQ35" s="524">
        <v>29</v>
      </c>
      <c r="BR35" s="538"/>
      <c r="BS35" s="539"/>
      <c r="BT35" s="540"/>
      <c r="BU35" s="540"/>
      <c r="BV35" s="540"/>
      <c r="BW35" s="540"/>
      <c r="BX35" s="540"/>
      <c r="BY35" s="540"/>
      <c r="BZ35" s="540"/>
      <c r="CA35" s="540"/>
      <c r="CB35" s="540"/>
      <c r="CC35" s="540"/>
      <c r="CD35" s="540"/>
      <c r="CE35" s="540"/>
      <c r="CF35" s="540"/>
      <c r="CG35" s="541"/>
      <c r="CH35" s="542"/>
      <c r="CI35" s="543"/>
      <c r="CJ35" s="543"/>
      <c r="CK35" s="543"/>
      <c r="CL35" s="544"/>
      <c r="CM35" s="542"/>
      <c r="CN35" s="543"/>
      <c r="CO35" s="543"/>
      <c r="CP35" s="543"/>
      <c r="CQ35" s="544"/>
      <c r="CR35" s="542"/>
      <c r="CS35" s="543"/>
      <c r="CT35" s="543"/>
      <c r="CU35" s="543"/>
      <c r="CV35" s="544"/>
      <c r="CW35" s="542"/>
      <c r="CX35" s="543"/>
      <c r="CY35" s="543"/>
      <c r="CZ35" s="543"/>
      <c r="DA35" s="544"/>
      <c r="DB35" s="542"/>
      <c r="DC35" s="543"/>
      <c r="DD35" s="543"/>
      <c r="DE35" s="543"/>
      <c r="DF35" s="544"/>
      <c r="DG35" s="542"/>
      <c r="DH35" s="543"/>
      <c r="DI35" s="543"/>
      <c r="DJ35" s="543"/>
      <c r="DK35" s="544"/>
      <c r="DL35" s="542"/>
      <c r="DM35" s="543"/>
      <c r="DN35" s="543"/>
      <c r="DO35" s="543"/>
      <c r="DP35" s="544"/>
      <c r="DQ35" s="542"/>
      <c r="DR35" s="543"/>
      <c r="DS35" s="543"/>
      <c r="DT35" s="543"/>
      <c r="DU35" s="544"/>
      <c r="DV35" s="539"/>
      <c r="DW35" s="540"/>
      <c r="DX35" s="540"/>
      <c r="DY35" s="540"/>
      <c r="DZ35" s="545"/>
      <c r="EA35" s="468"/>
    </row>
    <row r="36" spans="1:131" ht="26.25" customHeight="1" x14ac:dyDescent="0.15">
      <c r="A36" s="579">
        <v>9</v>
      </c>
      <c r="B36" s="525"/>
      <c r="C36" s="526"/>
      <c r="D36" s="526"/>
      <c r="E36" s="526"/>
      <c r="F36" s="526"/>
      <c r="G36" s="526"/>
      <c r="H36" s="526"/>
      <c r="I36" s="526"/>
      <c r="J36" s="526"/>
      <c r="K36" s="526"/>
      <c r="L36" s="526"/>
      <c r="M36" s="526"/>
      <c r="N36" s="526"/>
      <c r="O36" s="526"/>
      <c r="P36" s="527"/>
      <c r="Q36" s="528"/>
      <c r="R36" s="529"/>
      <c r="S36" s="529"/>
      <c r="T36" s="529"/>
      <c r="U36" s="529"/>
      <c r="V36" s="529"/>
      <c r="W36" s="529"/>
      <c r="X36" s="529"/>
      <c r="Y36" s="529"/>
      <c r="Z36" s="529"/>
      <c r="AA36" s="529"/>
      <c r="AB36" s="529"/>
      <c r="AC36" s="529"/>
      <c r="AD36" s="529"/>
      <c r="AE36" s="530"/>
      <c r="AF36" s="531"/>
      <c r="AG36" s="532"/>
      <c r="AH36" s="532"/>
      <c r="AI36" s="532"/>
      <c r="AJ36" s="533"/>
      <c r="AK36" s="590"/>
      <c r="AL36" s="591"/>
      <c r="AM36" s="591"/>
      <c r="AN36" s="591"/>
      <c r="AO36" s="591"/>
      <c r="AP36" s="591"/>
      <c r="AQ36" s="591"/>
      <c r="AR36" s="591"/>
      <c r="AS36" s="591"/>
      <c r="AT36" s="591"/>
      <c r="AU36" s="591"/>
      <c r="AV36" s="591"/>
      <c r="AW36" s="591"/>
      <c r="AX36" s="591"/>
      <c r="AY36" s="591"/>
      <c r="AZ36" s="592"/>
      <c r="BA36" s="592"/>
      <c r="BB36" s="592"/>
      <c r="BC36" s="592"/>
      <c r="BD36" s="592"/>
      <c r="BE36" s="593"/>
      <c r="BF36" s="593"/>
      <c r="BG36" s="593"/>
      <c r="BH36" s="593"/>
      <c r="BI36" s="594"/>
      <c r="BJ36" s="475"/>
      <c r="BK36" s="475"/>
      <c r="BL36" s="475"/>
      <c r="BM36" s="475"/>
      <c r="BN36" s="475"/>
      <c r="BO36" s="572"/>
      <c r="BP36" s="572"/>
      <c r="BQ36" s="524">
        <v>30</v>
      </c>
      <c r="BR36" s="538"/>
      <c r="BS36" s="539"/>
      <c r="BT36" s="540"/>
      <c r="BU36" s="540"/>
      <c r="BV36" s="540"/>
      <c r="BW36" s="540"/>
      <c r="BX36" s="540"/>
      <c r="BY36" s="540"/>
      <c r="BZ36" s="540"/>
      <c r="CA36" s="540"/>
      <c r="CB36" s="540"/>
      <c r="CC36" s="540"/>
      <c r="CD36" s="540"/>
      <c r="CE36" s="540"/>
      <c r="CF36" s="540"/>
      <c r="CG36" s="541"/>
      <c r="CH36" s="542"/>
      <c r="CI36" s="543"/>
      <c r="CJ36" s="543"/>
      <c r="CK36" s="543"/>
      <c r="CL36" s="544"/>
      <c r="CM36" s="542"/>
      <c r="CN36" s="543"/>
      <c r="CO36" s="543"/>
      <c r="CP36" s="543"/>
      <c r="CQ36" s="544"/>
      <c r="CR36" s="542"/>
      <c r="CS36" s="543"/>
      <c r="CT36" s="543"/>
      <c r="CU36" s="543"/>
      <c r="CV36" s="544"/>
      <c r="CW36" s="542"/>
      <c r="CX36" s="543"/>
      <c r="CY36" s="543"/>
      <c r="CZ36" s="543"/>
      <c r="DA36" s="544"/>
      <c r="DB36" s="542"/>
      <c r="DC36" s="543"/>
      <c r="DD36" s="543"/>
      <c r="DE36" s="543"/>
      <c r="DF36" s="544"/>
      <c r="DG36" s="542"/>
      <c r="DH36" s="543"/>
      <c r="DI36" s="543"/>
      <c r="DJ36" s="543"/>
      <c r="DK36" s="544"/>
      <c r="DL36" s="542"/>
      <c r="DM36" s="543"/>
      <c r="DN36" s="543"/>
      <c r="DO36" s="543"/>
      <c r="DP36" s="544"/>
      <c r="DQ36" s="542"/>
      <c r="DR36" s="543"/>
      <c r="DS36" s="543"/>
      <c r="DT36" s="543"/>
      <c r="DU36" s="544"/>
      <c r="DV36" s="539"/>
      <c r="DW36" s="540"/>
      <c r="DX36" s="540"/>
      <c r="DY36" s="540"/>
      <c r="DZ36" s="545"/>
      <c r="EA36" s="468"/>
    </row>
    <row r="37" spans="1:131" ht="26.25" customHeight="1" x14ac:dyDescent="0.15">
      <c r="A37" s="579">
        <v>10</v>
      </c>
      <c r="B37" s="525"/>
      <c r="C37" s="526"/>
      <c r="D37" s="526"/>
      <c r="E37" s="526"/>
      <c r="F37" s="526"/>
      <c r="G37" s="526"/>
      <c r="H37" s="526"/>
      <c r="I37" s="526"/>
      <c r="J37" s="526"/>
      <c r="K37" s="526"/>
      <c r="L37" s="526"/>
      <c r="M37" s="526"/>
      <c r="N37" s="526"/>
      <c r="O37" s="526"/>
      <c r="P37" s="527"/>
      <c r="Q37" s="528"/>
      <c r="R37" s="529"/>
      <c r="S37" s="529"/>
      <c r="T37" s="529"/>
      <c r="U37" s="529"/>
      <c r="V37" s="529"/>
      <c r="W37" s="529"/>
      <c r="X37" s="529"/>
      <c r="Y37" s="529"/>
      <c r="Z37" s="529"/>
      <c r="AA37" s="529"/>
      <c r="AB37" s="529"/>
      <c r="AC37" s="529"/>
      <c r="AD37" s="529"/>
      <c r="AE37" s="530"/>
      <c r="AF37" s="531"/>
      <c r="AG37" s="532"/>
      <c r="AH37" s="532"/>
      <c r="AI37" s="532"/>
      <c r="AJ37" s="533"/>
      <c r="AK37" s="590"/>
      <c r="AL37" s="591"/>
      <c r="AM37" s="591"/>
      <c r="AN37" s="591"/>
      <c r="AO37" s="591"/>
      <c r="AP37" s="591"/>
      <c r="AQ37" s="591"/>
      <c r="AR37" s="591"/>
      <c r="AS37" s="591"/>
      <c r="AT37" s="591"/>
      <c r="AU37" s="591"/>
      <c r="AV37" s="591"/>
      <c r="AW37" s="591"/>
      <c r="AX37" s="591"/>
      <c r="AY37" s="591"/>
      <c r="AZ37" s="592"/>
      <c r="BA37" s="592"/>
      <c r="BB37" s="592"/>
      <c r="BC37" s="592"/>
      <c r="BD37" s="592"/>
      <c r="BE37" s="593"/>
      <c r="BF37" s="593"/>
      <c r="BG37" s="593"/>
      <c r="BH37" s="593"/>
      <c r="BI37" s="594"/>
      <c r="BJ37" s="475"/>
      <c r="BK37" s="475"/>
      <c r="BL37" s="475"/>
      <c r="BM37" s="475"/>
      <c r="BN37" s="475"/>
      <c r="BO37" s="572"/>
      <c r="BP37" s="572"/>
      <c r="BQ37" s="524">
        <v>31</v>
      </c>
      <c r="BR37" s="538"/>
      <c r="BS37" s="539"/>
      <c r="BT37" s="540"/>
      <c r="BU37" s="540"/>
      <c r="BV37" s="540"/>
      <c r="BW37" s="540"/>
      <c r="BX37" s="540"/>
      <c r="BY37" s="540"/>
      <c r="BZ37" s="540"/>
      <c r="CA37" s="540"/>
      <c r="CB37" s="540"/>
      <c r="CC37" s="540"/>
      <c r="CD37" s="540"/>
      <c r="CE37" s="540"/>
      <c r="CF37" s="540"/>
      <c r="CG37" s="541"/>
      <c r="CH37" s="542"/>
      <c r="CI37" s="543"/>
      <c r="CJ37" s="543"/>
      <c r="CK37" s="543"/>
      <c r="CL37" s="544"/>
      <c r="CM37" s="542"/>
      <c r="CN37" s="543"/>
      <c r="CO37" s="543"/>
      <c r="CP37" s="543"/>
      <c r="CQ37" s="544"/>
      <c r="CR37" s="542"/>
      <c r="CS37" s="543"/>
      <c r="CT37" s="543"/>
      <c r="CU37" s="543"/>
      <c r="CV37" s="544"/>
      <c r="CW37" s="542"/>
      <c r="CX37" s="543"/>
      <c r="CY37" s="543"/>
      <c r="CZ37" s="543"/>
      <c r="DA37" s="544"/>
      <c r="DB37" s="542"/>
      <c r="DC37" s="543"/>
      <c r="DD37" s="543"/>
      <c r="DE37" s="543"/>
      <c r="DF37" s="544"/>
      <c r="DG37" s="542"/>
      <c r="DH37" s="543"/>
      <c r="DI37" s="543"/>
      <c r="DJ37" s="543"/>
      <c r="DK37" s="544"/>
      <c r="DL37" s="542"/>
      <c r="DM37" s="543"/>
      <c r="DN37" s="543"/>
      <c r="DO37" s="543"/>
      <c r="DP37" s="544"/>
      <c r="DQ37" s="542"/>
      <c r="DR37" s="543"/>
      <c r="DS37" s="543"/>
      <c r="DT37" s="543"/>
      <c r="DU37" s="544"/>
      <c r="DV37" s="539"/>
      <c r="DW37" s="540"/>
      <c r="DX37" s="540"/>
      <c r="DY37" s="540"/>
      <c r="DZ37" s="545"/>
      <c r="EA37" s="468"/>
    </row>
    <row r="38" spans="1:131" ht="26.25" customHeight="1" x14ac:dyDescent="0.15">
      <c r="A38" s="579">
        <v>11</v>
      </c>
      <c r="B38" s="525"/>
      <c r="C38" s="526"/>
      <c r="D38" s="526"/>
      <c r="E38" s="526"/>
      <c r="F38" s="526"/>
      <c r="G38" s="526"/>
      <c r="H38" s="526"/>
      <c r="I38" s="526"/>
      <c r="J38" s="526"/>
      <c r="K38" s="526"/>
      <c r="L38" s="526"/>
      <c r="M38" s="526"/>
      <c r="N38" s="526"/>
      <c r="O38" s="526"/>
      <c r="P38" s="527"/>
      <c r="Q38" s="528"/>
      <c r="R38" s="529"/>
      <c r="S38" s="529"/>
      <c r="T38" s="529"/>
      <c r="U38" s="529"/>
      <c r="V38" s="529"/>
      <c r="W38" s="529"/>
      <c r="X38" s="529"/>
      <c r="Y38" s="529"/>
      <c r="Z38" s="529"/>
      <c r="AA38" s="529"/>
      <c r="AB38" s="529"/>
      <c r="AC38" s="529"/>
      <c r="AD38" s="529"/>
      <c r="AE38" s="530"/>
      <c r="AF38" s="531"/>
      <c r="AG38" s="532"/>
      <c r="AH38" s="532"/>
      <c r="AI38" s="532"/>
      <c r="AJ38" s="533"/>
      <c r="AK38" s="590"/>
      <c r="AL38" s="591"/>
      <c r="AM38" s="591"/>
      <c r="AN38" s="591"/>
      <c r="AO38" s="591"/>
      <c r="AP38" s="591"/>
      <c r="AQ38" s="591"/>
      <c r="AR38" s="591"/>
      <c r="AS38" s="591"/>
      <c r="AT38" s="591"/>
      <c r="AU38" s="591"/>
      <c r="AV38" s="591"/>
      <c r="AW38" s="591"/>
      <c r="AX38" s="591"/>
      <c r="AY38" s="591"/>
      <c r="AZ38" s="592"/>
      <c r="BA38" s="592"/>
      <c r="BB38" s="592"/>
      <c r="BC38" s="592"/>
      <c r="BD38" s="592"/>
      <c r="BE38" s="593"/>
      <c r="BF38" s="593"/>
      <c r="BG38" s="593"/>
      <c r="BH38" s="593"/>
      <c r="BI38" s="594"/>
      <c r="BJ38" s="475"/>
      <c r="BK38" s="475"/>
      <c r="BL38" s="475"/>
      <c r="BM38" s="475"/>
      <c r="BN38" s="475"/>
      <c r="BO38" s="572"/>
      <c r="BP38" s="572"/>
      <c r="BQ38" s="524">
        <v>32</v>
      </c>
      <c r="BR38" s="538"/>
      <c r="BS38" s="539"/>
      <c r="BT38" s="540"/>
      <c r="BU38" s="540"/>
      <c r="BV38" s="540"/>
      <c r="BW38" s="540"/>
      <c r="BX38" s="540"/>
      <c r="BY38" s="540"/>
      <c r="BZ38" s="540"/>
      <c r="CA38" s="540"/>
      <c r="CB38" s="540"/>
      <c r="CC38" s="540"/>
      <c r="CD38" s="540"/>
      <c r="CE38" s="540"/>
      <c r="CF38" s="540"/>
      <c r="CG38" s="541"/>
      <c r="CH38" s="542"/>
      <c r="CI38" s="543"/>
      <c r="CJ38" s="543"/>
      <c r="CK38" s="543"/>
      <c r="CL38" s="544"/>
      <c r="CM38" s="542"/>
      <c r="CN38" s="543"/>
      <c r="CO38" s="543"/>
      <c r="CP38" s="543"/>
      <c r="CQ38" s="544"/>
      <c r="CR38" s="542"/>
      <c r="CS38" s="543"/>
      <c r="CT38" s="543"/>
      <c r="CU38" s="543"/>
      <c r="CV38" s="544"/>
      <c r="CW38" s="542"/>
      <c r="CX38" s="543"/>
      <c r="CY38" s="543"/>
      <c r="CZ38" s="543"/>
      <c r="DA38" s="544"/>
      <c r="DB38" s="542"/>
      <c r="DC38" s="543"/>
      <c r="DD38" s="543"/>
      <c r="DE38" s="543"/>
      <c r="DF38" s="544"/>
      <c r="DG38" s="542"/>
      <c r="DH38" s="543"/>
      <c r="DI38" s="543"/>
      <c r="DJ38" s="543"/>
      <c r="DK38" s="544"/>
      <c r="DL38" s="542"/>
      <c r="DM38" s="543"/>
      <c r="DN38" s="543"/>
      <c r="DO38" s="543"/>
      <c r="DP38" s="544"/>
      <c r="DQ38" s="542"/>
      <c r="DR38" s="543"/>
      <c r="DS38" s="543"/>
      <c r="DT38" s="543"/>
      <c r="DU38" s="544"/>
      <c r="DV38" s="539"/>
      <c r="DW38" s="540"/>
      <c r="DX38" s="540"/>
      <c r="DY38" s="540"/>
      <c r="DZ38" s="545"/>
      <c r="EA38" s="468"/>
    </row>
    <row r="39" spans="1:131" ht="26.25" customHeight="1" x14ac:dyDescent="0.15">
      <c r="A39" s="579">
        <v>12</v>
      </c>
      <c r="B39" s="525"/>
      <c r="C39" s="526"/>
      <c r="D39" s="526"/>
      <c r="E39" s="526"/>
      <c r="F39" s="526"/>
      <c r="G39" s="526"/>
      <c r="H39" s="526"/>
      <c r="I39" s="526"/>
      <c r="J39" s="526"/>
      <c r="K39" s="526"/>
      <c r="L39" s="526"/>
      <c r="M39" s="526"/>
      <c r="N39" s="526"/>
      <c r="O39" s="526"/>
      <c r="P39" s="527"/>
      <c r="Q39" s="528"/>
      <c r="R39" s="529"/>
      <c r="S39" s="529"/>
      <c r="T39" s="529"/>
      <c r="U39" s="529"/>
      <c r="V39" s="529"/>
      <c r="W39" s="529"/>
      <c r="X39" s="529"/>
      <c r="Y39" s="529"/>
      <c r="Z39" s="529"/>
      <c r="AA39" s="529"/>
      <c r="AB39" s="529"/>
      <c r="AC39" s="529"/>
      <c r="AD39" s="529"/>
      <c r="AE39" s="530"/>
      <c r="AF39" s="531"/>
      <c r="AG39" s="532"/>
      <c r="AH39" s="532"/>
      <c r="AI39" s="532"/>
      <c r="AJ39" s="533"/>
      <c r="AK39" s="590"/>
      <c r="AL39" s="591"/>
      <c r="AM39" s="591"/>
      <c r="AN39" s="591"/>
      <c r="AO39" s="591"/>
      <c r="AP39" s="591"/>
      <c r="AQ39" s="591"/>
      <c r="AR39" s="591"/>
      <c r="AS39" s="591"/>
      <c r="AT39" s="591"/>
      <c r="AU39" s="591"/>
      <c r="AV39" s="591"/>
      <c r="AW39" s="591"/>
      <c r="AX39" s="591"/>
      <c r="AY39" s="591"/>
      <c r="AZ39" s="592"/>
      <c r="BA39" s="592"/>
      <c r="BB39" s="592"/>
      <c r="BC39" s="592"/>
      <c r="BD39" s="592"/>
      <c r="BE39" s="593"/>
      <c r="BF39" s="593"/>
      <c r="BG39" s="593"/>
      <c r="BH39" s="593"/>
      <c r="BI39" s="594"/>
      <c r="BJ39" s="475"/>
      <c r="BK39" s="475"/>
      <c r="BL39" s="475"/>
      <c r="BM39" s="475"/>
      <c r="BN39" s="475"/>
      <c r="BO39" s="572"/>
      <c r="BP39" s="572"/>
      <c r="BQ39" s="524">
        <v>33</v>
      </c>
      <c r="BR39" s="538"/>
      <c r="BS39" s="539"/>
      <c r="BT39" s="540"/>
      <c r="BU39" s="540"/>
      <c r="BV39" s="540"/>
      <c r="BW39" s="540"/>
      <c r="BX39" s="540"/>
      <c r="BY39" s="540"/>
      <c r="BZ39" s="540"/>
      <c r="CA39" s="540"/>
      <c r="CB39" s="540"/>
      <c r="CC39" s="540"/>
      <c r="CD39" s="540"/>
      <c r="CE39" s="540"/>
      <c r="CF39" s="540"/>
      <c r="CG39" s="541"/>
      <c r="CH39" s="542"/>
      <c r="CI39" s="543"/>
      <c r="CJ39" s="543"/>
      <c r="CK39" s="543"/>
      <c r="CL39" s="544"/>
      <c r="CM39" s="542"/>
      <c r="CN39" s="543"/>
      <c r="CO39" s="543"/>
      <c r="CP39" s="543"/>
      <c r="CQ39" s="544"/>
      <c r="CR39" s="542"/>
      <c r="CS39" s="543"/>
      <c r="CT39" s="543"/>
      <c r="CU39" s="543"/>
      <c r="CV39" s="544"/>
      <c r="CW39" s="542"/>
      <c r="CX39" s="543"/>
      <c r="CY39" s="543"/>
      <c r="CZ39" s="543"/>
      <c r="DA39" s="544"/>
      <c r="DB39" s="542"/>
      <c r="DC39" s="543"/>
      <c r="DD39" s="543"/>
      <c r="DE39" s="543"/>
      <c r="DF39" s="544"/>
      <c r="DG39" s="542"/>
      <c r="DH39" s="543"/>
      <c r="DI39" s="543"/>
      <c r="DJ39" s="543"/>
      <c r="DK39" s="544"/>
      <c r="DL39" s="542"/>
      <c r="DM39" s="543"/>
      <c r="DN39" s="543"/>
      <c r="DO39" s="543"/>
      <c r="DP39" s="544"/>
      <c r="DQ39" s="542"/>
      <c r="DR39" s="543"/>
      <c r="DS39" s="543"/>
      <c r="DT39" s="543"/>
      <c r="DU39" s="544"/>
      <c r="DV39" s="539"/>
      <c r="DW39" s="540"/>
      <c r="DX39" s="540"/>
      <c r="DY39" s="540"/>
      <c r="DZ39" s="545"/>
      <c r="EA39" s="468"/>
    </row>
    <row r="40" spans="1:131" ht="26.25" customHeight="1" x14ac:dyDescent="0.15">
      <c r="A40" s="524">
        <v>13</v>
      </c>
      <c r="B40" s="525"/>
      <c r="C40" s="526"/>
      <c r="D40" s="526"/>
      <c r="E40" s="526"/>
      <c r="F40" s="526"/>
      <c r="G40" s="526"/>
      <c r="H40" s="526"/>
      <c r="I40" s="526"/>
      <c r="J40" s="526"/>
      <c r="K40" s="526"/>
      <c r="L40" s="526"/>
      <c r="M40" s="526"/>
      <c r="N40" s="526"/>
      <c r="O40" s="526"/>
      <c r="P40" s="527"/>
      <c r="Q40" s="528"/>
      <c r="R40" s="529"/>
      <c r="S40" s="529"/>
      <c r="T40" s="529"/>
      <c r="U40" s="529"/>
      <c r="V40" s="529"/>
      <c r="W40" s="529"/>
      <c r="X40" s="529"/>
      <c r="Y40" s="529"/>
      <c r="Z40" s="529"/>
      <c r="AA40" s="529"/>
      <c r="AB40" s="529"/>
      <c r="AC40" s="529"/>
      <c r="AD40" s="529"/>
      <c r="AE40" s="530"/>
      <c r="AF40" s="531"/>
      <c r="AG40" s="532"/>
      <c r="AH40" s="532"/>
      <c r="AI40" s="532"/>
      <c r="AJ40" s="533"/>
      <c r="AK40" s="590"/>
      <c r="AL40" s="591"/>
      <c r="AM40" s="591"/>
      <c r="AN40" s="591"/>
      <c r="AO40" s="591"/>
      <c r="AP40" s="591"/>
      <c r="AQ40" s="591"/>
      <c r="AR40" s="591"/>
      <c r="AS40" s="591"/>
      <c r="AT40" s="591"/>
      <c r="AU40" s="591"/>
      <c r="AV40" s="591"/>
      <c r="AW40" s="591"/>
      <c r="AX40" s="591"/>
      <c r="AY40" s="591"/>
      <c r="AZ40" s="592"/>
      <c r="BA40" s="592"/>
      <c r="BB40" s="592"/>
      <c r="BC40" s="592"/>
      <c r="BD40" s="592"/>
      <c r="BE40" s="593"/>
      <c r="BF40" s="593"/>
      <c r="BG40" s="593"/>
      <c r="BH40" s="593"/>
      <c r="BI40" s="594"/>
      <c r="BJ40" s="475"/>
      <c r="BK40" s="475"/>
      <c r="BL40" s="475"/>
      <c r="BM40" s="475"/>
      <c r="BN40" s="475"/>
      <c r="BO40" s="572"/>
      <c r="BP40" s="572"/>
      <c r="BQ40" s="524">
        <v>34</v>
      </c>
      <c r="BR40" s="538"/>
      <c r="BS40" s="539"/>
      <c r="BT40" s="540"/>
      <c r="BU40" s="540"/>
      <c r="BV40" s="540"/>
      <c r="BW40" s="540"/>
      <c r="BX40" s="540"/>
      <c r="BY40" s="540"/>
      <c r="BZ40" s="540"/>
      <c r="CA40" s="540"/>
      <c r="CB40" s="540"/>
      <c r="CC40" s="540"/>
      <c r="CD40" s="540"/>
      <c r="CE40" s="540"/>
      <c r="CF40" s="540"/>
      <c r="CG40" s="541"/>
      <c r="CH40" s="542"/>
      <c r="CI40" s="543"/>
      <c r="CJ40" s="543"/>
      <c r="CK40" s="543"/>
      <c r="CL40" s="544"/>
      <c r="CM40" s="542"/>
      <c r="CN40" s="543"/>
      <c r="CO40" s="543"/>
      <c r="CP40" s="543"/>
      <c r="CQ40" s="544"/>
      <c r="CR40" s="542"/>
      <c r="CS40" s="543"/>
      <c r="CT40" s="543"/>
      <c r="CU40" s="543"/>
      <c r="CV40" s="544"/>
      <c r="CW40" s="542"/>
      <c r="CX40" s="543"/>
      <c r="CY40" s="543"/>
      <c r="CZ40" s="543"/>
      <c r="DA40" s="544"/>
      <c r="DB40" s="542"/>
      <c r="DC40" s="543"/>
      <c r="DD40" s="543"/>
      <c r="DE40" s="543"/>
      <c r="DF40" s="544"/>
      <c r="DG40" s="542"/>
      <c r="DH40" s="543"/>
      <c r="DI40" s="543"/>
      <c r="DJ40" s="543"/>
      <c r="DK40" s="544"/>
      <c r="DL40" s="542"/>
      <c r="DM40" s="543"/>
      <c r="DN40" s="543"/>
      <c r="DO40" s="543"/>
      <c r="DP40" s="544"/>
      <c r="DQ40" s="542"/>
      <c r="DR40" s="543"/>
      <c r="DS40" s="543"/>
      <c r="DT40" s="543"/>
      <c r="DU40" s="544"/>
      <c r="DV40" s="539"/>
      <c r="DW40" s="540"/>
      <c r="DX40" s="540"/>
      <c r="DY40" s="540"/>
      <c r="DZ40" s="545"/>
      <c r="EA40" s="468"/>
    </row>
    <row r="41" spans="1:131" ht="26.25" customHeight="1" x14ac:dyDescent="0.15">
      <c r="A41" s="524">
        <v>14</v>
      </c>
      <c r="B41" s="525"/>
      <c r="C41" s="526"/>
      <c r="D41" s="526"/>
      <c r="E41" s="526"/>
      <c r="F41" s="526"/>
      <c r="G41" s="526"/>
      <c r="H41" s="526"/>
      <c r="I41" s="526"/>
      <c r="J41" s="526"/>
      <c r="K41" s="526"/>
      <c r="L41" s="526"/>
      <c r="M41" s="526"/>
      <c r="N41" s="526"/>
      <c r="O41" s="526"/>
      <c r="P41" s="527"/>
      <c r="Q41" s="528"/>
      <c r="R41" s="529"/>
      <c r="S41" s="529"/>
      <c r="T41" s="529"/>
      <c r="U41" s="529"/>
      <c r="V41" s="529"/>
      <c r="W41" s="529"/>
      <c r="X41" s="529"/>
      <c r="Y41" s="529"/>
      <c r="Z41" s="529"/>
      <c r="AA41" s="529"/>
      <c r="AB41" s="529"/>
      <c r="AC41" s="529"/>
      <c r="AD41" s="529"/>
      <c r="AE41" s="530"/>
      <c r="AF41" s="531"/>
      <c r="AG41" s="532"/>
      <c r="AH41" s="532"/>
      <c r="AI41" s="532"/>
      <c r="AJ41" s="533"/>
      <c r="AK41" s="590"/>
      <c r="AL41" s="591"/>
      <c r="AM41" s="591"/>
      <c r="AN41" s="591"/>
      <c r="AO41" s="591"/>
      <c r="AP41" s="591"/>
      <c r="AQ41" s="591"/>
      <c r="AR41" s="591"/>
      <c r="AS41" s="591"/>
      <c r="AT41" s="591"/>
      <c r="AU41" s="591"/>
      <c r="AV41" s="591"/>
      <c r="AW41" s="591"/>
      <c r="AX41" s="591"/>
      <c r="AY41" s="591"/>
      <c r="AZ41" s="592"/>
      <c r="BA41" s="592"/>
      <c r="BB41" s="592"/>
      <c r="BC41" s="592"/>
      <c r="BD41" s="592"/>
      <c r="BE41" s="593"/>
      <c r="BF41" s="593"/>
      <c r="BG41" s="593"/>
      <c r="BH41" s="593"/>
      <c r="BI41" s="594"/>
      <c r="BJ41" s="475"/>
      <c r="BK41" s="475"/>
      <c r="BL41" s="475"/>
      <c r="BM41" s="475"/>
      <c r="BN41" s="475"/>
      <c r="BO41" s="572"/>
      <c r="BP41" s="572"/>
      <c r="BQ41" s="524">
        <v>35</v>
      </c>
      <c r="BR41" s="538"/>
      <c r="BS41" s="539"/>
      <c r="BT41" s="540"/>
      <c r="BU41" s="540"/>
      <c r="BV41" s="540"/>
      <c r="BW41" s="540"/>
      <c r="BX41" s="540"/>
      <c r="BY41" s="540"/>
      <c r="BZ41" s="540"/>
      <c r="CA41" s="540"/>
      <c r="CB41" s="540"/>
      <c r="CC41" s="540"/>
      <c r="CD41" s="540"/>
      <c r="CE41" s="540"/>
      <c r="CF41" s="540"/>
      <c r="CG41" s="541"/>
      <c r="CH41" s="542"/>
      <c r="CI41" s="543"/>
      <c r="CJ41" s="543"/>
      <c r="CK41" s="543"/>
      <c r="CL41" s="544"/>
      <c r="CM41" s="542"/>
      <c r="CN41" s="543"/>
      <c r="CO41" s="543"/>
      <c r="CP41" s="543"/>
      <c r="CQ41" s="544"/>
      <c r="CR41" s="542"/>
      <c r="CS41" s="543"/>
      <c r="CT41" s="543"/>
      <c r="CU41" s="543"/>
      <c r="CV41" s="544"/>
      <c r="CW41" s="542"/>
      <c r="CX41" s="543"/>
      <c r="CY41" s="543"/>
      <c r="CZ41" s="543"/>
      <c r="DA41" s="544"/>
      <c r="DB41" s="542"/>
      <c r="DC41" s="543"/>
      <c r="DD41" s="543"/>
      <c r="DE41" s="543"/>
      <c r="DF41" s="544"/>
      <c r="DG41" s="542"/>
      <c r="DH41" s="543"/>
      <c r="DI41" s="543"/>
      <c r="DJ41" s="543"/>
      <c r="DK41" s="544"/>
      <c r="DL41" s="542"/>
      <c r="DM41" s="543"/>
      <c r="DN41" s="543"/>
      <c r="DO41" s="543"/>
      <c r="DP41" s="544"/>
      <c r="DQ41" s="542"/>
      <c r="DR41" s="543"/>
      <c r="DS41" s="543"/>
      <c r="DT41" s="543"/>
      <c r="DU41" s="544"/>
      <c r="DV41" s="539"/>
      <c r="DW41" s="540"/>
      <c r="DX41" s="540"/>
      <c r="DY41" s="540"/>
      <c r="DZ41" s="545"/>
      <c r="EA41" s="468"/>
    </row>
    <row r="42" spans="1:131" ht="26.25" customHeight="1" x14ac:dyDescent="0.15">
      <c r="A42" s="524">
        <v>15</v>
      </c>
      <c r="B42" s="525"/>
      <c r="C42" s="526"/>
      <c r="D42" s="526"/>
      <c r="E42" s="526"/>
      <c r="F42" s="526"/>
      <c r="G42" s="526"/>
      <c r="H42" s="526"/>
      <c r="I42" s="526"/>
      <c r="J42" s="526"/>
      <c r="K42" s="526"/>
      <c r="L42" s="526"/>
      <c r="M42" s="526"/>
      <c r="N42" s="526"/>
      <c r="O42" s="526"/>
      <c r="P42" s="527"/>
      <c r="Q42" s="528"/>
      <c r="R42" s="529"/>
      <c r="S42" s="529"/>
      <c r="T42" s="529"/>
      <c r="U42" s="529"/>
      <c r="V42" s="529"/>
      <c r="W42" s="529"/>
      <c r="X42" s="529"/>
      <c r="Y42" s="529"/>
      <c r="Z42" s="529"/>
      <c r="AA42" s="529"/>
      <c r="AB42" s="529"/>
      <c r="AC42" s="529"/>
      <c r="AD42" s="529"/>
      <c r="AE42" s="530"/>
      <c r="AF42" s="531"/>
      <c r="AG42" s="532"/>
      <c r="AH42" s="532"/>
      <c r="AI42" s="532"/>
      <c r="AJ42" s="533"/>
      <c r="AK42" s="590"/>
      <c r="AL42" s="591"/>
      <c r="AM42" s="591"/>
      <c r="AN42" s="591"/>
      <c r="AO42" s="591"/>
      <c r="AP42" s="591"/>
      <c r="AQ42" s="591"/>
      <c r="AR42" s="591"/>
      <c r="AS42" s="591"/>
      <c r="AT42" s="591"/>
      <c r="AU42" s="591"/>
      <c r="AV42" s="591"/>
      <c r="AW42" s="591"/>
      <c r="AX42" s="591"/>
      <c r="AY42" s="591"/>
      <c r="AZ42" s="592"/>
      <c r="BA42" s="592"/>
      <c r="BB42" s="592"/>
      <c r="BC42" s="592"/>
      <c r="BD42" s="592"/>
      <c r="BE42" s="593"/>
      <c r="BF42" s="593"/>
      <c r="BG42" s="593"/>
      <c r="BH42" s="593"/>
      <c r="BI42" s="594"/>
      <c r="BJ42" s="475"/>
      <c r="BK42" s="475"/>
      <c r="BL42" s="475"/>
      <c r="BM42" s="475"/>
      <c r="BN42" s="475"/>
      <c r="BO42" s="572"/>
      <c r="BP42" s="572"/>
      <c r="BQ42" s="524">
        <v>36</v>
      </c>
      <c r="BR42" s="538"/>
      <c r="BS42" s="539"/>
      <c r="BT42" s="540"/>
      <c r="BU42" s="540"/>
      <c r="BV42" s="540"/>
      <c r="BW42" s="540"/>
      <c r="BX42" s="540"/>
      <c r="BY42" s="540"/>
      <c r="BZ42" s="540"/>
      <c r="CA42" s="540"/>
      <c r="CB42" s="540"/>
      <c r="CC42" s="540"/>
      <c r="CD42" s="540"/>
      <c r="CE42" s="540"/>
      <c r="CF42" s="540"/>
      <c r="CG42" s="541"/>
      <c r="CH42" s="542"/>
      <c r="CI42" s="543"/>
      <c r="CJ42" s="543"/>
      <c r="CK42" s="543"/>
      <c r="CL42" s="544"/>
      <c r="CM42" s="542"/>
      <c r="CN42" s="543"/>
      <c r="CO42" s="543"/>
      <c r="CP42" s="543"/>
      <c r="CQ42" s="544"/>
      <c r="CR42" s="542"/>
      <c r="CS42" s="543"/>
      <c r="CT42" s="543"/>
      <c r="CU42" s="543"/>
      <c r="CV42" s="544"/>
      <c r="CW42" s="542"/>
      <c r="CX42" s="543"/>
      <c r="CY42" s="543"/>
      <c r="CZ42" s="543"/>
      <c r="DA42" s="544"/>
      <c r="DB42" s="542"/>
      <c r="DC42" s="543"/>
      <c r="DD42" s="543"/>
      <c r="DE42" s="543"/>
      <c r="DF42" s="544"/>
      <c r="DG42" s="542"/>
      <c r="DH42" s="543"/>
      <c r="DI42" s="543"/>
      <c r="DJ42" s="543"/>
      <c r="DK42" s="544"/>
      <c r="DL42" s="542"/>
      <c r="DM42" s="543"/>
      <c r="DN42" s="543"/>
      <c r="DO42" s="543"/>
      <c r="DP42" s="544"/>
      <c r="DQ42" s="542"/>
      <c r="DR42" s="543"/>
      <c r="DS42" s="543"/>
      <c r="DT42" s="543"/>
      <c r="DU42" s="544"/>
      <c r="DV42" s="539"/>
      <c r="DW42" s="540"/>
      <c r="DX42" s="540"/>
      <c r="DY42" s="540"/>
      <c r="DZ42" s="545"/>
      <c r="EA42" s="468"/>
    </row>
    <row r="43" spans="1:131" ht="26.25" customHeight="1" x14ac:dyDescent="0.15">
      <c r="A43" s="524">
        <v>16</v>
      </c>
      <c r="B43" s="525"/>
      <c r="C43" s="526"/>
      <c r="D43" s="526"/>
      <c r="E43" s="526"/>
      <c r="F43" s="526"/>
      <c r="G43" s="526"/>
      <c r="H43" s="526"/>
      <c r="I43" s="526"/>
      <c r="J43" s="526"/>
      <c r="K43" s="526"/>
      <c r="L43" s="526"/>
      <c r="M43" s="526"/>
      <c r="N43" s="526"/>
      <c r="O43" s="526"/>
      <c r="P43" s="527"/>
      <c r="Q43" s="528"/>
      <c r="R43" s="529"/>
      <c r="S43" s="529"/>
      <c r="T43" s="529"/>
      <c r="U43" s="529"/>
      <c r="V43" s="529"/>
      <c r="W43" s="529"/>
      <c r="X43" s="529"/>
      <c r="Y43" s="529"/>
      <c r="Z43" s="529"/>
      <c r="AA43" s="529"/>
      <c r="AB43" s="529"/>
      <c r="AC43" s="529"/>
      <c r="AD43" s="529"/>
      <c r="AE43" s="530"/>
      <c r="AF43" s="531"/>
      <c r="AG43" s="532"/>
      <c r="AH43" s="532"/>
      <c r="AI43" s="532"/>
      <c r="AJ43" s="533"/>
      <c r="AK43" s="590"/>
      <c r="AL43" s="591"/>
      <c r="AM43" s="591"/>
      <c r="AN43" s="591"/>
      <c r="AO43" s="591"/>
      <c r="AP43" s="591"/>
      <c r="AQ43" s="591"/>
      <c r="AR43" s="591"/>
      <c r="AS43" s="591"/>
      <c r="AT43" s="591"/>
      <c r="AU43" s="591"/>
      <c r="AV43" s="591"/>
      <c r="AW43" s="591"/>
      <c r="AX43" s="591"/>
      <c r="AY43" s="591"/>
      <c r="AZ43" s="592"/>
      <c r="BA43" s="592"/>
      <c r="BB43" s="592"/>
      <c r="BC43" s="592"/>
      <c r="BD43" s="592"/>
      <c r="BE43" s="593"/>
      <c r="BF43" s="593"/>
      <c r="BG43" s="593"/>
      <c r="BH43" s="593"/>
      <c r="BI43" s="594"/>
      <c r="BJ43" s="475"/>
      <c r="BK43" s="475"/>
      <c r="BL43" s="475"/>
      <c r="BM43" s="475"/>
      <c r="BN43" s="475"/>
      <c r="BO43" s="572"/>
      <c r="BP43" s="572"/>
      <c r="BQ43" s="524">
        <v>37</v>
      </c>
      <c r="BR43" s="538"/>
      <c r="BS43" s="539"/>
      <c r="BT43" s="540"/>
      <c r="BU43" s="540"/>
      <c r="BV43" s="540"/>
      <c r="BW43" s="540"/>
      <c r="BX43" s="540"/>
      <c r="BY43" s="540"/>
      <c r="BZ43" s="540"/>
      <c r="CA43" s="540"/>
      <c r="CB43" s="540"/>
      <c r="CC43" s="540"/>
      <c r="CD43" s="540"/>
      <c r="CE43" s="540"/>
      <c r="CF43" s="540"/>
      <c r="CG43" s="541"/>
      <c r="CH43" s="542"/>
      <c r="CI43" s="543"/>
      <c r="CJ43" s="543"/>
      <c r="CK43" s="543"/>
      <c r="CL43" s="544"/>
      <c r="CM43" s="542"/>
      <c r="CN43" s="543"/>
      <c r="CO43" s="543"/>
      <c r="CP43" s="543"/>
      <c r="CQ43" s="544"/>
      <c r="CR43" s="542"/>
      <c r="CS43" s="543"/>
      <c r="CT43" s="543"/>
      <c r="CU43" s="543"/>
      <c r="CV43" s="544"/>
      <c r="CW43" s="542"/>
      <c r="CX43" s="543"/>
      <c r="CY43" s="543"/>
      <c r="CZ43" s="543"/>
      <c r="DA43" s="544"/>
      <c r="DB43" s="542"/>
      <c r="DC43" s="543"/>
      <c r="DD43" s="543"/>
      <c r="DE43" s="543"/>
      <c r="DF43" s="544"/>
      <c r="DG43" s="542"/>
      <c r="DH43" s="543"/>
      <c r="DI43" s="543"/>
      <c r="DJ43" s="543"/>
      <c r="DK43" s="544"/>
      <c r="DL43" s="542"/>
      <c r="DM43" s="543"/>
      <c r="DN43" s="543"/>
      <c r="DO43" s="543"/>
      <c r="DP43" s="544"/>
      <c r="DQ43" s="542"/>
      <c r="DR43" s="543"/>
      <c r="DS43" s="543"/>
      <c r="DT43" s="543"/>
      <c r="DU43" s="544"/>
      <c r="DV43" s="539"/>
      <c r="DW43" s="540"/>
      <c r="DX43" s="540"/>
      <c r="DY43" s="540"/>
      <c r="DZ43" s="545"/>
      <c r="EA43" s="468"/>
    </row>
    <row r="44" spans="1:131" ht="26.25" customHeight="1" x14ac:dyDescent="0.15">
      <c r="A44" s="524">
        <v>17</v>
      </c>
      <c r="B44" s="525"/>
      <c r="C44" s="526"/>
      <c r="D44" s="526"/>
      <c r="E44" s="526"/>
      <c r="F44" s="526"/>
      <c r="G44" s="526"/>
      <c r="H44" s="526"/>
      <c r="I44" s="526"/>
      <c r="J44" s="526"/>
      <c r="K44" s="526"/>
      <c r="L44" s="526"/>
      <c r="M44" s="526"/>
      <c r="N44" s="526"/>
      <c r="O44" s="526"/>
      <c r="P44" s="527"/>
      <c r="Q44" s="528"/>
      <c r="R44" s="529"/>
      <c r="S44" s="529"/>
      <c r="T44" s="529"/>
      <c r="U44" s="529"/>
      <c r="V44" s="529"/>
      <c r="W44" s="529"/>
      <c r="X44" s="529"/>
      <c r="Y44" s="529"/>
      <c r="Z44" s="529"/>
      <c r="AA44" s="529"/>
      <c r="AB44" s="529"/>
      <c r="AC44" s="529"/>
      <c r="AD44" s="529"/>
      <c r="AE44" s="530"/>
      <c r="AF44" s="531"/>
      <c r="AG44" s="532"/>
      <c r="AH44" s="532"/>
      <c r="AI44" s="532"/>
      <c r="AJ44" s="533"/>
      <c r="AK44" s="590"/>
      <c r="AL44" s="591"/>
      <c r="AM44" s="591"/>
      <c r="AN44" s="591"/>
      <c r="AO44" s="591"/>
      <c r="AP44" s="591"/>
      <c r="AQ44" s="591"/>
      <c r="AR44" s="591"/>
      <c r="AS44" s="591"/>
      <c r="AT44" s="591"/>
      <c r="AU44" s="591"/>
      <c r="AV44" s="591"/>
      <c r="AW44" s="591"/>
      <c r="AX44" s="591"/>
      <c r="AY44" s="591"/>
      <c r="AZ44" s="592"/>
      <c r="BA44" s="592"/>
      <c r="BB44" s="592"/>
      <c r="BC44" s="592"/>
      <c r="BD44" s="592"/>
      <c r="BE44" s="593"/>
      <c r="BF44" s="593"/>
      <c r="BG44" s="593"/>
      <c r="BH44" s="593"/>
      <c r="BI44" s="594"/>
      <c r="BJ44" s="475"/>
      <c r="BK44" s="475"/>
      <c r="BL44" s="475"/>
      <c r="BM44" s="475"/>
      <c r="BN44" s="475"/>
      <c r="BO44" s="572"/>
      <c r="BP44" s="572"/>
      <c r="BQ44" s="524">
        <v>38</v>
      </c>
      <c r="BR44" s="538"/>
      <c r="BS44" s="539"/>
      <c r="BT44" s="540"/>
      <c r="BU44" s="540"/>
      <c r="BV44" s="540"/>
      <c r="BW44" s="540"/>
      <c r="BX44" s="540"/>
      <c r="BY44" s="540"/>
      <c r="BZ44" s="540"/>
      <c r="CA44" s="540"/>
      <c r="CB44" s="540"/>
      <c r="CC44" s="540"/>
      <c r="CD44" s="540"/>
      <c r="CE44" s="540"/>
      <c r="CF44" s="540"/>
      <c r="CG44" s="541"/>
      <c r="CH44" s="542"/>
      <c r="CI44" s="543"/>
      <c r="CJ44" s="543"/>
      <c r="CK44" s="543"/>
      <c r="CL44" s="544"/>
      <c r="CM44" s="542"/>
      <c r="CN44" s="543"/>
      <c r="CO44" s="543"/>
      <c r="CP44" s="543"/>
      <c r="CQ44" s="544"/>
      <c r="CR44" s="542"/>
      <c r="CS44" s="543"/>
      <c r="CT44" s="543"/>
      <c r="CU44" s="543"/>
      <c r="CV44" s="544"/>
      <c r="CW44" s="542"/>
      <c r="CX44" s="543"/>
      <c r="CY44" s="543"/>
      <c r="CZ44" s="543"/>
      <c r="DA44" s="544"/>
      <c r="DB44" s="542"/>
      <c r="DC44" s="543"/>
      <c r="DD44" s="543"/>
      <c r="DE44" s="543"/>
      <c r="DF44" s="544"/>
      <c r="DG44" s="542"/>
      <c r="DH44" s="543"/>
      <c r="DI44" s="543"/>
      <c r="DJ44" s="543"/>
      <c r="DK44" s="544"/>
      <c r="DL44" s="542"/>
      <c r="DM44" s="543"/>
      <c r="DN44" s="543"/>
      <c r="DO44" s="543"/>
      <c r="DP44" s="544"/>
      <c r="DQ44" s="542"/>
      <c r="DR44" s="543"/>
      <c r="DS44" s="543"/>
      <c r="DT44" s="543"/>
      <c r="DU44" s="544"/>
      <c r="DV44" s="539"/>
      <c r="DW44" s="540"/>
      <c r="DX44" s="540"/>
      <c r="DY44" s="540"/>
      <c r="DZ44" s="545"/>
      <c r="EA44" s="468"/>
    </row>
    <row r="45" spans="1:131" ht="26.25" customHeight="1" x14ac:dyDescent="0.15">
      <c r="A45" s="524">
        <v>18</v>
      </c>
      <c r="B45" s="525"/>
      <c r="C45" s="526"/>
      <c r="D45" s="526"/>
      <c r="E45" s="526"/>
      <c r="F45" s="526"/>
      <c r="G45" s="526"/>
      <c r="H45" s="526"/>
      <c r="I45" s="526"/>
      <c r="J45" s="526"/>
      <c r="K45" s="526"/>
      <c r="L45" s="526"/>
      <c r="M45" s="526"/>
      <c r="N45" s="526"/>
      <c r="O45" s="526"/>
      <c r="P45" s="527"/>
      <c r="Q45" s="528"/>
      <c r="R45" s="529"/>
      <c r="S45" s="529"/>
      <c r="T45" s="529"/>
      <c r="U45" s="529"/>
      <c r="V45" s="529"/>
      <c r="W45" s="529"/>
      <c r="X45" s="529"/>
      <c r="Y45" s="529"/>
      <c r="Z45" s="529"/>
      <c r="AA45" s="529"/>
      <c r="AB45" s="529"/>
      <c r="AC45" s="529"/>
      <c r="AD45" s="529"/>
      <c r="AE45" s="530"/>
      <c r="AF45" s="531"/>
      <c r="AG45" s="532"/>
      <c r="AH45" s="532"/>
      <c r="AI45" s="532"/>
      <c r="AJ45" s="533"/>
      <c r="AK45" s="590"/>
      <c r="AL45" s="591"/>
      <c r="AM45" s="591"/>
      <c r="AN45" s="591"/>
      <c r="AO45" s="591"/>
      <c r="AP45" s="591"/>
      <c r="AQ45" s="591"/>
      <c r="AR45" s="591"/>
      <c r="AS45" s="591"/>
      <c r="AT45" s="591"/>
      <c r="AU45" s="591"/>
      <c r="AV45" s="591"/>
      <c r="AW45" s="591"/>
      <c r="AX45" s="591"/>
      <c r="AY45" s="591"/>
      <c r="AZ45" s="592"/>
      <c r="BA45" s="592"/>
      <c r="BB45" s="592"/>
      <c r="BC45" s="592"/>
      <c r="BD45" s="592"/>
      <c r="BE45" s="593"/>
      <c r="BF45" s="593"/>
      <c r="BG45" s="593"/>
      <c r="BH45" s="593"/>
      <c r="BI45" s="594"/>
      <c r="BJ45" s="475"/>
      <c r="BK45" s="475"/>
      <c r="BL45" s="475"/>
      <c r="BM45" s="475"/>
      <c r="BN45" s="475"/>
      <c r="BO45" s="572"/>
      <c r="BP45" s="572"/>
      <c r="BQ45" s="524">
        <v>39</v>
      </c>
      <c r="BR45" s="538"/>
      <c r="BS45" s="539"/>
      <c r="BT45" s="540"/>
      <c r="BU45" s="540"/>
      <c r="BV45" s="540"/>
      <c r="BW45" s="540"/>
      <c r="BX45" s="540"/>
      <c r="BY45" s="540"/>
      <c r="BZ45" s="540"/>
      <c r="CA45" s="540"/>
      <c r="CB45" s="540"/>
      <c r="CC45" s="540"/>
      <c r="CD45" s="540"/>
      <c r="CE45" s="540"/>
      <c r="CF45" s="540"/>
      <c r="CG45" s="541"/>
      <c r="CH45" s="542"/>
      <c r="CI45" s="543"/>
      <c r="CJ45" s="543"/>
      <c r="CK45" s="543"/>
      <c r="CL45" s="544"/>
      <c r="CM45" s="542"/>
      <c r="CN45" s="543"/>
      <c r="CO45" s="543"/>
      <c r="CP45" s="543"/>
      <c r="CQ45" s="544"/>
      <c r="CR45" s="542"/>
      <c r="CS45" s="543"/>
      <c r="CT45" s="543"/>
      <c r="CU45" s="543"/>
      <c r="CV45" s="544"/>
      <c r="CW45" s="542"/>
      <c r="CX45" s="543"/>
      <c r="CY45" s="543"/>
      <c r="CZ45" s="543"/>
      <c r="DA45" s="544"/>
      <c r="DB45" s="542"/>
      <c r="DC45" s="543"/>
      <c r="DD45" s="543"/>
      <c r="DE45" s="543"/>
      <c r="DF45" s="544"/>
      <c r="DG45" s="542"/>
      <c r="DH45" s="543"/>
      <c r="DI45" s="543"/>
      <c r="DJ45" s="543"/>
      <c r="DK45" s="544"/>
      <c r="DL45" s="542"/>
      <c r="DM45" s="543"/>
      <c r="DN45" s="543"/>
      <c r="DO45" s="543"/>
      <c r="DP45" s="544"/>
      <c r="DQ45" s="542"/>
      <c r="DR45" s="543"/>
      <c r="DS45" s="543"/>
      <c r="DT45" s="543"/>
      <c r="DU45" s="544"/>
      <c r="DV45" s="539"/>
      <c r="DW45" s="540"/>
      <c r="DX45" s="540"/>
      <c r="DY45" s="540"/>
      <c r="DZ45" s="545"/>
      <c r="EA45" s="468"/>
    </row>
    <row r="46" spans="1:131" ht="26.25" customHeight="1" x14ac:dyDescent="0.15">
      <c r="A46" s="524">
        <v>19</v>
      </c>
      <c r="B46" s="525"/>
      <c r="C46" s="526"/>
      <c r="D46" s="526"/>
      <c r="E46" s="526"/>
      <c r="F46" s="526"/>
      <c r="G46" s="526"/>
      <c r="H46" s="526"/>
      <c r="I46" s="526"/>
      <c r="J46" s="526"/>
      <c r="K46" s="526"/>
      <c r="L46" s="526"/>
      <c r="M46" s="526"/>
      <c r="N46" s="526"/>
      <c r="O46" s="526"/>
      <c r="P46" s="527"/>
      <c r="Q46" s="528"/>
      <c r="R46" s="529"/>
      <c r="S46" s="529"/>
      <c r="T46" s="529"/>
      <c r="U46" s="529"/>
      <c r="V46" s="529"/>
      <c r="W46" s="529"/>
      <c r="X46" s="529"/>
      <c r="Y46" s="529"/>
      <c r="Z46" s="529"/>
      <c r="AA46" s="529"/>
      <c r="AB46" s="529"/>
      <c r="AC46" s="529"/>
      <c r="AD46" s="529"/>
      <c r="AE46" s="530"/>
      <c r="AF46" s="531"/>
      <c r="AG46" s="532"/>
      <c r="AH46" s="532"/>
      <c r="AI46" s="532"/>
      <c r="AJ46" s="533"/>
      <c r="AK46" s="590"/>
      <c r="AL46" s="591"/>
      <c r="AM46" s="591"/>
      <c r="AN46" s="591"/>
      <c r="AO46" s="591"/>
      <c r="AP46" s="591"/>
      <c r="AQ46" s="591"/>
      <c r="AR46" s="591"/>
      <c r="AS46" s="591"/>
      <c r="AT46" s="591"/>
      <c r="AU46" s="591"/>
      <c r="AV46" s="591"/>
      <c r="AW46" s="591"/>
      <c r="AX46" s="591"/>
      <c r="AY46" s="591"/>
      <c r="AZ46" s="592"/>
      <c r="BA46" s="592"/>
      <c r="BB46" s="592"/>
      <c r="BC46" s="592"/>
      <c r="BD46" s="592"/>
      <c r="BE46" s="593"/>
      <c r="BF46" s="593"/>
      <c r="BG46" s="593"/>
      <c r="BH46" s="593"/>
      <c r="BI46" s="594"/>
      <c r="BJ46" s="475"/>
      <c r="BK46" s="475"/>
      <c r="BL46" s="475"/>
      <c r="BM46" s="475"/>
      <c r="BN46" s="475"/>
      <c r="BO46" s="572"/>
      <c r="BP46" s="572"/>
      <c r="BQ46" s="524">
        <v>40</v>
      </c>
      <c r="BR46" s="538"/>
      <c r="BS46" s="539"/>
      <c r="BT46" s="540"/>
      <c r="BU46" s="540"/>
      <c r="BV46" s="540"/>
      <c r="BW46" s="540"/>
      <c r="BX46" s="540"/>
      <c r="BY46" s="540"/>
      <c r="BZ46" s="540"/>
      <c r="CA46" s="540"/>
      <c r="CB46" s="540"/>
      <c r="CC46" s="540"/>
      <c r="CD46" s="540"/>
      <c r="CE46" s="540"/>
      <c r="CF46" s="540"/>
      <c r="CG46" s="541"/>
      <c r="CH46" s="542"/>
      <c r="CI46" s="543"/>
      <c r="CJ46" s="543"/>
      <c r="CK46" s="543"/>
      <c r="CL46" s="544"/>
      <c r="CM46" s="542"/>
      <c r="CN46" s="543"/>
      <c r="CO46" s="543"/>
      <c r="CP46" s="543"/>
      <c r="CQ46" s="544"/>
      <c r="CR46" s="542"/>
      <c r="CS46" s="543"/>
      <c r="CT46" s="543"/>
      <c r="CU46" s="543"/>
      <c r="CV46" s="544"/>
      <c r="CW46" s="542"/>
      <c r="CX46" s="543"/>
      <c r="CY46" s="543"/>
      <c r="CZ46" s="543"/>
      <c r="DA46" s="544"/>
      <c r="DB46" s="542"/>
      <c r="DC46" s="543"/>
      <c r="DD46" s="543"/>
      <c r="DE46" s="543"/>
      <c r="DF46" s="544"/>
      <c r="DG46" s="542"/>
      <c r="DH46" s="543"/>
      <c r="DI46" s="543"/>
      <c r="DJ46" s="543"/>
      <c r="DK46" s="544"/>
      <c r="DL46" s="542"/>
      <c r="DM46" s="543"/>
      <c r="DN46" s="543"/>
      <c r="DO46" s="543"/>
      <c r="DP46" s="544"/>
      <c r="DQ46" s="542"/>
      <c r="DR46" s="543"/>
      <c r="DS46" s="543"/>
      <c r="DT46" s="543"/>
      <c r="DU46" s="544"/>
      <c r="DV46" s="539"/>
      <c r="DW46" s="540"/>
      <c r="DX46" s="540"/>
      <c r="DY46" s="540"/>
      <c r="DZ46" s="545"/>
      <c r="EA46" s="468"/>
    </row>
    <row r="47" spans="1:131" ht="26.25" customHeight="1" x14ac:dyDescent="0.15">
      <c r="A47" s="524">
        <v>20</v>
      </c>
      <c r="B47" s="525"/>
      <c r="C47" s="526"/>
      <c r="D47" s="526"/>
      <c r="E47" s="526"/>
      <c r="F47" s="526"/>
      <c r="G47" s="526"/>
      <c r="H47" s="526"/>
      <c r="I47" s="526"/>
      <c r="J47" s="526"/>
      <c r="K47" s="526"/>
      <c r="L47" s="526"/>
      <c r="M47" s="526"/>
      <c r="N47" s="526"/>
      <c r="O47" s="526"/>
      <c r="P47" s="527"/>
      <c r="Q47" s="528"/>
      <c r="R47" s="529"/>
      <c r="S47" s="529"/>
      <c r="T47" s="529"/>
      <c r="U47" s="529"/>
      <c r="V47" s="529"/>
      <c r="W47" s="529"/>
      <c r="X47" s="529"/>
      <c r="Y47" s="529"/>
      <c r="Z47" s="529"/>
      <c r="AA47" s="529"/>
      <c r="AB47" s="529"/>
      <c r="AC47" s="529"/>
      <c r="AD47" s="529"/>
      <c r="AE47" s="530"/>
      <c r="AF47" s="531"/>
      <c r="AG47" s="532"/>
      <c r="AH47" s="532"/>
      <c r="AI47" s="532"/>
      <c r="AJ47" s="533"/>
      <c r="AK47" s="590"/>
      <c r="AL47" s="591"/>
      <c r="AM47" s="591"/>
      <c r="AN47" s="591"/>
      <c r="AO47" s="591"/>
      <c r="AP47" s="591"/>
      <c r="AQ47" s="591"/>
      <c r="AR47" s="591"/>
      <c r="AS47" s="591"/>
      <c r="AT47" s="591"/>
      <c r="AU47" s="591"/>
      <c r="AV47" s="591"/>
      <c r="AW47" s="591"/>
      <c r="AX47" s="591"/>
      <c r="AY47" s="591"/>
      <c r="AZ47" s="592"/>
      <c r="BA47" s="592"/>
      <c r="BB47" s="592"/>
      <c r="BC47" s="592"/>
      <c r="BD47" s="592"/>
      <c r="BE47" s="593"/>
      <c r="BF47" s="593"/>
      <c r="BG47" s="593"/>
      <c r="BH47" s="593"/>
      <c r="BI47" s="594"/>
      <c r="BJ47" s="475"/>
      <c r="BK47" s="475"/>
      <c r="BL47" s="475"/>
      <c r="BM47" s="475"/>
      <c r="BN47" s="475"/>
      <c r="BO47" s="572"/>
      <c r="BP47" s="572"/>
      <c r="BQ47" s="524">
        <v>41</v>
      </c>
      <c r="BR47" s="538"/>
      <c r="BS47" s="539"/>
      <c r="BT47" s="540"/>
      <c r="BU47" s="540"/>
      <c r="BV47" s="540"/>
      <c r="BW47" s="540"/>
      <c r="BX47" s="540"/>
      <c r="BY47" s="540"/>
      <c r="BZ47" s="540"/>
      <c r="CA47" s="540"/>
      <c r="CB47" s="540"/>
      <c r="CC47" s="540"/>
      <c r="CD47" s="540"/>
      <c r="CE47" s="540"/>
      <c r="CF47" s="540"/>
      <c r="CG47" s="541"/>
      <c r="CH47" s="542"/>
      <c r="CI47" s="543"/>
      <c r="CJ47" s="543"/>
      <c r="CK47" s="543"/>
      <c r="CL47" s="544"/>
      <c r="CM47" s="542"/>
      <c r="CN47" s="543"/>
      <c r="CO47" s="543"/>
      <c r="CP47" s="543"/>
      <c r="CQ47" s="544"/>
      <c r="CR47" s="542"/>
      <c r="CS47" s="543"/>
      <c r="CT47" s="543"/>
      <c r="CU47" s="543"/>
      <c r="CV47" s="544"/>
      <c r="CW47" s="542"/>
      <c r="CX47" s="543"/>
      <c r="CY47" s="543"/>
      <c r="CZ47" s="543"/>
      <c r="DA47" s="544"/>
      <c r="DB47" s="542"/>
      <c r="DC47" s="543"/>
      <c r="DD47" s="543"/>
      <c r="DE47" s="543"/>
      <c r="DF47" s="544"/>
      <c r="DG47" s="542"/>
      <c r="DH47" s="543"/>
      <c r="DI47" s="543"/>
      <c r="DJ47" s="543"/>
      <c r="DK47" s="544"/>
      <c r="DL47" s="542"/>
      <c r="DM47" s="543"/>
      <c r="DN47" s="543"/>
      <c r="DO47" s="543"/>
      <c r="DP47" s="544"/>
      <c r="DQ47" s="542"/>
      <c r="DR47" s="543"/>
      <c r="DS47" s="543"/>
      <c r="DT47" s="543"/>
      <c r="DU47" s="544"/>
      <c r="DV47" s="539"/>
      <c r="DW47" s="540"/>
      <c r="DX47" s="540"/>
      <c r="DY47" s="540"/>
      <c r="DZ47" s="545"/>
      <c r="EA47" s="468"/>
    </row>
    <row r="48" spans="1:131" ht="26.25" customHeight="1" x14ac:dyDescent="0.15">
      <c r="A48" s="524">
        <v>21</v>
      </c>
      <c r="B48" s="525"/>
      <c r="C48" s="526"/>
      <c r="D48" s="526"/>
      <c r="E48" s="526"/>
      <c r="F48" s="526"/>
      <c r="G48" s="526"/>
      <c r="H48" s="526"/>
      <c r="I48" s="526"/>
      <c r="J48" s="526"/>
      <c r="K48" s="526"/>
      <c r="L48" s="526"/>
      <c r="M48" s="526"/>
      <c r="N48" s="526"/>
      <c r="O48" s="526"/>
      <c r="P48" s="527"/>
      <c r="Q48" s="528"/>
      <c r="R48" s="529"/>
      <c r="S48" s="529"/>
      <c r="T48" s="529"/>
      <c r="U48" s="529"/>
      <c r="V48" s="529"/>
      <c r="W48" s="529"/>
      <c r="X48" s="529"/>
      <c r="Y48" s="529"/>
      <c r="Z48" s="529"/>
      <c r="AA48" s="529"/>
      <c r="AB48" s="529"/>
      <c r="AC48" s="529"/>
      <c r="AD48" s="529"/>
      <c r="AE48" s="530"/>
      <c r="AF48" s="531"/>
      <c r="AG48" s="532"/>
      <c r="AH48" s="532"/>
      <c r="AI48" s="532"/>
      <c r="AJ48" s="533"/>
      <c r="AK48" s="590"/>
      <c r="AL48" s="591"/>
      <c r="AM48" s="591"/>
      <c r="AN48" s="591"/>
      <c r="AO48" s="591"/>
      <c r="AP48" s="591"/>
      <c r="AQ48" s="591"/>
      <c r="AR48" s="591"/>
      <c r="AS48" s="591"/>
      <c r="AT48" s="591"/>
      <c r="AU48" s="591"/>
      <c r="AV48" s="591"/>
      <c r="AW48" s="591"/>
      <c r="AX48" s="591"/>
      <c r="AY48" s="591"/>
      <c r="AZ48" s="592"/>
      <c r="BA48" s="592"/>
      <c r="BB48" s="592"/>
      <c r="BC48" s="592"/>
      <c r="BD48" s="592"/>
      <c r="BE48" s="593"/>
      <c r="BF48" s="593"/>
      <c r="BG48" s="593"/>
      <c r="BH48" s="593"/>
      <c r="BI48" s="594"/>
      <c r="BJ48" s="475"/>
      <c r="BK48" s="475"/>
      <c r="BL48" s="475"/>
      <c r="BM48" s="475"/>
      <c r="BN48" s="475"/>
      <c r="BO48" s="572"/>
      <c r="BP48" s="572"/>
      <c r="BQ48" s="524">
        <v>42</v>
      </c>
      <c r="BR48" s="538"/>
      <c r="BS48" s="539"/>
      <c r="BT48" s="540"/>
      <c r="BU48" s="540"/>
      <c r="BV48" s="540"/>
      <c r="BW48" s="540"/>
      <c r="BX48" s="540"/>
      <c r="BY48" s="540"/>
      <c r="BZ48" s="540"/>
      <c r="CA48" s="540"/>
      <c r="CB48" s="540"/>
      <c r="CC48" s="540"/>
      <c r="CD48" s="540"/>
      <c r="CE48" s="540"/>
      <c r="CF48" s="540"/>
      <c r="CG48" s="541"/>
      <c r="CH48" s="542"/>
      <c r="CI48" s="543"/>
      <c r="CJ48" s="543"/>
      <c r="CK48" s="543"/>
      <c r="CL48" s="544"/>
      <c r="CM48" s="542"/>
      <c r="CN48" s="543"/>
      <c r="CO48" s="543"/>
      <c r="CP48" s="543"/>
      <c r="CQ48" s="544"/>
      <c r="CR48" s="542"/>
      <c r="CS48" s="543"/>
      <c r="CT48" s="543"/>
      <c r="CU48" s="543"/>
      <c r="CV48" s="544"/>
      <c r="CW48" s="542"/>
      <c r="CX48" s="543"/>
      <c r="CY48" s="543"/>
      <c r="CZ48" s="543"/>
      <c r="DA48" s="544"/>
      <c r="DB48" s="542"/>
      <c r="DC48" s="543"/>
      <c r="DD48" s="543"/>
      <c r="DE48" s="543"/>
      <c r="DF48" s="544"/>
      <c r="DG48" s="542"/>
      <c r="DH48" s="543"/>
      <c r="DI48" s="543"/>
      <c r="DJ48" s="543"/>
      <c r="DK48" s="544"/>
      <c r="DL48" s="542"/>
      <c r="DM48" s="543"/>
      <c r="DN48" s="543"/>
      <c r="DO48" s="543"/>
      <c r="DP48" s="544"/>
      <c r="DQ48" s="542"/>
      <c r="DR48" s="543"/>
      <c r="DS48" s="543"/>
      <c r="DT48" s="543"/>
      <c r="DU48" s="544"/>
      <c r="DV48" s="539"/>
      <c r="DW48" s="540"/>
      <c r="DX48" s="540"/>
      <c r="DY48" s="540"/>
      <c r="DZ48" s="545"/>
      <c r="EA48" s="468"/>
    </row>
    <row r="49" spans="1:131" ht="26.25" customHeight="1" x14ac:dyDescent="0.15">
      <c r="A49" s="524">
        <v>22</v>
      </c>
      <c r="B49" s="525"/>
      <c r="C49" s="526"/>
      <c r="D49" s="526"/>
      <c r="E49" s="526"/>
      <c r="F49" s="526"/>
      <c r="G49" s="526"/>
      <c r="H49" s="526"/>
      <c r="I49" s="526"/>
      <c r="J49" s="526"/>
      <c r="K49" s="526"/>
      <c r="L49" s="526"/>
      <c r="M49" s="526"/>
      <c r="N49" s="526"/>
      <c r="O49" s="526"/>
      <c r="P49" s="527"/>
      <c r="Q49" s="528"/>
      <c r="R49" s="529"/>
      <c r="S49" s="529"/>
      <c r="T49" s="529"/>
      <c r="U49" s="529"/>
      <c r="V49" s="529"/>
      <c r="W49" s="529"/>
      <c r="X49" s="529"/>
      <c r="Y49" s="529"/>
      <c r="Z49" s="529"/>
      <c r="AA49" s="529"/>
      <c r="AB49" s="529"/>
      <c r="AC49" s="529"/>
      <c r="AD49" s="529"/>
      <c r="AE49" s="530"/>
      <c r="AF49" s="531"/>
      <c r="AG49" s="532"/>
      <c r="AH49" s="532"/>
      <c r="AI49" s="532"/>
      <c r="AJ49" s="533"/>
      <c r="AK49" s="590"/>
      <c r="AL49" s="591"/>
      <c r="AM49" s="591"/>
      <c r="AN49" s="591"/>
      <c r="AO49" s="591"/>
      <c r="AP49" s="591"/>
      <c r="AQ49" s="591"/>
      <c r="AR49" s="591"/>
      <c r="AS49" s="591"/>
      <c r="AT49" s="591"/>
      <c r="AU49" s="591"/>
      <c r="AV49" s="591"/>
      <c r="AW49" s="591"/>
      <c r="AX49" s="591"/>
      <c r="AY49" s="591"/>
      <c r="AZ49" s="592"/>
      <c r="BA49" s="592"/>
      <c r="BB49" s="592"/>
      <c r="BC49" s="592"/>
      <c r="BD49" s="592"/>
      <c r="BE49" s="593"/>
      <c r="BF49" s="593"/>
      <c r="BG49" s="593"/>
      <c r="BH49" s="593"/>
      <c r="BI49" s="594"/>
      <c r="BJ49" s="475"/>
      <c r="BK49" s="475"/>
      <c r="BL49" s="475"/>
      <c r="BM49" s="475"/>
      <c r="BN49" s="475"/>
      <c r="BO49" s="572"/>
      <c r="BP49" s="572"/>
      <c r="BQ49" s="524">
        <v>43</v>
      </c>
      <c r="BR49" s="538"/>
      <c r="BS49" s="539"/>
      <c r="BT49" s="540"/>
      <c r="BU49" s="540"/>
      <c r="BV49" s="540"/>
      <c r="BW49" s="540"/>
      <c r="BX49" s="540"/>
      <c r="BY49" s="540"/>
      <c r="BZ49" s="540"/>
      <c r="CA49" s="540"/>
      <c r="CB49" s="540"/>
      <c r="CC49" s="540"/>
      <c r="CD49" s="540"/>
      <c r="CE49" s="540"/>
      <c r="CF49" s="540"/>
      <c r="CG49" s="541"/>
      <c r="CH49" s="542"/>
      <c r="CI49" s="543"/>
      <c r="CJ49" s="543"/>
      <c r="CK49" s="543"/>
      <c r="CL49" s="544"/>
      <c r="CM49" s="542"/>
      <c r="CN49" s="543"/>
      <c r="CO49" s="543"/>
      <c r="CP49" s="543"/>
      <c r="CQ49" s="544"/>
      <c r="CR49" s="542"/>
      <c r="CS49" s="543"/>
      <c r="CT49" s="543"/>
      <c r="CU49" s="543"/>
      <c r="CV49" s="544"/>
      <c r="CW49" s="542"/>
      <c r="CX49" s="543"/>
      <c r="CY49" s="543"/>
      <c r="CZ49" s="543"/>
      <c r="DA49" s="544"/>
      <c r="DB49" s="542"/>
      <c r="DC49" s="543"/>
      <c r="DD49" s="543"/>
      <c r="DE49" s="543"/>
      <c r="DF49" s="544"/>
      <c r="DG49" s="542"/>
      <c r="DH49" s="543"/>
      <c r="DI49" s="543"/>
      <c r="DJ49" s="543"/>
      <c r="DK49" s="544"/>
      <c r="DL49" s="542"/>
      <c r="DM49" s="543"/>
      <c r="DN49" s="543"/>
      <c r="DO49" s="543"/>
      <c r="DP49" s="544"/>
      <c r="DQ49" s="542"/>
      <c r="DR49" s="543"/>
      <c r="DS49" s="543"/>
      <c r="DT49" s="543"/>
      <c r="DU49" s="544"/>
      <c r="DV49" s="539"/>
      <c r="DW49" s="540"/>
      <c r="DX49" s="540"/>
      <c r="DY49" s="540"/>
      <c r="DZ49" s="545"/>
      <c r="EA49" s="468"/>
    </row>
    <row r="50" spans="1:131" ht="26.25" customHeight="1" x14ac:dyDescent="0.15">
      <c r="A50" s="524">
        <v>23</v>
      </c>
      <c r="B50" s="525"/>
      <c r="C50" s="526"/>
      <c r="D50" s="526"/>
      <c r="E50" s="526"/>
      <c r="F50" s="526"/>
      <c r="G50" s="526"/>
      <c r="H50" s="526"/>
      <c r="I50" s="526"/>
      <c r="J50" s="526"/>
      <c r="K50" s="526"/>
      <c r="L50" s="526"/>
      <c r="M50" s="526"/>
      <c r="N50" s="526"/>
      <c r="O50" s="526"/>
      <c r="P50" s="527"/>
      <c r="Q50" s="595"/>
      <c r="R50" s="596"/>
      <c r="S50" s="596"/>
      <c r="T50" s="596"/>
      <c r="U50" s="596"/>
      <c r="V50" s="596"/>
      <c r="W50" s="596"/>
      <c r="X50" s="596"/>
      <c r="Y50" s="596"/>
      <c r="Z50" s="596"/>
      <c r="AA50" s="596"/>
      <c r="AB50" s="596"/>
      <c r="AC50" s="596"/>
      <c r="AD50" s="596"/>
      <c r="AE50" s="597"/>
      <c r="AF50" s="531"/>
      <c r="AG50" s="532"/>
      <c r="AH50" s="532"/>
      <c r="AI50" s="532"/>
      <c r="AJ50" s="533"/>
      <c r="AK50" s="598"/>
      <c r="AL50" s="596"/>
      <c r="AM50" s="596"/>
      <c r="AN50" s="596"/>
      <c r="AO50" s="596"/>
      <c r="AP50" s="596"/>
      <c r="AQ50" s="596"/>
      <c r="AR50" s="596"/>
      <c r="AS50" s="596"/>
      <c r="AT50" s="596"/>
      <c r="AU50" s="596"/>
      <c r="AV50" s="596"/>
      <c r="AW50" s="596"/>
      <c r="AX50" s="596"/>
      <c r="AY50" s="596"/>
      <c r="AZ50" s="599"/>
      <c r="BA50" s="599"/>
      <c r="BB50" s="599"/>
      <c r="BC50" s="599"/>
      <c r="BD50" s="599"/>
      <c r="BE50" s="593"/>
      <c r="BF50" s="593"/>
      <c r="BG50" s="593"/>
      <c r="BH50" s="593"/>
      <c r="BI50" s="594"/>
      <c r="BJ50" s="475"/>
      <c r="BK50" s="475"/>
      <c r="BL50" s="475"/>
      <c r="BM50" s="475"/>
      <c r="BN50" s="475"/>
      <c r="BO50" s="572"/>
      <c r="BP50" s="572"/>
      <c r="BQ50" s="524">
        <v>44</v>
      </c>
      <c r="BR50" s="538"/>
      <c r="BS50" s="539"/>
      <c r="BT50" s="540"/>
      <c r="BU50" s="540"/>
      <c r="BV50" s="540"/>
      <c r="BW50" s="540"/>
      <c r="BX50" s="540"/>
      <c r="BY50" s="540"/>
      <c r="BZ50" s="540"/>
      <c r="CA50" s="540"/>
      <c r="CB50" s="540"/>
      <c r="CC50" s="540"/>
      <c r="CD50" s="540"/>
      <c r="CE50" s="540"/>
      <c r="CF50" s="540"/>
      <c r="CG50" s="541"/>
      <c r="CH50" s="542"/>
      <c r="CI50" s="543"/>
      <c r="CJ50" s="543"/>
      <c r="CK50" s="543"/>
      <c r="CL50" s="544"/>
      <c r="CM50" s="542"/>
      <c r="CN50" s="543"/>
      <c r="CO50" s="543"/>
      <c r="CP50" s="543"/>
      <c r="CQ50" s="544"/>
      <c r="CR50" s="542"/>
      <c r="CS50" s="543"/>
      <c r="CT50" s="543"/>
      <c r="CU50" s="543"/>
      <c r="CV50" s="544"/>
      <c r="CW50" s="542"/>
      <c r="CX50" s="543"/>
      <c r="CY50" s="543"/>
      <c r="CZ50" s="543"/>
      <c r="DA50" s="544"/>
      <c r="DB50" s="542"/>
      <c r="DC50" s="543"/>
      <c r="DD50" s="543"/>
      <c r="DE50" s="543"/>
      <c r="DF50" s="544"/>
      <c r="DG50" s="542"/>
      <c r="DH50" s="543"/>
      <c r="DI50" s="543"/>
      <c r="DJ50" s="543"/>
      <c r="DK50" s="544"/>
      <c r="DL50" s="542"/>
      <c r="DM50" s="543"/>
      <c r="DN50" s="543"/>
      <c r="DO50" s="543"/>
      <c r="DP50" s="544"/>
      <c r="DQ50" s="542"/>
      <c r="DR50" s="543"/>
      <c r="DS50" s="543"/>
      <c r="DT50" s="543"/>
      <c r="DU50" s="544"/>
      <c r="DV50" s="539"/>
      <c r="DW50" s="540"/>
      <c r="DX50" s="540"/>
      <c r="DY50" s="540"/>
      <c r="DZ50" s="545"/>
      <c r="EA50" s="468"/>
    </row>
    <row r="51" spans="1:131" ht="26.25" customHeight="1" x14ac:dyDescent="0.15">
      <c r="A51" s="524">
        <v>24</v>
      </c>
      <c r="B51" s="525"/>
      <c r="C51" s="526"/>
      <c r="D51" s="526"/>
      <c r="E51" s="526"/>
      <c r="F51" s="526"/>
      <c r="G51" s="526"/>
      <c r="H51" s="526"/>
      <c r="I51" s="526"/>
      <c r="J51" s="526"/>
      <c r="K51" s="526"/>
      <c r="L51" s="526"/>
      <c r="M51" s="526"/>
      <c r="N51" s="526"/>
      <c r="O51" s="526"/>
      <c r="P51" s="527"/>
      <c r="Q51" s="595"/>
      <c r="R51" s="596"/>
      <c r="S51" s="596"/>
      <c r="T51" s="596"/>
      <c r="U51" s="596"/>
      <c r="V51" s="596"/>
      <c r="W51" s="596"/>
      <c r="X51" s="596"/>
      <c r="Y51" s="596"/>
      <c r="Z51" s="596"/>
      <c r="AA51" s="596"/>
      <c r="AB51" s="596"/>
      <c r="AC51" s="596"/>
      <c r="AD51" s="596"/>
      <c r="AE51" s="597"/>
      <c r="AF51" s="531"/>
      <c r="AG51" s="532"/>
      <c r="AH51" s="532"/>
      <c r="AI51" s="532"/>
      <c r="AJ51" s="533"/>
      <c r="AK51" s="598"/>
      <c r="AL51" s="596"/>
      <c r="AM51" s="596"/>
      <c r="AN51" s="596"/>
      <c r="AO51" s="596"/>
      <c r="AP51" s="596"/>
      <c r="AQ51" s="596"/>
      <c r="AR51" s="596"/>
      <c r="AS51" s="596"/>
      <c r="AT51" s="596"/>
      <c r="AU51" s="596"/>
      <c r="AV51" s="596"/>
      <c r="AW51" s="596"/>
      <c r="AX51" s="596"/>
      <c r="AY51" s="596"/>
      <c r="AZ51" s="599"/>
      <c r="BA51" s="599"/>
      <c r="BB51" s="599"/>
      <c r="BC51" s="599"/>
      <c r="BD51" s="599"/>
      <c r="BE51" s="593"/>
      <c r="BF51" s="593"/>
      <c r="BG51" s="593"/>
      <c r="BH51" s="593"/>
      <c r="BI51" s="594"/>
      <c r="BJ51" s="475"/>
      <c r="BK51" s="475"/>
      <c r="BL51" s="475"/>
      <c r="BM51" s="475"/>
      <c r="BN51" s="475"/>
      <c r="BO51" s="572"/>
      <c r="BP51" s="572"/>
      <c r="BQ51" s="524">
        <v>45</v>
      </c>
      <c r="BR51" s="538"/>
      <c r="BS51" s="539"/>
      <c r="BT51" s="540"/>
      <c r="BU51" s="540"/>
      <c r="BV51" s="540"/>
      <c r="BW51" s="540"/>
      <c r="BX51" s="540"/>
      <c r="BY51" s="540"/>
      <c r="BZ51" s="540"/>
      <c r="CA51" s="540"/>
      <c r="CB51" s="540"/>
      <c r="CC51" s="540"/>
      <c r="CD51" s="540"/>
      <c r="CE51" s="540"/>
      <c r="CF51" s="540"/>
      <c r="CG51" s="541"/>
      <c r="CH51" s="542"/>
      <c r="CI51" s="543"/>
      <c r="CJ51" s="543"/>
      <c r="CK51" s="543"/>
      <c r="CL51" s="544"/>
      <c r="CM51" s="542"/>
      <c r="CN51" s="543"/>
      <c r="CO51" s="543"/>
      <c r="CP51" s="543"/>
      <c r="CQ51" s="544"/>
      <c r="CR51" s="542"/>
      <c r="CS51" s="543"/>
      <c r="CT51" s="543"/>
      <c r="CU51" s="543"/>
      <c r="CV51" s="544"/>
      <c r="CW51" s="542"/>
      <c r="CX51" s="543"/>
      <c r="CY51" s="543"/>
      <c r="CZ51" s="543"/>
      <c r="DA51" s="544"/>
      <c r="DB51" s="542"/>
      <c r="DC51" s="543"/>
      <c r="DD51" s="543"/>
      <c r="DE51" s="543"/>
      <c r="DF51" s="544"/>
      <c r="DG51" s="542"/>
      <c r="DH51" s="543"/>
      <c r="DI51" s="543"/>
      <c r="DJ51" s="543"/>
      <c r="DK51" s="544"/>
      <c r="DL51" s="542"/>
      <c r="DM51" s="543"/>
      <c r="DN51" s="543"/>
      <c r="DO51" s="543"/>
      <c r="DP51" s="544"/>
      <c r="DQ51" s="542"/>
      <c r="DR51" s="543"/>
      <c r="DS51" s="543"/>
      <c r="DT51" s="543"/>
      <c r="DU51" s="544"/>
      <c r="DV51" s="539"/>
      <c r="DW51" s="540"/>
      <c r="DX51" s="540"/>
      <c r="DY51" s="540"/>
      <c r="DZ51" s="545"/>
      <c r="EA51" s="468"/>
    </row>
    <row r="52" spans="1:131" ht="26.25" customHeight="1" x14ac:dyDescent="0.15">
      <c r="A52" s="524">
        <v>25</v>
      </c>
      <c r="B52" s="525"/>
      <c r="C52" s="526"/>
      <c r="D52" s="526"/>
      <c r="E52" s="526"/>
      <c r="F52" s="526"/>
      <c r="G52" s="526"/>
      <c r="H52" s="526"/>
      <c r="I52" s="526"/>
      <c r="J52" s="526"/>
      <c r="K52" s="526"/>
      <c r="L52" s="526"/>
      <c r="M52" s="526"/>
      <c r="N52" s="526"/>
      <c r="O52" s="526"/>
      <c r="P52" s="527"/>
      <c r="Q52" s="595"/>
      <c r="R52" s="596"/>
      <c r="S52" s="596"/>
      <c r="T52" s="596"/>
      <c r="U52" s="596"/>
      <c r="V52" s="596"/>
      <c r="W52" s="596"/>
      <c r="X52" s="596"/>
      <c r="Y52" s="596"/>
      <c r="Z52" s="596"/>
      <c r="AA52" s="596"/>
      <c r="AB52" s="596"/>
      <c r="AC52" s="596"/>
      <c r="AD52" s="596"/>
      <c r="AE52" s="597"/>
      <c r="AF52" s="531"/>
      <c r="AG52" s="532"/>
      <c r="AH52" s="532"/>
      <c r="AI52" s="532"/>
      <c r="AJ52" s="533"/>
      <c r="AK52" s="598"/>
      <c r="AL52" s="596"/>
      <c r="AM52" s="596"/>
      <c r="AN52" s="596"/>
      <c r="AO52" s="596"/>
      <c r="AP52" s="596"/>
      <c r="AQ52" s="596"/>
      <c r="AR52" s="596"/>
      <c r="AS52" s="596"/>
      <c r="AT52" s="596"/>
      <c r="AU52" s="596"/>
      <c r="AV52" s="596"/>
      <c r="AW52" s="596"/>
      <c r="AX52" s="596"/>
      <c r="AY52" s="596"/>
      <c r="AZ52" s="599"/>
      <c r="BA52" s="599"/>
      <c r="BB52" s="599"/>
      <c r="BC52" s="599"/>
      <c r="BD52" s="599"/>
      <c r="BE52" s="593"/>
      <c r="BF52" s="593"/>
      <c r="BG52" s="593"/>
      <c r="BH52" s="593"/>
      <c r="BI52" s="594"/>
      <c r="BJ52" s="475"/>
      <c r="BK52" s="475"/>
      <c r="BL52" s="475"/>
      <c r="BM52" s="475"/>
      <c r="BN52" s="475"/>
      <c r="BO52" s="572"/>
      <c r="BP52" s="572"/>
      <c r="BQ52" s="524">
        <v>46</v>
      </c>
      <c r="BR52" s="538"/>
      <c r="BS52" s="539"/>
      <c r="BT52" s="540"/>
      <c r="BU52" s="540"/>
      <c r="BV52" s="540"/>
      <c r="BW52" s="540"/>
      <c r="BX52" s="540"/>
      <c r="BY52" s="540"/>
      <c r="BZ52" s="540"/>
      <c r="CA52" s="540"/>
      <c r="CB52" s="540"/>
      <c r="CC52" s="540"/>
      <c r="CD52" s="540"/>
      <c r="CE52" s="540"/>
      <c r="CF52" s="540"/>
      <c r="CG52" s="541"/>
      <c r="CH52" s="542"/>
      <c r="CI52" s="543"/>
      <c r="CJ52" s="543"/>
      <c r="CK52" s="543"/>
      <c r="CL52" s="544"/>
      <c r="CM52" s="542"/>
      <c r="CN52" s="543"/>
      <c r="CO52" s="543"/>
      <c r="CP52" s="543"/>
      <c r="CQ52" s="544"/>
      <c r="CR52" s="542"/>
      <c r="CS52" s="543"/>
      <c r="CT52" s="543"/>
      <c r="CU52" s="543"/>
      <c r="CV52" s="544"/>
      <c r="CW52" s="542"/>
      <c r="CX52" s="543"/>
      <c r="CY52" s="543"/>
      <c r="CZ52" s="543"/>
      <c r="DA52" s="544"/>
      <c r="DB52" s="542"/>
      <c r="DC52" s="543"/>
      <c r="DD52" s="543"/>
      <c r="DE52" s="543"/>
      <c r="DF52" s="544"/>
      <c r="DG52" s="542"/>
      <c r="DH52" s="543"/>
      <c r="DI52" s="543"/>
      <c r="DJ52" s="543"/>
      <c r="DK52" s="544"/>
      <c r="DL52" s="542"/>
      <c r="DM52" s="543"/>
      <c r="DN52" s="543"/>
      <c r="DO52" s="543"/>
      <c r="DP52" s="544"/>
      <c r="DQ52" s="542"/>
      <c r="DR52" s="543"/>
      <c r="DS52" s="543"/>
      <c r="DT52" s="543"/>
      <c r="DU52" s="544"/>
      <c r="DV52" s="539"/>
      <c r="DW52" s="540"/>
      <c r="DX52" s="540"/>
      <c r="DY52" s="540"/>
      <c r="DZ52" s="545"/>
      <c r="EA52" s="468"/>
    </row>
    <row r="53" spans="1:131" ht="26.25" customHeight="1" x14ac:dyDescent="0.15">
      <c r="A53" s="524">
        <v>26</v>
      </c>
      <c r="B53" s="525"/>
      <c r="C53" s="526"/>
      <c r="D53" s="526"/>
      <c r="E53" s="526"/>
      <c r="F53" s="526"/>
      <c r="G53" s="526"/>
      <c r="H53" s="526"/>
      <c r="I53" s="526"/>
      <c r="J53" s="526"/>
      <c r="K53" s="526"/>
      <c r="L53" s="526"/>
      <c r="M53" s="526"/>
      <c r="N53" s="526"/>
      <c r="O53" s="526"/>
      <c r="P53" s="527"/>
      <c r="Q53" s="595"/>
      <c r="R53" s="596"/>
      <c r="S53" s="596"/>
      <c r="T53" s="596"/>
      <c r="U53" s="596"/>
      <c r="V53" s="596"/>
      <c r="W53" s="596"/>
      <c r="X53" s="596"/>
      <c r="Y53" s="596"/>
      <c r="Z53" s="596"/>
      <c r="AA53" s="596"/>
      <c r="AB53" s="596"/>
      <c r="AC53" s="596"/>
      <c r="AD53" s="596"/>
      <c r="AE53" s="597"/>
      <c r="AF53" s="531"/>
      <c r="AG53" s="532"/>
      <c r="AH53" s="532"/>
      <c r="AI53" s="532"/>
      <c r="AJ53" s="533"/>
      <c r="AK53" s="598"/>
      <c r="AL53" s="596"/>
      <c r="AM53" s="596"/>
      <c r="AN53" s="596"/>
      <c r="AO53" s="596"/>
      <c r="AP53" s="596"/>
      <c r="AQ53" s="596"/>
      <c r="AR53" s="596"/>
      <c r="AS53" s="596"/>
      <c r="AT53" s="596"/>
      <c r="AU53" s="596"/>
      <c r="AV53" s="596"/>
      <c r="AW53" s="596"/>
      <c r="AX53" s="596"/>
      <c r="AY53" s="596"/>
      <c r="AZ53" s="599"/>
      <c r="BA53" s="599"/>
      <c r="BB53" s="599"/>
      <c r="BC53" s="599"/>
      <c r="BD53" s="599"/>
      <c r="BE53" s="593"/>
      <c r="BF53" s="593"/>
      <c r="BG53" s="593"/>
      <c r="BH53" s="593"/>
      <c r="BI53" s="594"/>
      <c r="BJ53" s="475"/>
      <c r="BK53" s="475"/>
      <c r="BL53" s="475"/>
      <c r="BM53" s="475"/>
      <c r="BN53" s="475"/>
      <c r="BO53" s="572"/>
      <c r="BP53" s="572"/>
      <c r="BQ53" s="524">
        <v>47</v>
      </c>
      <c r="BR53" s="538"/>
      <c r="BS53" s="539"/>
      <c r="BT53" s="540"/>
      <c r="BU53" s="540"/>
      <c r="BV53" s="540"/>
      <c r="BW53" s="540"/>
      <c r="BX53" s="540"/>
      <c r="BY53" s="540"/>
      <c r="BZ53" s="540"/>
      <c r="CA53" s="540"/>
      <c r="CB53" s="540"/>
      <c r="CC53" s="540"/>
      <c r="CD53" s="540"/>
      <c r="CE53" s="540"/>
      <c r="CF53" s="540"/>
      <c r="CG53" s="541"/>
      <c r="CH53" s="542"/>
      <c r="CI53" s="543"/>
      <c r="CJ53" s="543"/>
      <c r="CK53" s="543"/>
      <c r="CL53" s="544"/>
      <c r="CM53" s="542"/>
      <c r="CN53" s="543"/>
      <c r="CO53" s="543"/>
      <c r="CP53" s="543"/>
      <c r="CQ53" s="544"/>
      <c r="CR53" s="542"/>
      <c r="CS53" s="543"/>
      <c r="CT53" s="543"/>
      <c r="CU53" s="543"/>
      <c r="CV53" s="544"/>
      <c r="CW53" s="542"/>
      <c r="CX53" s="543"/>
      <c r="CY53" s="543"/>
      <c r="CZ53" s="543"/>
      <c r="DA53" s="544"/>
      <c r="DB53" s="542"/>
      <c r="DC53" s="543"/>
      <c r="DD53" s="543"/>
      <c r="DE53" s="543"/>
      <c r="DF53" s="544"/>
      <c r="DG53" s="542"/>
      <c r="DH53" s="543"/>
      <c r="DI53" s="543"/>
      <c r="DJ53" s="543"/>
      <c r="DK53" s="544"/>
      <c r="DL53" s="542"/>
      <c r="DM53" s="543"/>
      <c r="DN53" s="543"/>
      <c r="DO53" s="543"/>
      <c r="DP53" s="544"/>
      <c r="DQ53" s="542"/>
      <c r="DR53" s="543"/>
      <c r="DS53" s="543"/>
      <c r="DT53" s="543"/>
      <c r="DU53" s="544"/>
      <c r="DV53" s="539"/>
      <c r="DW53" s="540"/>
      <c r="DX53" s="540"/>
      <c r="DY53" s="540"/>
      <c r="DZ53" s="545"/>
      <c r="EA53" s="468"/>
    </row>
    <row r="54" spans="1:131" ht="26.25" customHeight="1" x14ac:dyDescent="0.15">
      <c r="A54" s="524">
        <v>27</v>
      </c>
      <c r="B54" s="525"/>
      <c r="C54" s="526"/>
      <c r="D54" s="526"/>
      <c r="E54" s="526"/>
      <c r="F54" s="526"/>
      <c r="G54" s="526"/>
      <c r="H54" s="526"/>
      <c r="I54" s="526"/>
      <c r="J54" s="526"/>
      <c r="K54" s="526"/>
      <c r="L54" s="526"/>
      <c r="M54" s="526"/>
      <c r="N54" s="526"/>
      <c r="O54" s="526"/>
      <c r="P54" s="527"/>
      <c r="Q54" s="595"/>
      <c r="R54" s="596"/>
      <c r="S54" s="596"/>
      <c r="T54" s="596"/>
      <c r="U54" s="596"/>
      <c r="V54" s="596"/>
      <c r="W54" s="596"/>
      <c r="X54" s="596"/>
      <c r="Y54" s="596"/>
      <c r="Z54" s="596"/>
      <c r="AA54" s="596"/>
      <c r="AB54" s="596"/>
      <c r="AC54" s="596"/>
      <c r="AD54" s="596"/>
      <c r="AE54" s="597"/>
      <c r="AF54" s="531"/>
      <c r="AG54" s="532"/>
      <c r="AH54" s="532"/>
      <c r="AI54" s="532"/>
      <c r="AJ54" s="533"/>
      <c r="AK54" s="598"/>
      <c r="AL54" s="596"/>
      <c r="AM54" s="596"/>
      <c r="AN54" s="596"/>
      <c r="AO54" s="596"/>
      <c r="AP54" s="596"/>
      <c r="AQ54" s="596"/>
      <c r="AR54" s="596"/>
      <c r="AS54" s="596"/>
      <c r="AT54" s="596"/>
      <c r="AU54" s="596"/>
      <c r="AV54" s="596"/>
      <c r="AW54" s="596"/>
      <c r="AX54" s="596"/>
      <c r="AY54" s="596"/>
      <c r="AZ54" s="599"/>
      <c r="BA54" s="599"/>
      <c r="BB54" s="599"/>
      <c r="BC54" s="599"/>
      <c r="BD54" s="599"/>
      <c r="BE54" s="593"/>
      <c r="BF54" s="593"/>
      <c r="BG54" s="593"/>
      <c r="BH54" s="593"/>
      <c r="BI54" s="594"/>
      <c r="BJ54" s="475"/>
      <c r="BK54" s="475"/>
      <c r="BL54" s="475"/>
      <c r="BM54" s="475"/>
      <c r="BN54" s="475"/>
      <c r="BO54" s="572"/>
      <c r="BP54" s="572"/>
      <c r="BQ54" s="524">
        <v>48</v>
      </c>
      <c r="BR54" s="538"/>
      <c r="BS54" s="539"/>
      <c r="BT54" s="540"/>
      <c r="BU54" s="540"/>
      <c r="BV54" s="540"/>
      <c r="BW54" s="540"/>
      <c r="BX54" s="540"/>
      <c r="BY54" s="540"/>
      <c r="BZ54" s="540"/>
      <c r="CA54" s="540"/>
      <c r="CB54" s="540"/>
      <c r="CC54" s="540"/>
      <c r="CD54" s="540"/>
      <c r="CE54" s="540"/>
      <c r="CF54" s="540"/>
      <c r="CG54" s="541"/>
      <c r="CH54" s="542"/>
      <c r="CI54" s="543"/>
      <c r="CJ54" s="543"/>
      <c r="CK54" s="543"/>
      <c r="CL54" s="544"/>
      <c r="CM54" s="542"/>
      <c r="CN54" s="543"/>
      <c r="CO54" s="543"/>
      <c r="CP54" s="543"/>
      <c r="CQ54" s="544"/>
      <c r="CR54" s="542"/>
      <c r="CS54" s="543"/>
      <c r="CT54" s="543"/>
      <c r="CU54" s="543"/>
      <c r="CV54" s="544"/>
      <c r="CW54" s="542"/>
      <c r="CX54" s="543"/>
      <c r="CY54" s="543"/>
      <c r="CZ54" s="543"/>
      <c r="DA54" s="544"/>
      <c r="DB54" s="542"/>
      <c r="DC54" s="543"/>
      <c r="DD54" s="543"/>
      <c r="DE54" s="543"/>
      <c r="DF54" s="544"/>
      <c r="DG54" s="542"/>
      <c r="DH54" s="543"/>
      <c r="DI54" s="543"/>
      <c r="DJ54" s="543"/>
      <c r="DK54" s="544"/>
      <c r="DL54" s="542"/>
      <c r="DM54" s="543"/>
      <c r="DN54" s="543"/>
      <c r="DO54" s="543"/>
      <c r="DP54" s="544"/>
      <c r="DQ54" s="542"/>
      <c r="DR54" s="543"/>
      <c r="DS54" s="543"/>
      <c r="DT54" s="543"/>
      <c r="DU54" s="544"/>
      <c r="DV54" s="539"/>
      <c r="DW54" s="540"/>
      <c r="DX54" s="540"/>
      <c r="DY54" s="540"/>
      <c r="DZ54" s="545"/>
      <c r="EA54" s="468"/>
    </row>
    <row r="55" spans="1:131" ht="26.25" customHeight="1" x14ac:dyDescent="0.15">
      <c r="A55" s="524">
        <v>28</v>
      </c>
      <c r="B55" s="525"/>
      <c r="C55" s="526"/>
      <c r="D55" s="526"/>
      <c r="E55" s="526"/>
      <c r="F55" s="526"/>
      <c r="G55" s="526"/>
      <c r="H55" s="526"/>
      <c r="I55" s="526"/>
      <c r="J55" s="526"/>
      <c r="K55" s="526"/>
      <c r="L55" s="526"/>
      <c r="M55" s="526"/>
      <c r="N55" s="526"/>
      <c r="O55" s="526"/>
      <c r="P55" s="527"/>
      <c r="Q55" s="595"/>
      <c r="R55" s="596"/>
      <c r="S55" s="596"/>
      <c r="T55" s="596"/>
      <c r="U55" s="596"/>
      <c r="V55" s="596"/>
      <c r="W55" s="596"/>
      <c r="X55" s="596"/>
      <c r="Y55" s="596"/>
      <c r="Z55" s="596"/>
      <c r="AA55" s="596"/>
      <c r="AB55" s="596"/>
      <c r="AC55" s="596"/>
      <c r="AD55" s="596"/>
      <c r="AE55" s="597"/>
      <c r="AF55" s="531"/>
      <c r="AG55" s="532"/>
      <c r="AH55" s="532"/>
      <c r="AI55" s="532"/>
      <c r="AJ55" s="533"/>
      <c r="AK55" s="598"/>
      <c r="AL55" s="596"/>
      <c r="AM55" s="596"/>
      <c r="AN55" s="596"/>
      <c r="AO55" s="596"/>
      <c r="AP55" s="596"/>
      <c r="AQ55" s="596"/>
      <c r="AR55" s="596"/>
      <c r="AS55" s="596"/>
      <c r="AT55" s="596"/>
      <c r="AU55" s="596"/>
      <c r="AV55" s="596"/>
      <c r="AW55" s="596"/>
      <c r="AX55" s="596"/>
      <c r="AY55" s="596"/>
      <c r="AZ55" s="599"/>
      <c r="BA55" s="599"/>
      <c r="BB55" s="599"/>
      <c r="BC55" s="599"/>
      <c r="BD55" s="599"/>
      <c r="BE55" s="593"/>
      <c r="BF55" s="593"/>
      <c r="BG55" s="593"/>
      <c r="BH55" s="593"/>
      <c r="BI55" s="594"/>
      <c r="BJ55" s="475"/>
      <c r="BK55" s="475"/>
      <c r="BL55" s="475"/>
      <c r="BM55" s="475"/>
      <c r="BN55" s="475"/>
      <c r="BO55" s="572"/>
      <c r="BP55" s="572"/>
      <c r="BQ55" s="524">
        <v>49</v>
      </c>
      <c r="BR55" s="538"/>
      <c r="BS55" s="539"/>
      <c r="BT55" s="540"/>
      <c r="BU55" s="540"/>
      <c r="BV55" s="540"/>
      <c r="BW55" s="540"/>
      <c r="BX55" s="540"/>
      <c r="BY55" s="540"/>
      <c r="BZ55" s="540"/>
      <c r="CA55" s="540"/>
      <c r="CB55" s="540"/>
      <c r="CC55" s="540"/>
      <c r="CD55" s="540"/>
      <c r="CE55" s="540"/>
      <c r="CF55" s="540"/>
      <c r="CG55" s="541"/>
      <c r="CH55" s="542"/>
      <c r="CI55" s="543"/>
      <c r="CJ55" s="543"/>
      <c r="CK55" s="543"/>
      <c r="CL55" s="544"/>
      <c r="CM55" s="542"/>
      <c r="CN55" s="543"/>
      <c r="CO55" s="543"/>
      <c r="CP55" s="543"/>
      <c r="CQ55" s="544"/>
      <c r="CR55" s="542"/>
      <c r="CS55" s="543"/>
      <c r="CT55" s="543"/>
      <c r="CU55" s="543"/>
      <c r="CV55" s="544"/>
      <c r="CW55" s="542"/>
      <c r="CX55" s="543"/>
      <c r="CY55" s="543"/>
      <c r="CZ55" s="543"/>
      <c r="DA55" s="544"/>
      <c r="DB55" s="542"/>
      <c r="DC55" s="543"/>
      <c r="DD55" s="543"/>
      <c r="DE55" s="543"/>
      <c r="DF55" s="544"/>
      <c r="DG55" s="542"/>
      <c r="DH55" s="543"/>
      <c r="DI55" s="543"/>
      <c r="DJ55" s="543"/>
      <c r="DK55" s="544"/>
      <c r="DL55" s="542"/>
      <c r="DM55" s="543"/>
      <c r="DN55" s="543"/>
      <c r="DO55" s="543"/>
      <c r="DP55" s="544"/>
      <c r="DQ55" s="542"/>
      <c r="DR55" s="543"/>
      <c r="DS55" s="543"/>
      <c r="DT55" s="543"/>
      <c r="DU55" s="544"/>
      <c r="DV55" s="539"/>
      <c r="DW55" s="540"/>
      <c r="DX55" s="540"/>
      <c r="DY55" s="540"/>
      <c r="DZ55" s="545"/>
      <c r="EA55" s="468"/>
    </row>
    <row r="56" spans="1:131" ht="26.25" customHeight="1" x14ac:dyDescent="0.15">
      <c r="A56" s="524">
        <v>29</v>
      </c>
      <c r="B56" s="525"/>
      <c r="C56" s="526"/>
      <c r="D56" s="526"/>
      <c r="E56" s="526"/>
      <c r="F56" s="526"/>
      <c r="G56" s="526"/>
      <c r="H56" s="526"/>
      <c r="I56" s="526"/>
      <c r="J56" s="526"/>
      <c r="K56" s="526"/>
      <c r="L56" s="526"/>
      <c r="M56" s="526"/>
      <c r="N56" s="526"/>
      <c r="O56" s="526"/>
      <c r="P56" s="527"/>
      <c r="Q56" s="595"/>
      <c r="R56" s="596"/>
      <c r="S56" s="596"/>
      <c r="T56" s="596"/>
      <c r="U56" s="596"/>
      <c r="V56" s="596"/>
      <c r="W56" s="596"/>
      <c r="X56" s="596"/>
      <c r="Y56" s="596"/>
      <c r="Z56" s="596"/>
      <c r="AA56" s="596"/>
      <c r="AB56" s="596"/>
      <c r="AC56" s="596"/>
      <c r="AD56" s="596"/>
      <c r="AE56" s="597"/>
      <c r="AF56" s="531"/>
      <c r="AG56" s="532"/>
      <c r="AH56" s="532"/>
      <c r="AI56" s="532"/>
      <c r="AJ56" s="533"/>
      <c r="AK56" s="598"/>
      <c r="AL56" s="596"/>
      <c r="AM56" s="596"/>
      <c r="AN56" s="596"/>
      <c r="AO56" s="596"/>
      <c r="AP56" s="596"/>
      <c r="AQ56" s="596"/>
      <c r="AR56" s="596"/>
      <c r="AS56" s="596"/>
      <c r="AT56" s="596"/>
      <c r="AU56" s="596"/>
      <c r="AV56" s="596"/>
      <c r="AW56" s="596"/>
      <c r="AX56" s="596"/>
      <c r="AY56" s="596"/>
      <c r="AZ56" s="599"/>
      <c r="BA56" s="599"/>
      <c r="BB56" s="599"/>
      <c r="BC56" s="599"/>
      <c r="BD56" s="599"/>
      <c r="BE56" s="593"/>
      <c r="BF56" s="593"/>
      <c r="BG56" s="593"/>
      <c r="BH56" s="593"/>
      <c r="BI56" s="594"/>
      <c r="BJ56" s="475"/>
      <c r="BK56" s="475"/>
      <c r="BL56" s="475"/>
      <c r="BM56" s="475"/>
      <c r="BN56" s="475"/>
      <c r="BO56" s="572"/>
      <c r="BP56" s="572"/>
      <c r="BQ56" s="524">
        <v>50</v>
      </c>
      <c r="BR56" s="538"/>
      <c r="BS56" s="539"/>
      <c r="BT56" s="540"/>
      <c r="BU56" s="540"/>
      <c r="BV56" s="540"/>
      <c r="BW56" s="540"/>
      <c r="BX56" s="540"/>
      <c r="BY56" s="540"/>
      <c r="BZ56" s="540"/>
      <c r="CA56" s="540"/>
      <c r="CB56" s="540"/>
      <c r="CC56" s="540"/>
      <c r="CD56" s="540"/>
      <c r="CE56" s="540"/>
      <c r="CF56" s="540"/>
      <c r="CG56" s="541"/>
      <c r="CH56" s="542"/>
      <c r="CI56" s="543"/>
      <c r="CJ56" s="543"/>
      <c r="CK56" s="543"/>
      <c r="CL56" s="544"/>
      <c r="CM56" s="542"/>
      <c r="CN56" s="543"/>
      <c r="CO56" s="543"/>
      <c r="CP56" s="543"/>
      <c r="CQ56" s="544"/>
      <c r="CR56" s="542"/>
      <c r="CS56" s="543"/>
      <c r="CT56" s="543"/>
      <c r="CU56" s="543"/>
      <c r="CV56" s="544"/>
      <c r="CW56" s="542"/>
      <c r="CX56" s="543"/>
      <c r="CY56" s="543"/>
      <c r="CZ56" s="543"/>
      <c r="DA56" s="544"/>
      <c r="DB56" s="542"/>
      <c r="DC56" s="543"/>
      <c r="DD56" s="543"/>
      <c r="DE56" s="543"/>
      <c r="DF56" s="544"/>
      <c r="DG56" s="542"/>
      <c r="DH56" s="543"/>
      <c r="DI56" s="543"/>
      <c r="DJ56" s="543"/>
      <c r="DK56" s="544"/>
      <c r="DL56" s="542"/>
      <c r="DM56" s="543"/>
      <c r="DN56" s="543"/>
      <c r="DO56" s="543"/>
      <c r="DP56" s="544"/>
      <c r="DQ56" s="542"/>
      <c r="DR56" s="543"/>
      <c r="DS56" s="543"/>
      <c r="DT56" s="543"/>
      <c r="DU56" s="544"/>
      <c r="DV56" s="539"/>
      <c r="DW56" s="540"/>
      <c r="DX56" s="540"/>
      <c r="DY56" s="540"/>
      <c r="DZ56" s="545"/>
      <c r="EA56" s="468"/>
    </row>
    <row r="57" spans="1:131" ht="26.25" customHeight="1" x14ac:dyDescent="0.15">
      <c r="A57" s="524">
        <v>30</v>
      </c>
      <c r="B57" s="525"/>
      <c r="C57" s="526"/>
      <c r="D57" s="526"/>
      <c r="E57" s="526"/>
      <c r="F57" s="526"/>
      <c r="G57" s="526"/>
      <c r="H57" s="526"/>
      <c r="I57" s="526"/>
      <c r="J57" s="526"/>
      <c r="K57" s="526"/>
      <c r="L57" s="526"/>
      <c r="M57" s="526"/>
      <c r="N57" s="526"/>
      <c r="O57" s="526"/>
      <c r="P57" s="527"/>
      <c r="Q57" s="595"/>
      <c r="R57" s="596"/>
      <c r="S57" s="596"/>
      <c r="T57" s="596"/>
      <c r="U57" s="596"/>
      <c r="V57" s="596"/>
      <c r="W57" s="596"/>
      <c r="X57" s="596"/>
      <c r="Y57" s="596"/>
      <c r="Z57" s="596"/>
      <c r="AA57" s="596"/>
      <c r="AB57" s="596"/>
      <c r="AC57" s="596"/>
      <c r="AD57" s="596"/>
      <c r="AE57" s="597"/>
      <c r="AF57" s="531"/>
      <c r="AG57" s="532"/>
      <c r="AH57" s="532"/>
      <c r="AI57" s="532"/>
      <c r="AJ57" s="533"/>
      <c r="AK57" s="598"/>
      <c r="AL57" s="596"/>
      <c r="AM57" s="596"/>
      <c r="AN57" s="596"/>
      <c r="AO57" s="596"/>
      <c r="AP57" s="596"/>
      <c r="AQ57" s="596"/>
      <c r="AR57" s="596"/>
      <c r="AS57" s="596"/>
      <c r="AT57" s="596"/>
      <c r="AU57" s="596"/>
      <c r="AV57" s="596"/>
      <c r="AW57" s="596"/>
      <c r="AX57" s="596"/>
      <c r="AY57" s="596"/>
      <c r="AZ57" s="599"/>
      <c r="BA57" s="599"/>
      <c r="BB57" s="599"/>
      <c r="BC57" s="599"/>
      <c r="BD57" s="599"/>
      <c r="BE57" s="593"/>
      <c r="BF57" s="593"/>
      <c r="BG57" s="593"/>
      <c r="BH57" s="593"/>
      <c r="BI57" s="594"/>
      <c r="BJ57" s="475"/>
      <c r="BK57" s="475"/>
      <c r="BL57" s="475"/>
      <c r="BM57" s="475"/>
      <c r="BN57" s="475"/>
      <c r="BO57" s="572"/>
      <c r="BP57" s="572"/>
      <c r="BQ57" s="524">
        <v>51</v>
      </c>
      <c r="BR57" s="538"/>
      <c r="BS57" s="539"/>
      <c r="BT57" s="540"/>
      <c r="BU57" s="540"/>
      <c r="BV57" s="540"/>
      <c r="BW57" s="540"/>
      <c r="BX57" s="540"/>
      <c r="BY57" s="540"/>
      <c r="BZ57" s="540"/>
      <c r="CA57" s="540"/>
      <c r="CB57" s="540"/>
      <c r="CC57" s="540"/>
      <c r="CD57" s="540"/>
      <c r="CE57" s="540"/>
      <c r="CF57" s="540"/>
      <c r="CG57" s="541"/>
      <c r="CH57" s="542"/>
      <c r="CI57" s="543"/>
      <c r="CJ57" s="543"/>
      <c r="CK57" s="543"/>
      <c r="CL57" s="544"/>
      <c r="CM57" s="542"/>
      <c r="CN57" s="543"/>
      <c r="CO57" s="543"/>
      <c r="CP57" s="543"/>
      <c r="CQ57" s="544"/>
      <c r="CR57" s="542"/>
      <c r="CS57" s="543"/>
      <c r="CT57" s="543"/>
      <c r="CU57" s="543"/>
      <c r="CV57" s="544"/>
      <c r="CW57" s="542"/>
      <c r="CX57" s="543"/>
      <c r="CY57" s="543"/>
      <c r="CZ57" s="543"/>
      <c r="DA57" s="544"/>
      <c r="DB57" s="542"/>
      <c r="DC57" s="543"/>
      <c r="DD57" s="543"/>
      <c r="DE57" s="543"/>
      <c r="DF57" s="544"/>
      <c r="DG57" s="542"/>
      <c r="DH57" s="543"/>
      <c r="DI57" s="543"/>
      <c r="DJ57" s="543"/>
      <c r="DK57" s="544"/>
      <c r="DL57" s="542"/>
      <c r="DM57" s="543"/>
      <c r="DN57" s="543"/>
      <c r="DO57" s="543"/>
      <c r="DP57" s="544"/>
      <c r="DQ57" s="542"/>
      <c r="DR57" s="543"/>
      <c r="DS57" s="543"/>
      <c r="DT57" s="543"/>
      <c r="DU57" s="544"/>
      <c r="DV57" s="539"/>
      <c r="DW57" s="540"/>
      <c r="DX57" s="540"/>
      <c r="DY57" s="540"/>
      <c r="DZ57" s="545"/>
      <c r="EA57" s="468"/>
    </row>
    <row r="58" spans="1:131" ht="26.25" customHeight="1" x14ac:dyDescent="0.15">
      <c r="A58" s="524">
        <v>31</v>
      </c>
      <c r="B58" s="525"/>
      <c r="C58" s="526"/>
      <c r="D58" s="526"/>
      <c r="E58" s="526"/>
      <c r="F58" s="526"/>
      <c r="G58" s="526"/>
      <c r="H58" s="526"/>
      <c r="I58" s="526"/>
      <c r="J58" s="526"/>
      <c r="K58" s="526"/>
      <c r="L58" s="526"/>
      <c r="M58" s="526"/>
      <c r="N58" s="526"/>
      <c r="O58" s="526"/>
      <c r="P58" s="527"/>
      <c r="Q58" s="595"/>
      <c r="R58" s="596"/>
      <c r="S58" s="596"/>
      <c r="T58" s="596"/>
      <c r="U58" s="596"/>
      <c r="V58" s="596"/>
      <c r="W58" s="596"/>
      <c r="X58" s="596"/>
      <c r="Y58" s="596"/>
      <c r="Z58" s="596"/>
      <c r="AA58" s="596"/>
      <c r="AB58" s="596"/>
      <c r="AC58" s="596"/>
      <c r="AD58" s="596"/>
      <c r="AE58" s="597"/>
      <c r="AF58" s="531"/>
      <c r="AG58" s="532"/>
      <c r="AH58" s="532"/>
      <c r="AI58" s="532"/>
      <c r="AJ58" s="533"/>
      <c r="AK58" s="598"/>
      <c r="AL58" s="596"/>
      <c r="AM58" s="596"/>
      <c r="AN58" s="596"/>
      <c r="AO58" s="596"/>
      <c r="AP58" s="596"/>
      <c r="AQ58" s="596"/>
      <c r="AR58" s="596"/>
      <c r="AS58" s="596"/>
      <c r="AT58" s="596"/>
      <c r="AU58" s="596"/>
      <c r="AV58" s="596"/>
      <c r="AW58" s="596"/>
      <c r="AX58" s="596"/>
      <c r="AY58" s="596"/>
      <c r="AZ58" s="599"/>
      <c r="BA58" s="599"/>
      <c r="BB58" s="599"/>
      <c r="BC58" s="599"/>
      <c r="BD58" s="599"/>
      <c r="BE58" s="593"/>
      <c r="BF58" s="593"/>
      <c r="BG58" s="593"/>
      <c r="BH58" s="593"/>
      <c r="BI58" s="594"/>
      <c r="BJ58" s="475"/>
      <c r="BK58" s="475"/>
      <c r="BL58" s="475"/>
      <c r="BM58" s="475"/>
      <c r="BN58" s="475"/>
      <c r="BO58" s="572"/>
      <c r="BP58" s="572"/>
      <c r="BQ58" s="524">
        <v>52</v>
      </c>
      <c r="BR58" s="538"/>
      <c r="BS58" s="539"/>
      <c r="BT58" s="540"/>
      <c r="BU58" s="540"/>
      <c r="BV58" s="540"/>
      <c r="BW58" s="540"/>
      <c r="BX58" s="540"/>
      <c r="BY58" s="540"/>
      <c r="BZ58" s="540"/>
      <c r="CA58" s="540"/>
      <c r="CB58" s="540"/>
      <c r="CC58" s="540"/>
      <c r="CD58" s="540"/>
      <c r="CE58" s="540"/>
      <c r="CF58" s="540"/>
      <c r="CG58" s="541"/>
      <c r="CH58" s="542"/>
      <c r="CI58" s="543"/>
      <c r="CJ58" s="543"/>
      <c r="CK58" s="543"/>
      <c r="CL58" s="544"/>
      <c r="CM58" s="542"/>
      <c r="CN58" s="543"/>
      <c r="CO58" s="543"/>
      <c r="CP58" s="543"/>
      <c r="CQ58" s="544"/>
      <c r="CR58" s="542"/>
      <c r="CS58" s="543"/>
      <c r="CT58" s="543"/>
      <c r="CU58" s="543"/>
      <c r="CV58" s="544"/>
      <c r="CW58" s="542"/>
      <c r="CX58" s="543"/>
      <c r="CY58" s="543"/>
      <c r="CZ58" s="543"/>
      <c r="DA58" s="544"/>
      <c r="DB58" s="542"/>
      <c r="DC58" s="543"/>
      <c r="DD58" s="543"/>
      <c r="DE58" s="543"/>
      <c r="DF58" s="544"/>
      <c r="DG58" s="542"/>
      <c r="DH58" s="543"/>
      <c r="DI58" s="543"/>
      <c r="DJ58" s="543"/>
      <c r="DK58" s="544"/>
      <c r="DL58" s="542"/>
      <c r="DM58" s="543"/>
      <c r="DN58" s="543"/>
      <c r="DO58" s="543"/>
      <c r="DP58" s="544"/>
      <c r="DQ58" s="542"/>
      <c r="DR58" s="543"/>
      <c r="DS58" s="543"/>
      <c r="DT58" s="543"/>
      <c r="DU58" s="544"/>
      <c r="DV58" s="539"/>
      <c r="DW58" s="540"/>
      <c r="DX58" s="540"/>
      <c r="DY58" s="540"/>
      <c r="DZ58" s="545"/>
      <c r="EA58" s="468"/>
    </row>
    <row r="59" spans="1:131" ht="26.25" customHeight="1" x14ac:dyDescent="0.15">
      <c r="A59" s="524">
        <v>32</v>
      </c>
      <c r="B59" s="525"/>
      <c r="C59" s="526"/>
      <c r="D59" s="526"/>
      <c r="E59" s="526"/>
      <c r="F59" s="526"/>
      <c r="G59" s="526"/>
      <c r="H59" s="526"/>
      <c r="I59" s="526"/>
      <c r="J59" s="526"/>
      <c r="K59" s="526"/>
      <c r="L59" s="526"/>
      <c r="M59" s="526"/>
      <c r="N59" s="526"/>
      <c r="O59" s="526"/>
      <c r="P59" s="527"/>
      <c r="Q59" s="595"/>
      <c r="R59" s="596"/>
      <c r="S59" s="596"/>
      <c r="T59" s="596"/>
      <c r="U59" s="596"/>
      <c r="V59" s="596"/>
      <c r="W59" s="596"/>
      <c r="X59" s="596"/>
      <c r="Y59" s="596"/>
      <c r="Z59" s="596"/>
      <c r="AA59" s="596"/>
      <c r="AB59" s="596"/>
      <c r="AC59" s="596"/>
      <c r="AD59" s="596"/>
      <c r="AE59" s="597"/>
      <c r="AF59" s="531"/>
      <c r="AG59" s="532"/>
      <c r="AH59" s="532"/>
      <c r="AI59" s="532"/>
      <c r="AJ59" s="533"/>
      <c r="AK59" s="598"/>
      <c r="AL59" s="596"/>
      <c r="AM59" s="596"/>
      <c r="AN59" s="596"/>
      <c r="AO59" s="596"/>
      <c r="AP59" s="596"/>
      <c r="AQ59" s="596"/>
      <c r="AR59" s="596"/>
      <c r="AS59" s="596"/>
      <c r="AT59" s="596"/>
      <c r="AU59" s="596"/>
      <c r="AV59" s="596"/>
      <c r="AW59" s="596"/>
      <c r="AX59" s="596"/>
      <c r="AY59" s="596"/>
      <c r="AZ59" s="599"/>
      <c r="BA59" s="599"/>
      <c r="BB59" s="599"/>
      <c r="BC59" s="599"/>
      <c r="BD59" s="599"/>
      <c r="BE59" s="593"/>
      <c r="BF59" s="593"/>
      <c r="BG59" s="593"/>
      <c r="BH59" s="593"/>
      <c r="BI59" s="594"/>
      <c r="BJ59" s="475"/>
      <c r="BK59" s="475"/>
      <c r="BL59" s="475"/>
      <c r="BM59" s="475"/>
      <c r="BN59" s="475"/>
      <c r="BO59" s="572"/>
      <c r="BP59" s="572"/>
      <c r="BQ59" s="524">
        <v>53</v>
      </c>
      <c r="BR59" s="538"/>
      <c r="BS59" s="539"/>
      <c r="BT59" s="540"/>
      <c r="BU59" s="540"/>
      <c r="BV59" s="540"/>
      <c r="BW59" s="540"/>
      <c r="BX59" s="540"/>
      <c r="BY59" s="540"/>
      <c r="BZ59" s="540"/>
      <c r="CA59" s="540"/>
      <c r="CB59" s="540"/>
      <c r="CC59" s="540"/>
      <c r="CD59" s="540"/>
      <c r="CE59" s="540"/>
      <c r="CF59" s="540"/>
      <c r="CG59" s="541"/>
      <c r="CH59" s="542"/>
      <c r="CI59" s="543"/>
      <c r="CJ59" s="543"/>
      <c r="CK59" s="543"/>
      <c r="CL59" s="544"/>
      <c r="CM59" s="542"/>
      <c r="CN59" s="543"/>
      <c r="CO59" s="543"/>
      <c r="CP59" s="543"/>
      <c r="CQ59" s="544"/>
      <c r="CR59" s="542"/>
      <c r="CS59" s="543"/>
      <c r="CT59" s="543"/>
      <c r="CU59" s="543"/>
      <c r="CV59" s="544"/>
      <c r="CW59" s="542"/>
      <c r="CX59" s="543"/>
      <c r="CY59" s="543"/>
      <c r="CZ59" s="543"/>
      <c r="DA59" s="544"/>
      <c r="DB59" s="542"/>
      <c r="DC59" s="543"/>
      <c r="DD59" s="543"/>
      <c r="DE59" s="543"/>
      <c r="DF59" s="544"/>
      <c r="DG59" s="542"/>
      <c r="DH59" s="543"/>
      <c r="DI59" s="543"/>
      <c r="DJ59" s="543"/>
      <c r="DK59" s="544"/>
      <c r="DL59" s="542"/>
      <c r="DM59" s="543"/>
      <c r="DN59" s="543"/>
      <c r="DO59" s="543"/>
      <c r="DP59" s="544"/>
      <c r="DQ59" s="542"/>
      <c r="DR59" s="543"/>
      <c r="DS59" s="543"/>
      <c r="DT59" s="543"/>
      <c r="DU59" s="544"/>
      <c r="DV59" s="539"/>
      <c r="DW59" s="540"/>
      <c r="DX59" s="540"/>
      <c r="DY59" s="540"/>
      <c r="DZ59" s="545"/>
      <c r="EA59" s="468"/>
    </row>
    <row r="60" spans="1:131" ht="26.25" customHeight="1" x14ac:dyDescent="0.15">
      <c r="A60" s="524">
        <v>33</v>
      </c>
      <c r="B60" s="525"/>
      <c r="C60" s="526"/>
      <c r="D60" s="526"/>
      <c r="E60" s="526"/>
      <c r="F60" s="526"/>
      <c r="G60" s="526"/>
      <c r="H60" s="526"/>
      <c r="I60" s="526"/>
      <c r="J60" s="526"/>
      <c r="K60" s="526"/>
      <c r="L60" s="526"/>
      <c r="M60" s="526"/>
      <c r="N60" s="526"/>
      <c r="O60" s="526"/>
      <c r="P60" s="527"/>
      <c r="Q60" s="595"/>
      <c r="R60" s="596"/>
      <c r="S60" s="596"/>
      <c r="T60" s="596"/>
      <c r="U60" s="596"/>
      <c r="V60" s="596"/>
      <c r="W60" s="596"/>
      <c r="X60" s="596"/>
      <c r="Y60" s="596"/>
      <c r="Z60" s="596"/>
      <c r="AA60" s="596"/>
      <c r="AB60" s="596"/>
      <c r="AC60" s="596"/>
      <c r="AD60" s="596"/>
      <c r="AE60" s="597"/>
      <c r="AF60" s="531"/>
      <c r="AG60" s="532"/>
      <c r="AH60" s="532"/>
      <c r="AI60" s="532"/>
      <c r="AJ60" s="533"/>
      <c r="AK60" s="598"/>
      <c r="AL60" s="596"/>
      <c r="AM60" s="596"/>
      <c r="AN60" s="596"/>
      <c r="AO60" s="596"/>
      <c r="AP60" s="596"/>
      <c r="AQ60" s="596"/>
      <c r="AR60" s="596"/>
      <c r="AS60" s="596"/>
      <c r="AT60" s="596"/>
      <c r="AU60" s="596"/>
      <c r="AV60" s="596"/>
      <c r="AW60" s="596"/>
      <c r="AX60" s="596"/>
      <c r="AY60" s="596"/>
      <c r="AZ60" s="599"/>
      <c r="BA60" s="599"/>
      <c r="BB60" s="599"/>
      <c r="BC60" s="599"/>
      <c r="BD60" s="599"/>
      <c r="BE60" s="593"/>
      <c r="BF60" s="593"/>
      <c r="BG60" s="593"/>
      <c r="BH60" s="593"/>
      <c r="BI60" s="594"/>
      <c r="BJ60" s="475"/>
      <c r="BK60" s="475"/>
      <c r="BL60" s="475"/>
      <c r="BM60" s="475"/>
      <c r="BN60" s="475"/>
      <c r="BO60" s="572"/>
      <c r="BP60" s="572"/>
      <c r="BQ60" s="524">
        <v>54</v>
      </c>
      <c r="BR60" s="538"/>
      <c r="BS60" s="539"/>
      <c r="BT60" s="540"/>
      <c r="BU60" s="540"/>
      <c r="BV60" s="540"/>
      <c r="BW60" s="540"/>
      <c r="BX60" s="540"/>
      <c r="BY60" s="540"/>
      <c r="BZ60" s="540"/>
      <c r="CA60" s="540"/>
      <c r="CB60" s="540"/>
      <c r="CC60" s="540"/>
      <c r="CD60" s="540"/>
      <c r="CE60" s="540"/>
      <c r="CF60" s="540"/>
      <c r="CG60" s="541"/>
      <c r="CH60" s="542"/>
      <c r="CI60" s="543"/>
      <c r="CJ60" s="543"/>
      <c r="CK60" s="543"/>
      <c r="CL60" s="544"/>
      <c r="CM60" s="542"/>
      <c r="CN60" s="543"/>
      <c r="CO60" s="543"/>
      <c r="CP60" s="543"/>
      <c r="CQ60" s="544"/>
      <c r="CR60" s="542"/>
      <c r="CS60" s="543"/>
      <c r="CT60" s="543"/>
      <c r="CU60" s="543"/>
      <c r="CV60" s="544"/>
      <c r="CW60" s="542"/>
      <c r="CX60" s="543"/>
      <c r="CY60" s="543"/>
      <c r="CZ60" s="543"/>
      <c r="DA60" s="544"/>
      <c r="DB60" s="542"/>
      <c r="DC60" s="543"/>
      <c r="DD60" s="543"/>
      <c r="DE60" s="543"/>
      <c r="DF60" s="544"/>
      <c r="DG60" s="542"/>
      <c r="DH60" s="543"/>
      <c r="DI60" s="543"/>
      <c r="DJ60" s="543"/>
      <c r="DK60" s="544"/>
      <c r="DL60" s="542"/>
      <c r="DM60" s="543"/>
      <c r="DN60" s="543"/>
      <c r="DO60" s="543"/>
      <c r="DP60" s="544"/>
      <c r="DQ60" s="542"/>
      <c r="DR60" s="543"/>
      <c r="DS60" s="543"/>
      <c r="DT60" s="543"/>
      <c r="DU60" s="544"/>
      <c r="DV60" s="539"/>
      <c r="DW60" s="540"/>
      <c r="DX60" s="540"/>
      <c r="DY60" s="540"/>
      <c r="DZ60" s="545"/>
      <c r="EA60" s="468"/>
    </row>
    <row r="61" spans="1:131" ht="26.25" customHeight="1" thickBot="1" x14ac:dyDescent="0.2">
      <c r="A61" s="524">
        <v>34</v>
      </c>
      <c r="B61" s="525"/>
      <c r="C61" s="526"/>
      <c r="D61" s="526"/>
      <c r="E61" s="526"/>
      <c r="F61" s="526"/>
      <c r="G61" s="526"/>
      <c r="H61" s="526"/>
      <c r="I61" s="526"/>
      <c r="J61" s="526"/>
      <c r="K61" s="526"/>
      <c r="L61" s="526"/>
      <c r="M61" s="526"/>
      <c r="N61" s="526"/>
      <c r="O61" s="526"/>
      <c r="P61" s="527"/>
      <c r="Q61" s="595"/>
      <c r="R61" s="596"/>
      <c r="S61" s="596"/>
      <c r="T61" s="596"/>
      <c r="U61" s="596"/>
      <c r="V61" s="596"/>
      <c r="W61" s="596"/>
      <c r="X61" s="596"/>
      <c r="Y61" s="596"/>
      <c r="Z61" s="596"/>
      <c r="AA61" s="596"/>
      <c r="AB61" s="596"/>
      <c r="AC61" s="596"/>
      <c r="AD61" s="596"/>
      <c r="AE61" s="597"/>
      <c r="AF61" s="531"/>
      <c r="AG61" s="532"/>
      <c r="AH61" s="532"/>
      <c r="AI61" s="532"/>
      <c r="AJ61" s="533"/>
      <c r="AK61" s="598"/>
      <c r="AL61" s="596"/>
      <c r="AM61" s="596"/>
      <c r="AN61" s="596"/>
      <c r="AO61" s="596"/>
      <c r="AP61" s="596"/>
      <c r="AQ61" s="596"/>
      <c r="AR61" s="596"/>
      <c r="AS61" s="596"/>
      <c r="AT61" s="596"/>
      <c r="AU61" s="596"/>
      <c r="AV61" s="596"/>
      <c r="AW61" s="596"/>
      <c r="AX61" s="596"/>
      <c r="AY61" s="596"/>
      <c r="AZ61" s="599"/>
      <c r="BA61" s="599"/>
      <c r="BB61" s="599"/>
      <c r="BC61" s="599"/>
      <c r="BD61" s="599"/>
      <c r="BE61" s="593"/>
      <c r="BF61" s="593"/>
      <c r="BG61" s="593"/>
      <c r="BH61" s="593"/>
      <c r="BI61" s="594"/>
      <c r="BJ61" s="475"/>
      <c r="BK61" s="475"/>
      <c r="BL61" s="475"/>
      <c r="BM61" s="475"/>
      <c r="BN61" s="475"/>
      <c r="BO61" s="572"/>
      <c r="BP61" s="572"/>
      <c r="BQ61" s="524">
        <v>55</v>
      </c>
      <c r="BR61" s="538"/>
      <c r="BS61" s="539"/>
      <c r="BT61" s="540"/>
      <c r="BU61" s="540"/>
      <c r="BV61" s="540"/>
      <c r="BW61" s="540"/>
      <c r="BX61" s="540"/>
      <c r="BY61" s="540"/>
      <c r="BZ61" s="540"/>
      <c r="CA61" s="540"/>
      <c r="CB61" s="540"/>
      <c r="CC61" s="540"/>
      <c r="CD61" s="540"/>
      <c r="CE61" s="540"/>
      <c r="CF61" s="540"/>
      <c r="CG61" s="541"/>
      <c r="CH61" s="542"/>
      <c r="CI61" s="543"/>
      <c r="CJ61" s="543"/>
      <c r="CK61" s="543"/>
      <c r="CL61" s="544"/>
      <c r="CM61" s="542"/>
      <c r="CN61" s="543"/>
      <c r="CO61" s="543"/>
      <c r="CP61" s="543"/>
      <c r="CQ61" s="544"/>
      <c r="CR61" s="542"/>
      <c r="CS61" s="543"/>
      <c r="CT61" s="543"/>
      <c r="CU61" s="543"/>
      <c r="CV61" s="544"/>
      <c r="CW61" s="542"/>
      <c r="CX61" s="543"/>
      <c r="CY61" s="543"/>
      <c r="CZ61" s="543"/>
      <c r="DA61" s="544"/>
      <c r="DB61" s="542"/>
      <c r="DC61" s="543"/>
      <c r="DD61" s="543"/>
      <c r="DE61" s="543"/>
      <c r="DF61" s="544"/>
      <c r="DG61" s="542"/>
      <c r="DH61" s="543"/>
      <c r="DI61" s="543"/>
      <c r="DJ61" s="543"/>
      <c r="DK61" s="544"/>
      <c r="DL61" s="542"/>
      <c r="DM61" s="543"/>
      <c r="DN61" s="543"/>
      <c r="DO61" s="543"/>
      <c r="DP61" s="544"/>
      <c r="DQ61" s="542"/>
      <c r="DR61" s="543"/>
      <c r="DS61" s="543"/>
      <c r="DT61" s="543"/>
      <c r="DU61" s="544"/>
      <c r="DV61" s="539"/>
      <c r="DW61" s="540"/>
      <c r="DX61" s="540"/>
      <c r="DY61" s="540"/>
      <c r="DZ61" s="545"/>
      <c r="EA61" s="468"/>
    </row>
    <row r="62" spans="1:131" ht="26.25" customHeight="1" x14ac:dyDescent="0.15">
      <c r="A62" s="524">
        <v>35</v>
      </c>
      <c r="B62" s="525"/>
      <c r="C62" s="526"/>
      <c r="D62" s="526"/>
      <c r="E62" s="526"/>
      <c r="F62" s="526"/>
      <c r="G62" s="526"/>
      <c r="H62" s="526"/>
      <c r="I62" s="526"/>
      <c r="J62" s="526"/>
      <c r="K62" s="526"/>
      <c r="L62" s="526"/>
      <c r="M62" s="526"/>
      <c r="N62" s="526"/>
      <c r="O62" s="526"/>
      <c r="P62" s="527"/>
      <c r="Q62" s="595"/>
      <c r="R62" s="596"/>
      <c r="S62" s="596"/>
      <c r="T62" s="596"/>
      <c r="U62" s="596"/>
      <c r="V62" s="596"/>
      <c r="W62" s="596"/>
      <c r="X62" s="596"/>
      <c r="Y62" s="596"/>
      <c r="Z62" s="596"/>
      <c r="AA62" s="596"/>
      <c r="AB62" s="596"/>
      <c r="AC62" s="596"/>
      <c r="AD62" s="596"/>
      <c r="AE62" s="597"/>
      <c r="AF62" s="531"/>
      <c r="AG62" s="532"/>
      <c r="AH62" s="532"/>
      <c r="AI62" s="532"/>
      <c r="AJ62" s="533"/>
      <c r="AK62" s="598"/>
      <c r="AL62" s="596"/>
      <c r="AM62" s="596"/>
      <c r="AN62" s="596"/>
      <c r="AO62" s="596"/>
      <c r="AP62" s="596"/>
      <c r="AQ62" s="596"/>
      <c r="AR62" s="596"/>
      <c r="AS62" s="596"/>
      <c r="AT62" s="596"/>
      <c r="AU62" s="596"/>
      <c r="AV62" s="596"/>
      <c r="AW62" s="596"/>
      <c r="AX62" s="596"/>
      <c r="AY62" s="596"/>
      <c r="AZ62" s="599"/>
      <c r="BA62" s="599"/>
      <c r="BB62" s="599"/>
      <c r="BC62" s="599"/>
      <c r="BD62" s="599"/>
      <c r="BE62" s="593"/>
      <c r="BF62" s="593"/>
      <c r="BG62" s="593"/>
      <c r="BH62" s="593"/>
      <c r="BI62" s="594"/>
      <c r="BJ62" s="600" t="s">
        <v>358</v>
      </c>
      <c r="BK62" s="553"/>
      <c r="BL62" s="553"/>
      <c r="BM62" s="553"/>
      <c r="BN62" s="554"/>
      <c r="BO62" s="572"/>
      <c r="BP62" s="572"/>
      <c r="BQ62" s="524">
        <v>56</v>
      </c>
      <c r="BR62" s="538"/>
      <c r="BS62" s="539"/>
      <c r="BT62" s="540"/>
      <c r="BU62" s="540"/>
      <c r="BV62" s="540"/>
      <c r="BW62" s="540"/>
      <c r="BX62" s="540"/>
      <c r="BY62" s="540"/>
      <c r="BZ62" s="540"/>
      <c r="CA62" s="540"/>
      <c r="CB62" s="540"/>
      <c r="CC62" s="540"/>
      <c r="CD62" s="540"/>
      <c r="CE62" s="540"/>
      <c r="CF62" s="540"/>
      <c r="CG62" s="541"/>
      <c r="CH62" s="542"/>
      <c r="CI62" s="543"/>
      <c r="CJ62" s="543"/>
      <c r="CK62" s="543"/>
      <c r="CL62" s="544"/>
      <c r="CM62" s="542"/>
      <c r="CN62" s="543"/>
      <c r="CO62" s="543"/>
      <c r="CP62" s="543"/>
      <c r="CQ62" s="544"/>
      <c r="CR62" s="542"/>
      <c r="CS62" s="543"/>
      <c r="CT62" s="543"/>
      <c r="CU62" s="543"/>
      <c r="CV62" s="544"/>
      <c r="CW62" s="542"/>
      <c r="CX62" s="543"/>
      <c r="CY62" s="543"/>
      <c r="CZ62" s="543"/>
      <c r="DA62" s="544"/>
      <c r="DB62" s="542"/>
      <c r="DC62" s="543"/>
      <c r="DD62" s="543"/>
      <c r="DE62" s="543"/>
      <c r="DF62" s="544"/>
      <c r="DG62" s="542"/>
      <c r="DH62" s="543"/>
      <c r="DI62" s="543"/>
      <c r="DJ62" s="543"/>
      <c r="DK62" s="544"/>
      <c r="DL62" s="542"/>
      <c r="DM62" s="543"/>
      <c r="DN62" s="543"/>
      <c r="DO62" s="543"/>
      <c r="DP62" s="544"/>
      <c r="DQ62" s="542"/>
      <c r="DR62" s="543"/>
      <c r="DS62" s="543"/>
      <c r="DT62" s="543"/>
      <c r="DU62" s="544"/>
      <c r="DV62" s="539"/>
      <c r="DW62" s="540"/>
      <c r="DX62" s="540"/>
      <c r="DY62" s="540"/>
      <c r="DZ62" s="545"/>
      <c r="EA62" s="468"/>
    </row>
    <row r="63" spans="1:131" ht="26.25" customHeight="1" thickBot="1" x14ac:dyDescent="0.2">
      <c r="A63" s="555" t="s">
        <v>324</v>
      </c>
      <c r="B63" s="556" t="s">
        <v>359</v>
      </c>
      <c r="C63" s="557"/>
      <c r="D63" s="557"/>
      <c r="E63" s="557"/>
      <c r="F63" s="557"/>
      <c r="G63" s="557"/>
      <c r="H63" s="557"/>
      <c r="I63" s="557"/>
      <c r="J63" s="557"/>
      <c r="K63" s="557"/>
      <c r="L63" s="557"/>
      <c r="M63" s="557"/>
      <c r="N63" s="557"/>
      <c r="O63" s="557"/>
      <c r="P63" s="558"/>
      <c r="Q63" s="601"/>
      <c r="R63" s="602"/>
      <c r="S63" s="602"/>
      <c r="T63" s="602"/>
      <c r="U63" s="602"/>
      <c r="V63" s="602"/>
      <c r="W63" s="602"/>
      <c r="X63" s="602"/>
      <c r="Y63" s="602"/>
      <c r="Z63" s="602"/>
      <c r="AA63" s="602"/>
      <c r="AB63" s="602"/>
      <c r="AC63" s="602"/>
      <c r="AD63" s="602"/>
      <c r="AE63" s="603"/>
      <c r="AF63" s="604">
        <v>622</v>
      </c>
      <c r="AG63" s="605"/>
      <c r="AH63" s="605"/>
      <c r="AI63" s="605"/>
      <c r="AJ63" s="606"/>
      <c r="AK63" s="607"/>
      <c r="AL63" s="602"/>
      <c r="AM63" s="602"/>
      <c r="AN63" s="602"/>
      <c r="AO63" s="602"/>
      <c r="AP63" s="605">
        <v>1823</v>
      </c>
      <c r="AQ63" s="605"/>
      <c r="AR63" s="605"/>
      <c r="AS63" s="605"/>
      <c r="AT63" s="605"/>
      <c r="AU63" s="605">
        <v>1103</v>
      </c>
      <c r="AV63" s="605"/>
      <c r="AW63" s="605"/>
      <c r="AX63" s="605"/>
      <c r="AY63" s="605"/>
      <c r="AZ63" s="608"/>
      <c r="BA63" s="608"/>
      <c r="BB63" s="608"/>
      <c r="BC63" s="608"/>
      <c r="BD63" s="608"/>
      <c r="BE63" s="609"/>
      <c r="BF63" s="609"/>
      <c r="BG63" s="609"/>
      <c r="BH63" s="609"/>
      <c r="BI63" s="610"/>
      <c r="BJ63" s="611" t="s">
        <v>63</v>
      </c>
      <c r="BK63" s="612"/>
      <c r="BL63" s="612"/>
      <c r="BM63" s="612"/>
      <c r="BN63" s="613"/>
      <c r="BO63" s="572"/>
      <c r="BP63" s="572"/>
      <c r="BQ63" s="524">
        <v>57</v>
      </c>
      <c r="BR63" s="538"/>
      <c r="BS63" s="539"/>
      <c r="BT63" s="540"/>
      <c r="BU63" s="540"/>
      <c r="BV63" s="540"/>
      <c r="BW63" s="540"/>
      <c r="BX63" s="540"/>
      <c r="BY63" s="540"/>
      <c r="BZ63" s="540"/>
      <c r="CA63" s="540"/>
      <c r="CB63" s="540"/>
      <c r="CC63" s="540"/>
      <c r="CD63" s="540"/>
      <c r="CE63" s="540"/>
      <c r="CF63" s="540"/>
      <c r="CG63" s="541"/>
      <c r="CH63" s="542"/>
      <c r="CI63" s="543"/>
      <c r="CJ63" s="543"/>
      <c r="CK63" s="543"/>
      <c r="CL63" s="544"/>
      <c r="CM63" s="542"/>
      <c r="CN63" s="543"/>
      <c r="CO63" s="543"/>
      <c r="CP63" s="543"/>
      <c r="CQ63" s="544"/>
      <c r="CR63" s="542"/>
      <c r="CS63" s="543"/>
      <c r="CT63" s="543"/>
      <c r="CU63" s="543"/>
      <c r="CV63" s="544"/>
      <c r="CW63" s="542"/>
      <c r="CX63" s="543"/>
      <c r="CY63" s="543"/>
      <c r="CZ63" s="543"/>
      <c r="DA63" s="544"/>
      <c r="DB63" s="542"/>
      <c r="DC63" s="543"/>
      <c r="DD63" s="543"/>
      <c r="DE63" s="543"/>
      <c r="DF63" s="544"/>
      <c r="DG63" s="542"/>
      <c r="DH63" s="543"/>
      <c r="DI63" s="543"/>
      <c r="DJ63" s="543"/>
      <c r="DK63" s="544"/>
      <c r="DL63" s="542"/>
      <c r="DM63" s="543"/>
      <c r="DN63" s="543"/>
      <c r="DO63" s="543"/>
      <c r="DP63" s="544"/>
      <c r="DQ63" s="542"/>
      <c r="DR63" s="543"/>
      <c r="DS63" s="543"/>
      <c r="DT63" s="543"/>
      <c r="DU63" s="544"/>
      <c r="DV63" s="539"/>
      <c r="DW63" s="540"/>
      <c r="DX63" s="540"/>
      <c r="DY63" s="540"/>
      <c r="DZ63" s="545"/>
      <c r="EA63" s="468"/>
    </row>
    <row r="64" spans="1:131" ht="26.25" customHeight="1" x14ac:dyDescent="0.15">
      <c r="A64" s="572"/>
      <c r="B64" s="572"/>
      <c r="C64" s="572"/>
      <c r="D64" s="572"/>
      <c r="E64" s="572"/>
      <c r="F64" s="572"/>
      <c r="G64" s="572"/>
      <c r="H64" s="572"/>
      <c r="I64" s="572"/>
      <c r="J64" s="572"/>
      <c r="K64" s="572"/>
      <c r="L64" s="572"/>
      <c r="M64" s="572"/>
      <c r="N64" s="572"/>
      <c r="O64" s="572"/>
      <c r="P64" s="572"/>
      <c r="Q64" s="572"/>
      <c r="R64" s="572"/>
      <c r="S64" s="572"/>
      <c r="T64" s="572"/>
      <c r="U64" s="572"/>
      <c r="V64" s="572"/>
      <c r="W64" s="572"/>
      <c r="X64" s="572"/>
      <c r="Y64" s="572"/>
      <c r="Z64" s="572"/>
      <c r="AA64" s="572"/>
      <c r="AB64" s="572"/>
      <c r="AC64" s="572"/>
      <c r="AD64" s="572"/>
      <c r="AE64" s="572"/>
      <c r="AF64" s="572"/>
      <c r="AG64" s="572"/>
      <c r="AH64" s="572"/>
      <c r="AI64" s="572"/>
      <c r="AJ64" s="572"/>
      <c r="AK64" s="572"/>
      <c r="AL64" s="572"/>
      <c r="AM64" s="572"/>
      <c r="AN64" s="572"/>
      <c r="AO64" s="572"/>
      <c r="AP64" s="572"/>
      <c r="AQ64" s="572"/>
      <c r="AR64" s="572"/>
      <c r="AS64" s="572"/>
      <c r="AT64" s="572"/>
      <c r="AU64" s="572"/>
      <c r="AV64" s="572"/>
      <c r="AW64" s="572"/>
      <c r="AX64" s="572"/>
      <c r="AY64" s="572"/>
      <c r="AZ64" s="572"/>
      <c r="BA64" s="572"/>
      <c r="BB64" s="572"/>
      <c r="BC64" s="572"/>
      <c r="BD64" s="572"/>
      <c r="BE64" s="572"/>
      <c r="BF64" s="572"/>
      <c r="BG64" s="572"/>
      <c r="BH64" s="572"/>
      <c r="BI64" s="572"/>
      <c r="BJ64" s="572"/>
      <c r="BK64" s="572"/>
      <c r="BL64" s="572"/>
      <c r="BM64" s="572"/>
      <c r="BN64" s="572"/>
      <c r="BO64" s="572"/>
      <c r="BP64" s="572"/>
      <c r="BQ64" s="524">
        <v>58</v>
      </c>
      <c r="BR64" s="538"/>
      <c r="BS64" s="539"/>
      <c r="BT64" s="540"/>
      <c r="BU64" s="540"/>
      <c r="BV64" s="540"/>
      <c r="BW64" s="540"/>
      <c r="BX64" s="540"/>
      <c r="BY64" s="540"/>
      <c r="BZ64" s="540"/>
      <c r="CA64" s="540"/>
      <c r="CB64" s="540"/>
      <c r="CC64" s="540"/>
      <c r="CD64" s="540"/>
      <c r="CE64" s="540"/>
      <c r="CF64" s="540"/>
      <c r="CG64" s="541"/>
      <c r="CH64" s="542"/>
      <c r="CI64" s="543"/>
      <c r="CJ64" s="543"/>
      <c r="CK64" s="543"/>
      <c r="CL64" s="544"/>
      <c r="CM64" s="542"/>
      <c r="CN64" s="543"/>
      <c r="CO64" s="543"/>
      <c r="CP64" s="543"/>
      <c r="CQ64" s="544"/>
      <c r="CR64" s="542"/>
      <c r="CS64" s="543"/>
      <c r="CT64" s="543"/>
      <c r="CU64" s="543"/>
      <c r="CV64" s="544"/>
      <c r="CW64" s="542"/>
      <c r="CX64" s="543"/>
      <c r="CY64" s="543"/>
      <c r="CZ64" s="543"/>
      <c r="DA64" s="544"/>
      <c r="DB64" s="542"/>
      <c r="DC64" s="543"/>
      <c r="DD64" s="543"/>
      <c r="DE64" s="543"/>
      <c r="DF64" s="544"/>
      <c r="DG64" s="542"/>
      <c r="DH64" s="543"/>
      <c r="DI64" s="543"/>
      <c r="DJ64" s="543"/>
      <c r="DK64" s="544"/>
      <c r="DL64" s="542"/>
      <c r="DM64" s="543"/>
      <c r="DN64" s="543"/>
      <c r="DO64" s="543"/>
      <c r="DP64" s="544"/>
      <c r="DQ64" s="542"/>
      <c r="DR64" s="543"/>
      <c r="DS64" s="543"/>
      <c r="DT64" s="543"/>
      <c r="DU64" s="544"/>
      <c r="DV64" s="539"/>
      <c r="DW64" s="540"/>
      <c r="DX64" s="540"/>
      <c r="DY64" s="540"/>
      <c r="DZ64" s="545"/>
      <c r="EA64" s="468"/>
    </row>
    <row r="65" spans="1:131" ht="26.25" customHeight="1" thickBot="1" x14ac:dyDescent="0.2">
      <c r="A65" s="475" t="s">
        <v>360</v>
      </c>
      <c r="B65" s="475"/>
      <c r="C65" s="475"/>
      <c r="D65" s="475"/>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572"/>
      <c r="BF65" s="572"/>
      <c r="BG65" s="572"/>
      <c r="BH65" s="572"/>
      <c r="BI65" s="572"/>
      <c r="BJ65" s="572"/>
      <c r="BK65" s="572"/>
      <c r="BL65" s="572"/>
      <c r="BM65" s="572"/>
      <c r="BN65" s="572"/>
      <c r="BO65" s="572"/>
      <c r="BP65" s="572"/>
      <c r="BQ65" s="524">
        <v>59</v>
      </c>
      <c r="BR65" s="538"/>
      <c r="BS65" s="539"/>
      <c r="BT65" s="540"/>
      <c r="BU65" s="540"/>
      <c r="BV65" s="540"/>
      <c r="BW65" s="540"/>
      <c r="BX65" s="540"/>
      <c r="BY65" s="540"/>
      <c r="BZ65" s="540"/>
      <c r="CA65" s="540"/>
      <c r="CB65" s="540"/>
      <c r="CC65" s="540"/>
      <c r="CD65" s="540"/>
      <c r="CE65" s="540"/>
      <c r="CF65" s="540"/>
      <c r="CG65" s="541"/>
      <c r="CH65" s="542"/>
      <c r="CI65" s="543"/>
      <c r="CJ65" s="543"/>
      <c r="CK65" s="543"/>
      <c r="CL65" s="544"/>
      <c r="CM65" s="542"/>
      <c r="CN65" s="543"/>
      <c r="CO65" s="543"/>
      <c r="CP65" s="543"/>
      <c r="CQ65" s="544"/>
      <c r="CR65" s="542"/>
      <c r="CS65" s="543"/>
      <c r="CT65" s="543"/>
      <c r="CU65" s="543"/>
      <c r="CV65" s="544"/>
      <c r="CW65" s="542"/>
      <c r="CX65" s="543"/>
      <c r="CY65" s="543"/>
      <c r="CZ65" s="543"/>
      <c r="DA65" s="544"/>
      <c r="DB65" s="542"/>
      <c r="DC65" s="543"/>
      <c r="DD65" s="543"/>
      <c r="DE65" s="543"/>
      <c r="DF65" s="544"/>
      <c r="DG65" s="542"/>
      <c r="DH65" s="543"/>
      <c r="DI65" s="543"/>
      <c r="DJ65" s="543"/>
      <c r="DK65" s="544"/>
      <c r="DL65" s="542"/>
      <c r="DM65" s="543"/>
      <c r="DN65" s="543"/>
      <c r="DO65" s="543"/>
      <c r="DP65" s="544"/>
      <c r="DQ65" s="542"/>
      <c r="DR65" s="543"/>
      <c r="DS65" s="543"/>
      <c r="DT65" s="543"/>
      <c r="DU65" s="544"/>
      <c r="DV65" s="539"/>
      <c r="DW65" s="540"/>
      <c r="DX65" s="540"/>
      <c r="DY65" s="540"/>
      <c r="DZ65" s="545"/>
      <c r="EA65" s="468"/>
    </row>
    <row r="66" spans="1:131" ht="26.25" customHeight="1" x14ac:dyDescent="0.15">
      <c r="A66" s="480" t="s">
        <v>361</v>
      </c>
      <c r="B66" s="481"/>
      <c r="C66" s="481"/>
      <c r="D66" s="481"/>
      <c r="E66" s="481"/>
      <c r="F66" s="481"/>
      <c r="G66" s="481"/>
      <c r="H66" s="481"/>
      <c r="I66" s="481"/>
      <c r="J66" s="481"/>
      <c r="K66" s="481"/>
      <c r="L66" s="481"/>
      <c r="M66" s="481"/>
      <c r="N66" s="481"/>
      <c r="O66" s="481"/>
      <c r="P66" s="482"/>
      <c r="Q66" s="483" t="s">
        <v>328</v>
      </c>
      <c r="R66" s="484"/>
      <c r="S66" s="484"/>
      <c r="T66" s="484"/>
      <c r="U66" s="485"/>
      <c r="V66" s="483" t="s">
        <v>329</v>
      </c>
      <c r="W66" s="484"/>
      <c r="X66" s="484"/>
      <c r="Y66" s="484"/>
      <c r="Z66" s="485"/>
      <c r="AA66" s="483" t="s">
        <v>330</v>
      </c>
      <c r="AB66" s="484"/>
      <c r="AC66" s="484"/>
      <c r="AD66" s="484"/>
      <c r="AE66" s="485"/>
      <c r="AF66" s="614" t="s">
        <v>331</v>
      </c>
      <c r="AG66" s="574"/>
      <c r="AH66" s="574"/>
      <c r="AI66" s="574"/>
      <c r="AJ66" s="615"/>
      <c r="AK66" s="483" t="s">
        <v>332</v>
      </c>
      <c r="AL66" s="481"/>
      <c r="AM66" s="481"/>
      <c r="AN66" s="481"/>
      <c r="AO66" s="482"/>
      <c r="AP66" s="483" t="s">
        <v>333</v>
      </c>
      <c r="AQ66" s="484"/>
      <c r="AR66" s="484"/>
      <c r="AS66" s="484"/>
      <c r="AT66" s="485"/>
      <c r="AU66" s="483" t="s">
        <v>362</v>
      </c>
      <c r="AV66" s="484"/>
      <c r="AW66" s="484"/>
      <c r="AX66" s="484"/>
      <c r="AY66" s="485"/>
      <c r="AZ66" s="483" t="s">
        <v>309</v>
      </c>
      <c r="BA66" s="484"/>
      <c r="BB66" s="484"/>
      <c r="BC66" s="484"/>
      <c r="BD66" s="487"/>
      <c r="BE66" s="572"/>
      <c r="BF66" s="572"/>
      <c r="BG66" s="572"/>
      <c r="BH66" s="572"/>
      <c r="BI66" s="572"/>
      <c r="BJ66" s="572"/>
      <c r="BK66" s="572"/>
      <c r="BL66" s="572"/>
      <c r="BM66" s="572"/>
      <c r="BN66" s="572"/>
      <c r="BO66" s="572"/>
      <c r="BP66" s="572"/>
      <c r="BQ66" s="524">
        <v>60</v>
      </c>
      <c r="BR66" s="616"/>
      <c r="BS66" s="617"/>
      <c r="BT66" s="618"/>
      <c r="BU66" s="618"/>
      <c r="BV66" s="618"/>
      <c r="BW66" s="618"/>
      <c r="BX66" s="618"/>
      <c r="BY66" s="618"/>
      <c r="BZ66" s="618"/>
      <c r="CA66" s="618"/>
      <c r="CB66" s="618"/>
      <c r="CC66" s="618"/>
      <c r="CD66" s="618"/>
      <c r="CE66" s="618"/>
      <c r="CF66" s="618"/>
      <c r="CG66" s="619"/>
      <c r="CH66" s="620"/>
      <c r="CI66" s="621"/>
      <c r="CJ66" s="621"/>
      <c r="CK66" s="621"/>
      <c r="CL66" s="622"/>
      <c r="CM66" s="620"/>
      <c r="CN66" s="621"/>
      <c r="CO66" s="621"/>
      <c r="CP66" s="621"/>
      <c r="CQ66" s="622"/>
      <c r="CR66" s="620"/>
      <c r="CS66" s="621"/>
      <c r="CT66" s="621"/>
      <c r="CU66" s="621"/>
      <c r="CV66" s="622"/>
      <c r="CW66" s="620"/>
      <c r="CX66" s="621"/>
      <c r="CY66" s="621"/>
      <c r="CZ66" s="621"/>
      <c r="DA66" s="622"/>
      <c r="DB66" s="620"/>
      <c r="DC66" s="621"/>
      <c r="DD66" s="621"/>
      <c r="DE66" s="621"/>
      <c r="DF66" s="622"/>
      <c r="DG66" s="620"/>
      <c r="DH66" s="621"/>
      <c r="DI66" s="621"/>
      <c r="DJ66" s="621"/>
      <c r="DK66" s="622"/>
      <c r="DL66" s="620"/>
      <c r="DM66" s="621"/>
      <c r="DN66" s="621"/>
      <c r="DO66" s="621"/>
      <c r="DP66" s="622"/>
      <c r="DQ66" s="620"/>
      <c r="DR66" s="621"/>
      <c r="DS66" s="621"/>
      <c r="DT66" s="621"/>
      <c r="DU66" s="622"/>
      <c r="DV66" s="617"/>
      <c r="DW66" s="618"/>
      <c r="DX66" s="618"/>
      <c r="DY66" s="618"/>
      <c r="DZ66" s="623"/>
      <c r="EA66" s="468"/>
    </row>
    <row r="67" spans="1:131" ht="26.25" customHeight="1" thickBot="1" x14ac:dyDescent="0.2">
      <c r="A67" s="491"/>
      <c r="B67" s="492"/>
      <c r="C67" s="492"/>
      <c r="D67" s="492"/>
      <c r="E67" s="492"/>
      <c r="F67" s="492"/>
      <c r="G67" s="492"/>
      <c r="H67" s="492"/>
      <c r="I67" s="492"/>
      <c r="J67" s="492"/>
      <c r="K67" s="492"/>
      <c r="L67" s="492"/>
      <c r="M67" s="492"/>
      <c r="N67" s="492"/>
      <c r="O67" s="492"/>
      <c r="P67" s="493"/>
      <c r="Q67" s="494"/>
      <c r="R67" s="495"/>
      <c r="S67" s="495"/>
      <c r="T67" s="495"/>
      <c r="U67" s="496"/>
      <c r="V67" s="494"/>
      <c r="W67" s="495"/>
      <c r="X67" s="495"/>
      <c r="Y67" s="495"/>
      <c r="Z67" s="496"/>
      <c r="AA67" s="494"/>
      <c r="AB67" s="495"/>
      <c r="AC67" s="495"/>
      <c r="AD67" s="495"/>
      <c r="AE67" s="496"/>
      <c r="AF67" s="624"/>
      <c r="AG67" s="577"/>
      <c r="AH67" s="577"/>
      <c r="AI67" s="577"/>
      <c r="AJ67" s="625"/>
      <c r="AK67" s="626"/>
      <c r="AL67" s="492"/>
      <c r="AM67" s="492"/>
      <c r="AN67" s="492"/>
      <c r="AO67" s="493"/>
      <c r="AP67" s="494"/>
      <c r="AQ67" s="495"/>
      <c r="AR67" s="495"/>
      <c r="AS67" s="495"/>
      <c r="AT67" s="496"/>
      <c r="AU67" s="494"/>
      <c r="AV67" s="495"/>
      <c r="AW67" s="495"/>
      <c r="AX67" s="495"/>
      <c r="AY67" s="496"/>
      <c r="AZ67" s="494"/>
      <c r="BA67" s="495"/>
      <c r="BB67" s="495"/>
      <c r="BC67" s="495"/>
      <c r="BD67" s="498"/>
      <c r="BE67" s="572"/>
      <c r="BF67" s="572"/>
      <c r="BG67" s="572"/>
      <c r="BH67" s="572"/>
      <c r="BI67" s="572"/>
      <c r="BJ67" s="572"/>
      <c r="BK67" s="572"/>
      <c r="BL67" s="572"/>
      <c r="BM67" s="572"/>
      <c r="BN67" s="572"/>
      <c r="BO67" s="572"/>
      <c r="BP67" s="572"/>
      <c r="BQ67" s="524">
        <v>61</v>
      </c>
      <c r="BR67" s="616"/>
      <c r="BS67" s="617"/>
      <c r="BT67" s="618"/>
      <c r="BU67" s="618"/>
      <c r="BV67" s="618"/>
      <c r="BW67" s="618"/>
      <c r="BX67" s="618"/>
      <c r="BY67" s="618"/>
      <c r="BZ67" s="618"/>
      <c r="CA67" s="618"/>
      <c r="CB67" s="618"/>
      <c r="CC67" s="618"/>
      <c r="CD67" s="618"/>
      <c r="CE67" s="618"/>
      <c r="CF67" s="618"/>
      <c r="CG67" s="619"/>
      <c r="CH67" s="620"/>
      <c r="CI67" s="621"/>
      <c r="CJ67" s="621"/>
      <c r="CK67" s="621"/>
      <c r="CL67" s="622"/>
      <c r="CM67" s="620"/>
      <c r="CN67" s="621"/>
      <c r="CO67" s="621"/>
      <c r="CP67" s="621"/>
      <c r="CQ67" s="622"/>
      <c r="CR67" s="620"/>
      <c r="CS67" s="621"/>
      <c r="CT67" s="621"/>
      <c r="CU67" s="621"/>
      <c r="CV67" s="622"/>
      <c r="CW67" s="620"/>
      <c r="CX67" s="621"/>
      <c r="CY67" s="621"/>
      <c r="CZ67" s="621"/>
      <c r="DA67" s="622"/>
      <c r="DB67" s="620"/>
      <c r="DC67" s="621"/>
      <c r="DD67" s="621"/>
      <c r="DE67" s="621"/>
      <c r="DF67" s="622"/>
      <c r="DG67" s="620"/>
      <c r="DH67" s="621"/>
      <c r="DI67" s="621"/>
      <c r="DJ67" s="621"/>
      <c r="DK67" s="622"/>
      <c r="DL67" s="620"/>
      <c r="DM67" s="621"/>
      <c r="DN67" s="621"/>
      <c r="DO67" s="621"/>
      <c r="DP67" s="622"/>
      <c r="DQ67" s="620"/>
      <c r="DR67" s="621"/>
      <c r="DS67" s="621"/>
      <c r="DT67" s="621"/>
      <c r="DU67" s="622"/>
      <c r="DV67" s="617"/>
      <c r="DW67" s="618"/>
      <c r="DX67" s="618"/>
      <c r="DY67" s="618"/>
      <c r="DZ67" s="623"/>
      <c r="EA67" s="468"/>
    </row>
    <row r="68" spans="1:131" ht="26.25" customHeight="1" thickTop="1" x14ac:dyDescent="0.15">
      <c r="A68" s="502">
        <v>1</v>
      </c>
      <c r="B68" s="627" t="s">
        <v>363</v>
      </c>
      <c r="C68" s="628"/>
      <c r="D68" s="628"/>
      <c r="E68" s="628"/>
      <c r="F68" s="628"/>
      <c r="G68" s="628"/>
      <c r="H68" s="628"/>
      <c r="I68" s="628"/>
      <c r="J68" s="628"/>
      <c r="K68" s="628"/>
      <c r="L68" s="628"/>
      <c r="M68" s="628"/>
      <c r="N68" s="628"/>
      <c r="O68" s="628"/>
      <c r="P68" s="629"/>
      <c r="Q68" s="630" t="s">
        <v>364</v>
      </c>
      <c r="R68" s="631"/>
      <c r="S68" s="631"/>
      <c r="T68" s="631"/>
      <c r="U68" s="631"/>
      <c r="V68" s="631" t="s">
        <v>365</v>
      </c>
      <c r="W68" s="631"/>
      <c r="X68" s="631"/>
      <c r="Y68" s="631"/>
      <c r="Z68" s="631"/>
      <c r="AA68" s="631" t="s">
        <v>366</v>
      </c>
      <c r="AB68" s="631"/>
      <c r="AC68" s="631"/>
      <c r="AD68" s="631"/>
      <c r="AE68" s="631"/>
      <c r="AF68" s="631" t="s">
        <v>366</v>
      </c>
      <c r="AG68" s="631"/>
      <c r="AH68" s="631"/>
      <c r="AI68" s="631"/>
      <c r="AJ68" s="631"/>
      <c r="AK68" s="631" t="s">
        <v>340</v>
      </c>
      <c r="AL68" s="631"/>
      <c r="AM68" s="631"/>
      <c r="AN68" s="631"/>
      <c r="AO68" s="631"/>
      <c r="AP68" s="631" t="s">
        <v>340</v>
      </c>
      <c r="AQ68" s="631"/>
      <c r="AR68" s="631"/>
      <c r="AS68" s="631"/>
      <c r="AT68" s="631"/>
      <c r="AU68" s="631" t="s">
        <v>340</v>
      </c>
      <c r="AV68" s="631"/>
      <c r="AW68" s="631"/>
      <c r="AX68" s="631"/>
      <c r="AY68" s="631"/>
      <c r="AZ68" s="632"/>
      <c r="BA68" s="632"/>
      <c r="BB68" s="632"/>
      <c r="BC68" s="632"/>
      <c r="BD68" s="633"/>
      <c r="BE68" s="572"/>
      <c r="BF68" s="572"/>
      <c r="BG68" s="572"/>
      <c r="BH68" s="572"/>
      <c r="BI68" s="572"/>
      <c r="BJ68" s="572"/>
      <c r="BK68" s="572"/>
      <c r="BL68" s="572"/>
      <c r="BM68" s="572"/>
      <c r="BN68" s="572"/>
      <c r="BO68" s="572"/>
      <c r="BP68" s="572"/>
      <c r="BQ68" s="524">
        <v>62</v>
      </c>
      <c r="BR68" s="616"/>
      <c r="BS68" s="617"/>
      <c r="BT68" s="618"/>
      <c r="BU68" s="618"/>
      <c r="BV68" s="618"/>
      <c r="BW68" s="618"/>
      <c r="BX68" s="618"/>
      <c r="BY68" s="618"/>
      <c r="BZ68" s="618"/>
      <c r="CA68" s="618"/>
      <c r="CB68" s="618"/>
      <c r="CC68" s="618"/>
      <c r="CD68" s="618"/>
      <c r="CE68" s="618"/>
      <c r="CF68" s="618"/>
      <c r="CG68" s="619"/>
      <c r="CH68" s="620"/>
      <c r="CI68" s="621"/>
      <c r="CJ68" s="621"/>
      <c r="CK68" s="621"/>
      <c r="CL68" s="622"/>
      <c r="CM68" s="620"/>
      <c r="CN68" s="621"/>
      <c r="CO68" s="621"/>
      <c r="CP68" s="621"/>
      <c r="CQ68" s="622"/>
      <c r="CR68" s="620"/>
      <c r="CS68" s="621"/>
      <c r="CT68" s="621"/>
      <c r="CU68" s="621"/>
      <c r="CV68" s="622"/>
      <c r="CW68" s="620"/>
      <c r="CX68" s="621"/>
      <c r="CY68" s="621"/>
      <c r="CZ68" s="621"/>
      <c r="DA68" s="622"/>
      <c r="DB68" s="620"/>
      <c r="DC68" s="621"/>
      <c r="DD68" s="621"/>
      <c r="DE68" s="621"/>
      <c r="DF68" s="622"/>
      <c r="DG68" s="620"/>
      <c r="DH68" s="621"/>
      <c r="DI68" s="621"/>
      <c r="DJ68" s="621"/>
      <c r="DK68" s="622"/>
      <c r="DL68" s="620"/>
      <c r="DM68" s="621"/>
      <c r="DN68" s="621"/>
      <c r="DO68" s="621"/>
      <c r="DP68" s="622"/>
      <c r="DQ68" s="620"/>
      <c r="DR68" s="621"/>
      <c r="DS68" s="621"/>
      <c r="DT68" s="621"/>
      <c r="DU68" s="622"/>
      <c r="DV68" s="617"/>
      <c r="DW68" s="618"/>
      <c r="DX68" s="618"/>
      <c r="DY68" s="618"/>
      <c r="DZ68" s="623"/>
      <c r="EA68" s="468"/>
    </row>
    <row r="69" spans="1:131" ht="26.25" customHeight="1" x14ac:dyDescent="0.15">
      <c r="A69" s="524">
        <v>2</v>
      </c>
      <c r="B69" s="634" t="s">
        <v>367</v>
      </c>
      <c r="C69" s="635"/>
      <c r="D69" s="635"/>
      <c r="E69" s="635"/>
      <c r="F69" s="635"/>
      <c r="G69" s="635"/>
      <c r="H69" s="635"/>
      <c r="I69" s="635"/>
      <c r="J69" s="635"/>
      <c r="K69" s="635"/>
      <c r="L69" s="635"/>
      <c r="M69" s="635"/>
      <c r="N69" s="635"/>
      <c r="O69" s="635"/>
      <c r="P69" s="636"/>
      <c r="Q69" s="637" t="s">
        <v>368</v>
      </c>
      <c r="R69" s="591"/>
      <c r="S69" s="591"/>
      <c r="T69" s="591"/>
      <c r="U69" s="591"/>
      <c r="V69" s="591" t="s">
        <v>369</v>
      </c>
      <c r="W69" s="591"/>
      <c r="X69" s="591"/>
      <c r="Y69" s="591"/>
      <c r="Z69" s="591"/>
      <c r="AA69" s="591" t="s">
        <v>370</v>
      </c>
      <c r="AB69" s="591"/>
      <c r="AC69" s="591"/>
      <c r="AD69" s="591"/>
      <c r="AE69" s="591"/>
      <c r="AF69" s="591" t="s">
        <v>371</v>
      </c>
      <c r="AG69" s="591"/>
      <c r="AH69" s="591"/>
      <c r="AI69" s="591"/>
      <c r="AJ69" s="591"/>
      <c r="AK69" s="591" t="s">
        <v>372</v>
      </c>
      <c r="AL69" s="591"/>
      <c r="AM69" s="591"/>
      <c r="AN69" s="591"/>
      <c r="AO69" s="591"/>
      <c r="AP69" s="591" t="s">
        <v>373</v>
      </c>
      <c r="AQ69" s="591"/>
      <c r="AR69" s="591"/>
      <c r="AS69" s="591"/>
      <c r="AT69" s="591"/>
      <c r="AU69" s="591">
        <v>160</v>
      </c>
      <c r="AV69" s="591"/>
      <c r="AW69" s="591"/>
      <c r="AX69" s="591"/>
      <c r="AY69" s="591"/>
      <c r="AZ69" s="593"/>
      <c r="BA69" s="593"/>
      <c r="BB69" s="593"/>
      <c r="BC69" s="593"/>
      <c r="BD69" s="594"/>
      <c r="BE69" s="572"/>
      <c r="BF69" s="572"/>
      <c r="BG69" s="572"/>
      <c r="BH69" s="572"/>
      <c r="BI69" s="572"/>
      <c r="BJ69" s="572"/>
      <c r="BK69" s="572"/>
      <c r="BL69" s="572"/>
      <c r="BM69" s="572"/>
      <c r="BN69" s="572"/>
      <c r="BO69" s="572"/>
      <c r="BP69" s="572"/>
      <c r="BQ69" s="524">
        <v>63</v>
      </c>
      <c r="BR69" s="616"/>
      <c r="BS69" s="617"/>
      <c r="BT69" s="618"/>
      <c r="BU69" s="618"/>
      <c r="BV69" s="618"/>
      <c r="BW69" s="618"/>
      <c r="BX69" s="618"/>
      <c r="BY69" s="618"/>
      <c r="BZ69" s="618"/>
      <c r="CA69" s="618"/>
      <c r="CB69" s="618"/>
      <c r="CC69" s="618"/>
      <c r="CD69" s="618"/>
      <c r="CE69" s="618"/>
      <c r="CF69" s="618"/>
      <c r="CG69" s="619"/>
      <c r="CH69" s="620"/>
      <c r="CI69" s="621"/>
      <c r="CJ69" s="621"/>
      <c r="CK69" s="621"/>
      <c r="CL69" s="622"/>
      <c r="CM69" s="620"/>
      <c r="CN69" s="621"/>
      <c r="CO69" s="621"/>
      <c r="CP69" s="621"/>
      <c r="CQ69" s="622"/>
      <c r="CR69" s="620"/>
      <c r="CS69" s="621"/>
      <c r="CT69" s="621"/>
      <c r="CU69" s="621"/>
      <c r="CV69" s="622"/>
      <c r="CW69" s="620"/>
      <c r="CX69" s="621"/>
      <c r="CY69" s="621"/>
      <c r="CZ69" s="621"/>
      <c r="DA69" s="622"/>
      <c r="DB69" s="620"/>
      <c r="DC69" s="621"/>
      <c r="DD69" s="621"/>
      <c r="DE69" s="621"/>
      <c r="DF69" s="622"/>
      <c r="DG69" s="620"/>
      <c r="DH69" s="621"/>
      <c r="DI69" s="621"/>
      <c r="DJ69" s="621"/>
      <c r="DK69" s="622"/>
      <c r="DL69" s="620"/>
      <c r="DM69" s="621"/>
      <c r="DN69" s="621"/>
      <c r="DO69" s="621"/>
      <c r="DP69" s="622"/>
      <c r="DQ69" s="620"/>
      <c r="DR69" s="621"/>
      <c r="DS69" s="621"/>
      <c r="DT69" s="621"/>
      <c r="DU69" s="622"/>
      <c r="DV69" s="617"/>
      <c r="DW69" s="618"/>
      <c r="DX69" s="618"/>
      <c r="DY69" s="618"/>
      <c r="DZ69" s="623"/>
      <c r="EA69" s="468"/>
    </row>
    <row r="70" spans="1:131" ht="26.25" customHeight="1" x14ac:dyDescent="0.15">
      <c r="A70" s="524">
        <v>3</v>
      </c>
      <c r="B70" s="634" t="s">
        <v>374</v>
      </c>
      <c r="C70" s="635"/>
      <c r="D70" s="635"/>
      <c r="E70" s="635"/>
      <c r="F70" s="635"/>
      <c r="G70" s="635"/>
      <c r="H70" s="635"/>
      <c r="I70" s="635"/>
      <c r="J70" s="635"/>
      <c r="K70" s="635"/>
      <c r="L70" s="635"/>
      <c r="M70" s="635"/>
      <c r="N70" s="635"/>
      <c r="O70" s="635"/>
      <c r="P70" s="636"/>
      <c r="Q70" s="637" t="s">
        <v>375</v>
      </c>
      <c r="R70" s="591"/>
      <c r="S70" s="591"/>
      <c r="T70" s="591"/>
      <c r="U70" s="591"/>
      <c r="V70" s="591" t="s">
        <v>376</v>
      </c>
      <c r="W70" s="591"/>
      <c r="X70" s="591"/>
      <c r="Y70" s="591"/>
      <c r="Z70" s="591"/>
      <c r="AA70" s="591" t="s">
        <v>377</v>
      </c>
      <c r="AB70" s="591"/>
      <c r="AC70" s="591"/>
      <c r="AD70" s="591"/>
      <c r="AE70" s="591"/>
      <c r="AF70" s="591" t="s">
        <v>377</v>
      </c>
      <c r="AG70" s="591"/>
      <c r="AH70" s="591"/>
      <c r="AI70" s="591"/>
      <c r="AJ70" s="591"/>
      <c r="AK70" s="591" t="s">
        <v>340</v>
      </c>
      <c r="AL70" s="591"/>
      <c r="AM70" s="591"/>
      <c r="AN70" s="591"/>
      <c r="AO70" s="591"/>
      <c r="AP70" s="591" t="s">
        <v>340</v>
      </c>
      <c r="AQ70" s="591"/>
      <c r="AR70" s="591"/>
      <c r="AS70" s="591"/>
      <c r="AT70" s="591"/>
      <c r="AU70" s="591" t="s">
        <v>340</v>
      </c>
      <c r="AV70" s="591"/>
      <c r="AW70" s="591"/>
      <c r="AX70" s="591"/>
      <c r="AY70" s="591"/>
      <c r="AZ70" s="593"/>
      <c r="BA70" s="593"/>
      <c r="BB70" s="593"/>
      <c r="BC70" s="593"/>
      <c r="BD70" s="594"/>
      <c r="BE70" s="572"/>
      <c r="BF70" s="572"/>
      <c r="BG70" s="572"/>
      <c r="BH70" s="572"/>
      <c r="BI70" s="572"/>
      <c r="BJ70" s="572"/>
      <c r="BK70" s="572"/>
      <c r="BL70" s="572"/>
      <c r="BM70" s="572"/>
      <c r="BN70" s="572"/>
      <c r="BO70" s="572"/>
      <c r="BP70" s="572"/>
      <c r="BQ70" s="524">
        <v>64</v>
      </c>
      <c r="BR70" s="616"/>
      <c r="BS70" s="617"/>
      <c r="BT70" s="618"/>
      <c r="BU70" s="618"/>
      <c r="BV70" s="618"/>
      <c r="BW70" s="618"/>
      <c r="BX70" s="618"/>
      <c r="BY70" s="618"/>
      <c r="BZ70" s="618"/>
      <c r="CA70" s="618"/>
      <c r="CB70" s="618"/>
      <c r="CC70" s="618"/>
      <c r="CD70" s="618"/>
      <c r="CE70" s="618"/>
      <c r="CF70" s="618"/>
      <c r="CG70" s="619"/>
      <c r="CH70" s="620"/>
      <c r="CI70" s="621"/>
      <c r="CJ70" s="621"/>
      <c r="CK70" s="621"/>
      <c r="CL70" s="622"/>
      <c r="CM70" s="620"/>
      <c r="CN70" s="621"/>
      <c r="CO70" s="621"/>
      <c r="CP70" s="621"/>
      <c r="CQ70" s="622"/>
      <c r="CR70" s="620"/>
      <c r="CS70" s="621"/>
      <c r="CT70" s="621"/>
      <c r="CU70" s="621"/>
      <c r="CV70" s="622"/>
      <c r="CW70" s="620"/>
      <c r="CX70" s="621"/>
      <c r="CY70" s="621"/>
      <c r="CZ70" s="621"/>
      <c r="DA70" s="622"/>
      <c r="DB70" s="620"/>
      <c r="DC70" s="621"/>
      <c r="DD70" s="621"/>
      <c r="DE70" s="621"/>
      <c r="DF70" s="622"/>
      <c r="DG70" s="620"/>
      <c r="DH70" s="621"/>
      <c r="DI70" s="621"/>
      <c r="DJ70" s="621"/>
      <c r="DK70" s="622"/>
      <c r="DL70" s="620"/>
      <c r="DM70" s="621"/>
      <c r="DN70" s="621"/>
      <c r="DO70" s="621"/>
      <c r="DP70" s="622"/>
      <c r="DQ70" s="620"/>
      <c r="DR70" s="621"/>
      <c r="DS70" s="621"/>
      <c r="DT70" s="621"/>
      <c r="DU70" s="622"/>
      <c r="DV70" s="617"/>
      <c r="DW70" s="618"/>
      <c r="DX70" s="618"/>
      <c r="DY70" s="618"/>
      <c r="DZ70" s="623"/>
      <c r="EA70" s="468"/>
    </row>
    <row r="71" spans="1:131" ht="26.25" customHeight="1" x14ac:dyDescent="0.15">
      <c r="A71" s="524">
        <v>4</v>
      </c>
      <c r="B71" s="634" t="s">
        <v>378</v>
      </c>
      <c r="C71" s="635"/>
      <c r="D71" s="635"/>
      <c r="E71" s="635"/>
      <c r="F71" s="635"/>
      <c r="G71" s="635"/>
      <c r="H71" s="635"/>
      <c r="I71" s="635"/>
      <c r="J71" s="635"/>
      <c r="K71" s="635"/>
      <c r="L71" s="635"/>
      <c r="M71" s="635"/>
      <c r="N71" s="635"/>
      <c r="O71" s="635"/>
      <c r="P71" s="636"/>
      <c r="Q71" s="637" t="s">
        <v>379</v>
      </c>
      <c r="R71" s="591"/>
      <c r="S71" s="591"/>
      <c r="T71" s="591"/>
      <c r="U71" s="591"/>
      <c r="V71" s="591" t="s">
        <v>380</v>
      </c>
      <c r="W71" s="591"/>
      <c r="X71" s="591"/>
      <c r="Y71" s="591"/>
      <c r="Z71" s="591"/>
      <c r="AA71" s="591" t="s">
        <v>364</v>
      </c>
      <c r="AB71" s="591"/>
      <c r="AC71" s="591"/>
      <c r="AD71" s="591"/>
      <c r="AE71" s="591"/>
      <c r="AF71" s="591" t="s">
        <v>364</v>
      </c>
      <c r="AG71" s="591"/>
      <c r="AH71" s="591"/>
      <c r="AI71" s="591"/>
      <c r="AJ71" s="591"/>
      <c r="AK71" s="591">
        <v>2</v>
      </c>
      <c r="AL71" s="591"/>
      <c r="AM71" s="591"/>
      <c r="AN71" s="591"/>
      <c r="AO71" s="591"/>
      <c r="AP71" s="591" t="s">
        <v>340</v>
      </c>
      <c r="AQ71" s="591"/>
      <c r="AR71" s="591"/>
      <c r="AS71" s="591"/>
      <c r="AT71" s="591"/>
      <c r="AU71" s="591" t="s">
        <v>340</v>
      </c>
      <c r="AV71" s="591"/>
      <c r="AW71" s="591"/>
      <c r="AX71" s="591"/>
      <c r="AY71" s="591"/>
      <c r="AZ71" s="593"/>
      <c r="BA71" s="593"/>
      <c r="BB71" s="593"/>
      <c r="BC71" s="593"/>
      <c r="BD71" s="594"/>
      <c r="BE71" s="572"/>
      <c r="BF71" s="572"/>
      <c r="BG71" s="572"/>
      <c r="BH71" s="572"/>
      <c r="BI71" s="572"/>
      <c r="BJ71" s="572"/>
      <c r="BK71" s="572"/>
      <c r="BL71" s="572"/>
      <c r="BM71" s="572"/>
      <c r="BN71" s="572"/>
      <c r="BO71" s="572"/>
      <c r="BP71" s="572"/>
      <c r="BQ71" s="524">
        <v>65</v>
      </c>
      <c r="BR71" s="616"/>
      <c r="BS71" s="617"/>
      <c r="BT71" s="618"/>
      <c r="BU71" s="618"/>
      <c r="BV71" s="618"/>
      <c r="BW71" s="618"/>
      <c r="BX71" s="618"/>
      <c r="BY71" s="618"/>
      <c r="BZ71" s="618"/>
      <c r="CA71" s="618"/>
      <c r="CB71" s="618"/>
      <c r="CC71" s="618"/>
      <c r="CD71" s="618"/>
      <c r="CE71" s="618"/>
      <c r="CF71" s="618"/>
      <c r="CG71" s="619"/>
      <c r="CH71" s="620"/>
      <c r="CI71" s="621"/>
      <c r="CJ71" s="621"/>
      <c r="CK71" s="621"/>
      <c r="CL71" s="622"/>
      <c r="CM71" s="620"/>
      <c r="CN71" s="621"/>
      <c r="CO71" s="621"/>
      <c r="CP71" s="621"/>
      <c r="CQ71" s="622"/>
      <c r="CR71" s="620"/>
      <c r="CS71" s="621"/>
      <c r="CT71" s="621"/>
      <c r="CU71" s="621"/>
      <c r="CV71" s="622"/>
      <c r="CW71" s="620"/>
      <c r="CX71" s="621"/>
      <c r="CY71" s="621"/>
      <c r="CZ71" s="621"/>
      <c r="DA71" s="622"/>
      <c r="DB71" s="620"/>
      <c r="DC71" s="621"/>
      <c r="DD71" s="621"/>
      <c r="DE71" s="621"/>
      <c r="DF71" s="622"/>
      <c r="DG71" s="620"/>
      <c r="DH71" s="621"/>
      <c r="DI71" s="621"/>
      <c r="DJ71" s="621"/>
      <c r="DK71" s="622"/>
      <c r="DL71" s="620"/>
      <c r="DM71" s="621"/>
      <c r="DN71" s="621"/>
      <c r="DO71" s="621"/>
      <c r="DP71" s="622"/>
      <c r="DQ71" s="620"/>
      <c r="DR71" s="621"/>
      <c r="DS71" s="621"/>
      <c r="DT71" s="621"/>
      <c r="DU71" s="622"/>
      <c r="DV71" s="617"/>
      <c r="DW71" s="618"/>
      <c r="DX71" s="618"/>
      <c r="DY71" s="618"/>
      <c r="DZ71" s="623"/>
      <c r="EA71" s="468"/>
    </row>
    <row r="72" spans="1:131" ht="26.25" customHeight="1" x14ac:dyDescent="0.15">
      <c r="A72" s="524">
        <v>5</v>
      </c>
      <c r="B72" s="634" t="s">
        <v>381</v>
      </c>
      <c r="C72" s="635"/>
      <c r="D72" s="635"/>
      <c r="E72" s="635"/>
      <c r="F72" s="635"/>
      <c r="G72" s="635"/>
      <c r="H72" s="635"/>
      <c r="I72" s="635"/>
      <c r="J72" s="635"/>
      <c r="K72" s="635"/>
      <c r="L72" s="635"/>
      <c r="M72" s="635"/>
      <c r="N72" s="635"/>
      <c r="O72" s="635"/>
      <c r="P72" s="636"/>
      <c r="Q72" s="637" t="s">
        <v>382</v>
      </c>
      <c r="R72" s="591"/>
      <c r="S72" s="591"/>
      <c r="T72" s="591"/>
      <c r="U72" s="591"/>
      <c r="V72" s="591" t="s">
        <v>383</v>
      </c>
      <c r="W72" s="591"/>
      <c r="X72" s="591"/>
      <c r="Y72" s="591"/>
      <c r="Z72" s="591"/>
      <c r="AA72" s="591" t="s">
        <v>366</v>
      </c>
      <c r="AB72" s="591"/>
      <c r="AC72" s="591"/>
      <c r="AD72" s="591"/>
      <c r="AE72" s="591"/>
      <c r="AF72" s="591" t="s">
        <v>366</v>
      </c>
      <c r="AG72" s="591"/>
      <c r="AH72" s="591"/>
      <c r="AI72" s="591"/>
      <c r="AJ72" s="591"/>
      <c r="AK72" s="591" t="s">
        <v>384</v>
      </c>
      <c r="AL72" s="591"/>
      <c r="AM72" s="591"/>
      <c r="AN72" s="591"/>
      <c r="AO72" s="591"/>
      <c r="AP72" s="591" t="s">
        <v>340</v>
      </c>
      <c r="AQ72" s="591"/>
      <c r="AR72" s="591"/>
      <c r="AS72" s="591"/>
      <c r="AT72" s="591"/>
      <c r="AU72" s="591" t="s">
        <v>340</v>
      </c>
      <c r="AV72" s="591"/>
      <c r="AW72" s="591"/>
      <c r="AX72" s="591"/>
      <c r="AY72" s="591"/>
      <c r="AZ72" s="593"/>
      <c r="BA72" s="593"/>
      <c r="BB72" s="593"/>
      <c r="BC72" s="593"/>
      <c r="BD72" s="594"/>
      <c r="BE72" s="572"/>
      <c r="BF72" s="572"/>
      <c r="BG72" s="572"/>
      <c r="BH72" s="572"/>
      <c r="BI72" s="572"/>
      <c r="BJ72" s="572"/>
      <c r="BK72" s="572"/>
      <c r="BL72" s="572"/>
      <c r="BM72" s="572"/>
      <c r="BN72" s="572"/>
      <c r="BO72" s="572"/>
      <c r="BP72" s="572"/>
      <c r="BQ72" s="524">
        <v>66</v>
      </c>
      <c r="BR72" s="616"/>
      <c r="BS72" s="617"/>
      <c r="BT72" s="618"/>
      <c r="BU72" s="618"/>
      <c r="BV72" s="618"/>
      <c r="BW72" s="618"/>
      <c r="BX72" s="618"/>
      <c r="BY72" s="618"/>
      <c r="BZ72" s="618"/>
      <c r="CA72" s="618"/>
      <c r="CB72" s="618"/>
      <c r="CC72" s="618"/>
      <c r="CD72" s="618"/>
      <c r="CE72" s="618"/>
      <c r="CF72" s="618"/>
      <c r="CG72" s="619"/>
      <c r="CH72" s="620"/>
      <c r="CI72" s="621"/>
      <c r="CJ72" s="621"/>
      <c r="CK72" s="621"/>
      <c r="CL72" s="622"/>
      <c r="CM72" s="620"/>
      <c r="CN72" s="621"/>
      <c r="CO72" s="621"/>
      <c r="CP72" s="621"/>
      <c r="CQ72" s="622"/>
      <c r="CR72" s="620"/>
      <c r="CS72" s="621"/>
      <c r="CT72" s="621"/>
      <c r="CU72" s="621"/>
      <c r="CV72" s="622"/>
      <c r="CW72" s="620"/>
      <c r="CX72" s="621"/>
      <c r="CY72" s="621"/>
      <c r="CZ72" s="621"/>
      <c r="DA72" s="622"/>
      <c r="DB72" s="620"/>
      <c r="DC72" s="621"/>
      <c r="DD72" s="621"/>
      <c r="DE72" s="621"/>
      <c r="DF72" s="622"/>
      <c r="DG72" s="620"/>
      <c r="DH72" s="621"/>
      <c r="DI72" s="621"/>
      <c r="DJ72" s="621"/>
      <c r="DK72" s="622"/>
      <c r="DL72" s="620"/>
      <c r="DM72" s="621"/>
      <c r="DN72" s="621"/>
      <c r="DO72" s="621"/>
      <c r="DP72" s="622"/>
      <c r="DQ72" s="620"/>
      <c r="DR72" s="621"/>
      <c r="DS72" s="621"/>
      <c r="DT72" s="621"/>
      <c r="DU72" s="622"/>
      <c r="DV72" s="617"/>
      <c r="DW72" s="618"/>
      <c r="DX72" s="618"/>
      <c r="DY72" s="618"/>
      <c r="DZ72" s="623"/>
      <c r="EA72" s="468"/>
    </row>
    <row r="73" spans="1:131" ht="26.25" customHeight="1" x14ac:dyDescent="0.15">
      <c r="A73" s="524">
        <v>6</v>
      </c>
      <c r="B73" s="634" t="s">
        <v>385</v>
      </c>
      <c r="C73" s="635"/>
      <c r="D73" s="635"/>
      <c r="E73" s="635"/>
      <c r="F73" s="635"/>
      <c r="G73" s="635"/>
      <c r="H73" s="635"/>
      <c r="I73" s="635"/>
      <c r="J73" s="635"/>
      <c r="K73" s="635"/>
      <c r="L73" s="635"/>
      <c r="M73" s="635"/>
      <c r="N73" s="635"/>
      <c r="O73" s="635"/>
      <c r="P73" s="636"/>
      <c r="Q73" s="637" t="s">
        <v>386</v>
      </c>
      <c r="R73" s="591"/>
      <c r="S73" s="591"/>
      <c r="T73" s="591"/>
      <c r="U73" s="591"/>
      <c r="V73" s="591" t="s">
        <v>387</v>
      </c>
      <c r="W73" s="591"/>
      <c r="X73" s="591"/>
      <c r="Y73" s="591"/>
      <c r="Z73" s="591"/>
      <c r="AA73" s="591" t="s">
        <v>388</v>
      </c>
      <c r="AB73" s="591"/>
      <c r="AC73" s="591"/>
      <c r="AD73" s="591"/>
      <c r="AE73" s="591"/>
      <c r="AF73" s="591" t="s">
        <v>388</v>
      </c>
      <c r="AG73" s="591"/>
      <c r="AH73" s="591"/>
      <c r="AI73" s="591"/>
      <c r="AJ73" s="591"/>
      <c r="AK73" s="591" t="s">
        <v>389</v>
      </c>
      <c r="AL73" s="591"/>
      <c r="AM73" s="591"/>
      <c r="AN73" s="591"/>
      <c r="AO73" s="591"/>
      <c r="AP73" s="591" t="s">
        <v>340</v>
      </c>
      <c r="AQ73" s="591"/>
      <c r="AR73" s="591"/>
      <c r="AS73" s="591"/>
      <c r="AT73" s="591"/>
      <c r="AU73" s="591" t="s">
        <v>340</v>
      </c>
      <c r="AV73" s="591"/>
      <c r="AW73" s="591"/>
      <c r="AX73" s="591"/>
      <c r="AY73" s="591"/>
      <c r="AZ73" s="593"/>
      <c r="BA73" s="593"/>
      <c r="BB73" s="593"/>
      <c r="BC73" s="593"/>
      <c r="BD73" s="594"/>
      <c r="BE73" s="572"/>
      <c r="BF73" s="572"/>
      <c r="BG73" s="572"/>
      <c r="BH73" s="572"/>
      <c r="BI73" s="572"/>
      <c r="BJ73" s="572"/>
      <c r="BK73" s="572"/>
      <c r="BL73" s="572"/>
      <c r="BM73" s="572"/>
      <c r="BN73" s="572"/>
      <c r="BO73" s="572"/>
      <c r="BP73" s="572"/>
      <c r="BQ73" s="524">
        <v>67</v>
      </c>
      <c r="BR73" s="616"/>
      <c r="BS73" s="617"/>
      <c r="BT73" s="618"/>
      <c r="BU73" s="618"/>
      <c r="BV73" s="618"/>
      <c r="BW73" s="618"/>
      <c r="BX73" s="618"/>
      <c r="BY73" s="618"/>
      <c r="BZ73" s="618"/>
      <c r="CA73" s="618"/>
      <c r="CB73" s="618"/>
      <c r="CC73" s="618"/>
      <c r="CD73" s="618"/>
      <c r="CE73" s="618"/>
      <c r="CF73" s="618"/>
      <c r="CG73" s="619"/>
      <c r="CH73" s="620"/>
      <c r="CI73" s="621"/>
      <c r="CJ73" s="621"/>
      <c r="CK73" s="621"/>
      <c r="CL73" s="622"/>
      <c r="CM73" s="620"/>
      <c r="CN73" s="621"/>
      <c r="CO73" s="621"/>
      <c r="CP73" s="621"/>
      <c r="CQ73" s="622"/>
      <c r="CR73" s="620"/>
      <c r="CS73" s="621"/>
      <c r="CT73" s="621"/>
      <c r="CU73" s="621"/>
      <c r="CV73" s="622"/>
      <c r="CW73" s="620"/>
      <c r="CX73" s="621"/>
      <c r="CY73" s="621"/>
      <c r="CZ73" s="621"/>
      <c r="DA73" s="622"/>
      <c r="DB73" s="620"/>
      <c r="DC73" s="621"/>
      <c r="DD73" s="621"/>
      <c r="DE73" s="621"/>
      <c r="DF73" s="622"/>
      <c r="DG73" s="620"/>
      <c r="DH73" s="621"/>
      <c r="DI73" s="621"/>
      <c r="DJ73" s="621"/>
      <c r="DK73" s="622"/>
      <c r="DL73" s="620"/>
      <c r="DM73" s="621"/>
      <c r="DN73" s="621"/>
      <c r="DO73" s="621"/>
      <c r="DP73" s="622"/>
      <c r="DQ73" s="620"/>
      <c r="DR73" s="621"/>
      <c r="DS73" s="621"/>
      <c r="DT73" s="621"/>
      <c r="DU73" s="622"/>
      <c r="DV73" s="617"/>
      <c r="DW73" s="618"/>
      <c r="DX73" s="618"/>
      <c r="DY73" s="618"/>
      <c r="DZ73" s="623"/>
      <c r="EA73" s="468"/>
    </row>
    <row r="74" spans="1:131" ht="26.25" customHeight="1" x14ac:dyDescent="0.15">
      <c r="A74" s="524">
        <v>7</v>
      </c>
      <c r="B74" s="634" t="s">
        <v>390</v>
      </c>
      <c r="C74" s="635"/>
      <c r="D74" s="635"/>
      <c r="E74" s="635"/>
      <c r="F74" s="635"/>
      <c r="G74" s="635"/>
      <c r="H74" s="635"/>
      <c r="I74" s="635"/>
      <c r="J74" s="635"/>
      <c r="K74" s="635"/>
      <c r="L74" s="635"/>
      <c r="M74" s="635"/>
      <c r="N74" s="635"/>
      <c r="O74" s="635"/>
      <c r="P74" s="636"/>
      <c r="Q74" s="637" t="s">
        <v>391</v>
      </c>
      <c r="R74" s="591"/>
      <c r="S74" s="591"/>
      <c r="T74" s="591"/>
      <c r="U74" s="591"/>
      <c r="V74" s="591" t="s">
        <v>392</v>
      </c>
      <c r="W74" s="591"/>
      <c r="X74" s="591"/>
      <c r="Y74" s="591"/>
      <c r="Z74" s="591"/>
      <c r="AA74" s="591" t="s">
        <v>389</v>
      </c>
      <c r="AB74" s="591"/>
      <c r="AC74" s="591"/>
      <c r="AD74" s="591"/>
      <c r="AE74" s="591"/>
      <c r="AF74" s="591" t="s">
        <v>389</v>
      </c>
      <c r="AG74" s="591"/>
      <c r="AH74" s="591"/>
      <c r="AI74" s="591"/>
      <c r="AJ74" s="591"/>
      <c r="AK74" s="591" t="s">
        <v>393</v>
      </c>
      <c r="AL74" s="591"/>
      <c r="AM74" s="591"/>
      <c r="AN74" s="591"/>
      <c r="AO74" s="591"/>
      <c r="AP74" s="591" t="s">
        <v>340</v>
      </c>
      <c r="AQ74" s="591"/>
      <c r="AR74" s="591"/>
      <c r="AS74" s="591"/>
      <c r="AT74" s="591"/>
      <c r="AU74" s="591" t="s">
        <v>340</v>
      </c>
      <c r="AV74" s="591"/>
      <c r="AW74" s="591"/>
      <c r="AX74" s="591"/>
      <c r="AY74" s="591"/>
      <c r="AZ74" s="593"/>
      <c r="BA74" s="593"/>
      <c r="BB74" s="593"/>
      <c r="BC74" s="593"/>
      <c r="BD74" s="594"/>
      <c r="BE74" s="572"/>
      <c r="BF74" s="572"/>
      <c r="BG74" s="572"/>
      <c r="BH74" s="572"/>
      <c r="BI74" s="572"/>
      <c r="BJ74" s="572"/>
      <c r="BK74" s="572"/>
      <c r="BL74" s="572"/>
      <c r="BM74" s="572"/>
      <c r="BN74" s="572"/>
      <c r="BO74" s="572"/>
      <c r="BP74" s="572"/>
      <c r="BQ74" s="524">
        <v>68</v>
      </c>
      <c r="BR74" s="616"/>
      <c r="BS74" s="617"/>
      <c r="BT74" s="618"/>
      <c r="BU74" s="618"/>
      <c r="BV74" s="618"/>
      <c r="BW74" s="618"/>
      <c r="BX74" s="618"/>
      <c r="BY74" s="618"/>
      <c r="BZ74" s="618"/>
      <c r="CA74" s="618"/>
      <c r="CB74" s="618"/>
      <c r="CC74" s="618"/>
      <c r="CD74" s="618"/>
      <c r="CE74" s="618"/>
      <c r="CF74" s="618"/>
      <c r="CG74" s="619"/>
      <c r="CH74" s="620"/>
      <c r="CI74" s="621"/>
      <c r="CJ74" s="621"/>
      <c r="CK74" s="621"/>
      <c r="CL74" s="622"/>
      <c r="CM74" s="620"/>
      <c r="CN74" s="621"/>
      <c r="CO74" s="621"/>
      <c r="CP74" s="621"/>
      <c r="CQ74" s="622"/>
      <c r="CR74" s="620"/>
      <c r="CS74" s="621"/>
      <c r="CT74" s="621"/>
      <c r="CU74" s="621"/>
      <c r="CV74" s="622"/>
      <c r="CW74" s="620"/>
      <c r="CX74" s="621"/>
      <c r="CY74" s="621"/>
      <c r="CZ74" s="621"/>
      <c r="DA74" s="622"/>
      <c r="DB74" s="620"/>
      <c r="DC74" s="621"/>
      <c r="DD74" s="621"/>
      <c r="DE74" s="621"/>
      <c r="DF74" s="622"/>
      <c r="DG74" s="620"/>
      <c r="DH74" s="621"/>
      <c r="DI74" s="621"/>
      <c r="DJ74" s="621"/>
      <c r="DK74" s="622"/>
      <c r="DL74" s="620"/>
      <c r="DM74" s="621"/>
      <c r="DN74" s="621"/>
      <c r="DO74" s="621"/>
      <c r="DP74" s="622"/>
      <c r="DQ74" s="620"/>
      <c r="DR74" s="621"/>
      <c r="DS74" s="621"/>
      <c r="DT74" s="621"/>
      <c r="DU74" s="622"/>
      <c r="DV74" s="617"/>
      <c r="DW74" s="618"/>
      <c r="DX74" s="618"/>
      <c r="DY74" s="618"/>
      <c r="DZ74" s="623"/>
      <c r="EA74" s="468"/>
    </row>
    <row r="75" spans="1:131" ht="26.25" customHeight="1" x14ac:dyDescent="0.15">
      <c r="A75" s="524">
        <v>8</v>
      </c>
      <c r="B75" s="634" t="s">
        <v>394</v>
      </c>
      <c r="C75" s="635"/>
      <c r="D75" s="635"/>
      <c r="E75" s="635"/>
      <c r="F75" s="635"/>
      <c r="G75" s="635"/>
      <c r="H75" s="635"/>
      <c r="I75" s="635"/>
      <c r="J75" s="635"/>
      <c r="K75" s="635"/>
      <c r="L75" s="635"/>
      <c r="M75" s="635"/>
      <c r="N75" s="635"/>
      <c r="O75" s="635"/>
      <c r="P75" s="636"/>
      <c r="Q75" s="638" t="s">
        <v>395</v>
      </c>
      <c r="R75" s="639"/>
      <c r="S75" s="639"/>
      <c r="T75" s="639"/>
      <c r="U75" s="590"/>
      <c r="V75" s="640" t="s">
        <v>396</v>
      </c>
      <c r="W75" s="639"/>
      <c r="X75" s="639"/>
      <c r="Y75" s="639"/>
      <c r="Z75" s="590"/>
      <c r="AA75" s="640" t="s">
        <v>397</v>
      </c>
      <c r="AB75" s="639"/>
      <c r="AC75" s="639"/>
      <c r="AD75" s="639"/>
      <c r="AE75" s="590"/>
      <c r="AF75" s="640" t="s">
        <v>397</v>
      </c>
      <c r="AG75" s="639"/>
      <c r="AH75" s="639"/>
      <c r="AI75" s="639"/>
      <c r="AJ75" s="590"/>
      <c r="AK75" s="640" t="s">
        <v>398</v>
      </c>
      <c r="AL75" s="639"/>
      <c r="AM75" s="639"/>
      <c r="AN75" s="639"/>
      <c r="AO75" s="590"/>
      <c r="AP75" s="640" t="s">
        <v>340</v>
      </c>
      <c r="AQ75" s="639"/>
      <c r="AR75" s="639"/>
      <c r="AS75" s="639"/>
      <c r="AT75" s="590"/>
      <c r="AU75" s="640" t="s">
        <v>340</v>
      </c>
      <c r="AV75" s="639"/>
      <c r="AW75" s="639"/>
      <c r="AX75" s="639"/>
      <c r="AY75" s="590"/>
      <c r="AZ75" s="593"/>
      <c r="BA75" s="593"/>
      <c r="BB75" s="593"/>
      <c r="BC75" s="593"/>
      <c r="BD75" s="594"/>
      <c r="BE75" s="572"/>
      <c r="BF75" s="572"/>
      <c r="BG75" s="572"/>
      <c r="BH75" s="572"/>
      <c r="BI75" s="572"/>
      <c r="BJ75" s="572"/>
      <c r="BK75" s="572"/>
      <c r="BL75" s="572"/>
      <c r="BM75" s="572"/>
      <c r="BN75" s="572"/>
      <c r="BO75" s="572"/>
      <c r="BP75" s="572"/>
      <c r="BQ75" s="524">
        <v>69</v>
      </c>
      <c r="BR75" s="616"/>
      <c r="BS75" s="617"/>
      <c r="BT75" s="618"/>
      <c r="BU75" s="618"/>
      <c r="BV75" s="618"/>
      <c r="BW75" s="618"/>
      <c r="BX75" s="618"/>
      <c r="BY75" s="618"/>
      <c r="BZ75" s="618"/>
      <c r="CA75" s="618"/>
      <c r="CB75" s="618"/>
      <c r="CC75" s="618"/>
      <c r="CD75" s="618"/>
      <c r="CE75" s="618"/>
      <c r="CF75" s="618"/>
      <c r="CG75" s="619"/>
      <c r="CH75" s="620"/>
      <c r="CI75" s="621"/>
      <c r="CJ75" s="621"/>
      <c r="CK75" s="621"/>
      <c r="CL75" s="622"/>
      <c r="CM75" s="620"/>
      <c r="CN75" s="621"/>
      <c r="CO75" s="621"/>
      <c r="CP75" s="621"/>
      <c r="CQ75" s="622"/>
      <c r="CR75" s="620"/>
      <c r="CS75" s="621"/>
      <c r="CT75" s="621"/>
      <c r="CU75" s="621"/>
      <c r="CV75" s="622"/>
      <c r="CW75" s="620"/>
      <c r="CX75" s="621"/>
      <c r="CY75" s="621"/>
      <c r="CZ75" s="621"/>
      <c r="DA75" s="622"/>
      <c r="DB75" s="620"/>
      <c r="DC75" s="621"/>
      <c r="DD75" s="621"/>
      <c r="DE75" s="621"/>
      <c r="DF75" s="622"/>
      <c r="DG75" s="620"/>
      <c r="DH75" s="621"/>
      <c r="DI75" s="621"/>
      <c r="DJ75" s="621"/>
      <c r="DK75" s="622"/>
      <c r="DL75" s="620"/>
      <c r="DM75" s="621"/>
      <c r="DN75" s="621"/>
      <c r="DO75" s="621"/>
      <c r="DP75" s="622"/>
      <c r="DQ75" s="620"/>
      <c r="DR75" s="621"/>
      <c r="DS75" s="621"/>
      <c r="DT75" s="621"/>
      <c r="DU75" s="622"/>
      <c r="DV75" s="617"/>
      <c r="DW75" s="618"/>
      <c r="DX75" s="618"/>
      <c r="DY75" s="618"/>
      <c r="DZ75" s="623"/>
      <c r="EA75" s="468"/>
    </row>
    <row r="76" spans="1:131" ht="26.25" customHeight="1" x14ac:dyDescent="0.15">
      <c r="A76" s="524">
        <v>9</v>
      </c>
      <c r="B76" s="634" t="s">
        <v>399</v>
      </c>
      <c r="C76" s="635"/>
      <c r="D76" s="635"/>
      <c r="E76" s="635"/>
      <c r="F76" s="635"/>
      <c r="G76" s="635"/>
      <c r="H76" s="635"/>
      <c r="I76" s="635"/>
      <c r="J76" s="635"/>
      <c r="K76" s="635"/>
      <c r="L76" s="635"/>
      <c r="M76" s="635"/>
      <c r="N76" s="635"/>
      <c r="O76" s="635"/>
      <c r="P76" s="636"/>
      <c r="Q76" s="638" t="s">
        <v>400</v>
      </c>
      <c r="R76" s="639"/>
      <c r="S76" s="639"/>
      <c r="T76" s="639"/>
      <c r="U76" s="590"/>
      <c r="V76" s="640" t="s">
        <v>401</v>
      </c>
      <c r="W76" s="639"/>
      <c r="X76" s="639"/>
      <c r="Y76" s="639"/>
      <c r="Z76" s="590"/>
      <c r="AA76" s="640" t="s">
        <v>366</v>
      </c>
      <c r="AB76" s="639"/>
      <c r="AC76" s="639"/>
      <c r="AD76" s="639"/>
      <c r="AE76" s="590"/>
      <c r="AF76" s="640" t="s">
        <v>366</v>
      </c>
      <c r="AG76" s="639"/>
      <c r="AH76" s="639"/>
      <c r="AI76" s="639"/>
      <c r="AJ76" s="590"/>
      <c r="AK76" s="640" t="s">
        <v>340</v>
      </c>
      <c r="AL76" s="639"/>
      <c r="AM76" s="639"/>
      <c r="AN76" s="639"/>
      <c r="AO76" s="590"/>
      <c r="AP76" s="640" t="s">
        <v>340</v>
      </c>
      <c r="AQ76" s="639"/>
      <c r="AR76" s="639"/>
      <c r="AS76" s="639"/>
      <c r="AT76" s="590"/>
      <c r="AU76" s="640" t="s">
        <v>340</v>
      </c>
      <c r="AV76" s="639"/>
      <c r="AW76" s="639"/>
      <c r="AX76" s="639"/>
      <c r="AY76" s="590"/>
      <c r="AZ76" s="593"/>
      <c r="BA76" s="593"/>
      <c r="BB76" s="593"/>
      <c r="BC76" s="593"/>
      <c r="BD76" s="594"/>
      <c r="BE76" s="572"/>
      <c r="BF76" s="572"/>
      <c r="BG76" s="572"/>
      <c r="BH76" s="572"/>
      <c r="BI76" s="572"/>
      <c r="BJ76" s="572"/>
      <c r="BK76" s="572"/>
      <c r="BL76" s="572"/>
      <c r="BM76" s="572"/>
      <c r="BN76" s="572"/>
      <c r="BO76" s="572"/>
      <c r="BP76" s="572"/>
      <c r="BQ76" s="524">
        <v>70</v>
      </c>
      <c r="BR76" s="616"/>
      <c r="BS76" s="617"/>
      <c r="BT76" s="618"/>
      <c r="BU76" s="618"/>
      <c r="BV76" s="618"/>
      <c r="BW76" s="618"/>
      <c r="BX76" s="618"/>
      <c r="BY76" s="618"/>
      <c r="BZ76" s="618"/>
      <c r="CA76" s="618"/>
      <c r="CB76" s="618"/>
      <c r="CC76" s="618"/>
      <c r="CD76" s="618"/>
      <c r="CE76" s="618"/>
      <c r="CF76" s="618"/>
      <c r="CG76" s="619"/>
      <c r="CH76" s="620"/>
      <c r="CI76" s="621"/>
      <c r="CJ76" s="621"/>
      <c r="CK76" s="621"/>
      <c r="CL76" s="622"/>
      <c r="CM76" s="620"/>
      <c r="CN76" s="621"/>
      <c r="CO76" s="621"/>
      <c r="CP76" s="621"/>
      <c r="CQ76" s="622"/>
      <c r="CR76" s="620"/>
      <c r="CS76" s="621"/>
      <c r="CT76" s="621"/>
      <c r="CU76" s="621"/>
      <c r="CV76" s="622"/>
      <c r="CW76" s="620"/>
      <c r="CX76" s="621"/>
      <c r="CY76" s="621"/>
      <c r="CZ76" s="621"/>
      <c r="DA76" s="622"/>
      <c r="DB76" s="620"/>
      <c r="DC76" s="621"/>
      <c r="DD76" s="621"/>
      <c r="DE76" s="621"/>
      <c r="DF76" s="622"/>
      <c r="DG76" s="620"/>
      <c r="DH76" s="621"/>
      <c r="DI76" s="621"/>
      <c r="DJ76" s="621"/>
      <c r="DK76" s="622"/>
      <c r="DL76" s="620"/>
      <c r="DM76" s="621"/>
      <c r="DN76" s="621"/>
      <c r="DO76" s="621"/>
      <c r="DP76" s="622"/>
      <c r="DQ76" s="620"/>
      <c r="DR76" s="621"/>
      <c r="DS76" s="621"/>
      <c r="DT76" s="621"/>
      <c r="DU76" s="622"/>
      <c r="DV76" s="617"/>
      <c r="DW76" s="618"/>
      <c r="DX76" s="618"/>
      <c r="DY76" s="618"/>
      <c r="DZ76" s="623"/>
      <c r="EA76" s="468"/>
    </row>
    <row r="77" spans="1:131" ht="26.25" customHeight="1" x14ac:dyDescent="0.15">
      <c r="A77" s="524">
        <v>10</v>
      </c>
      <c r="B77" s="634"/>
      <c r="C77" s="635"/>
      <c r="D77" s="635"/>
      <c r="E77" s="635"/>
      <c r="F77" s="635"/>
      <c r="G77" s="635"/>
      <c r="H77" s="635"/>
      <c r="I77" s="635"/>
      <c r="J77" s="635"/>
      <c r="K77" s="635"/>
      <c r="L77" s="635"/>
      <c r="M77" s="635"/>
      <c r="N77" s="635"/>
      <c r="O77" s="635"/>
      <c r="P77" s="636"/>
      <c r="Q77" s="638"/>
      <c r="R77" s="639"/>
      <c r="S77" s="639"/>
      <c r="T77" s="639"/>
      <c r="U77" s="590"/>
      <c r="V77" s="640"/>
      <c r="W77" s="639"/>
      <c r="X77" s="639"/>
      <c r="Y77" s="639"/>
      <c r="Z77" s="590"/>
      <c r="AA77" s="640"/>
      <c r="AB77" s="639"/>
      <c r="AC77" s="639"/>
      <c r="AD77" s="639"/>
      <c r="AE77" s="590"/>
      <c r="AF77" s="640"/>
      <c r="AG77" s="639"/>
      <c r="AH77" s="639"/>
      <c r="AI77" s="639"/>
      <c r="AJ77" s="590"/>
      <c r="AK77" s="640"/>
      <c r="AL77" s="639"/>
      <c r="AM77" s="639"/>
      <c r="AN77" s="639"/>
      <c r="AO77" s="590"/>
      <c r="AP77" s="640"/>
      <c r="AQ77" s="639"/>
      <c r="AR77" s="639"/>
      <c r="AS77" s="639"/>
      <c r="AT77" s="590"/>
      <c r="AU77" s="640"/>
      <c r="AV77" s="639"/>
      <c r="AW77" s="639"/>
      <c r="AX77" s="639"/>
      <c r="AY77" s="590"/>
      <c r="AZ77" s="593"/>
      <c r="BA77" s="593"/>
      <c r="BB77" s="593"/>
      <c r="BC77" s="593"/>
      <c r="BD77" s="594"/>
      <c r="BE77" s="572"/>
      <c r="BF77" s="572"/>
      <c r="BG77" s="572"/>
      <c r="BH77" s="572"/>
      <c r="BI77" s="572"/>
      <c r="BJ77" s="572"/>
      <c r="BK77" s="572"/>
      <c r="BL77" s="572"/>
      <c r="BM77" s="572"/>
      <c r="BN77" s="572"/>
      <c r="BO77" s="572"/>
      <c r="BP77" s="572"/>
      <c r="BQ77" s="524">
        <v>71</v>
      </c>
      <c r="BR77" s="616"/>
      <c r="BS77" s="617"/>
      <c r="BT77" s="618"/>
      <c r="BU77" s="618"/>
      <c r="BV77" s="618"/>
      <c r="BW77" s="618"/>
      <c r="BX77" s="618"/>
      <c r="BY77" s="618"/>
      <c r="BZ77" s="618"/>
      <c r="CA77" s="618"/>
      <c r="CB77" s="618"/>
      <c r="CC77" s="618"/>
      <c r="CD77" s="618"/>
      <c r="CE77" s="618"/>
      <c r="CF77" s="618"/>
      <c r="CG77" s="619"/>
      <c r="CH77" s="620"/>
      <c r="CI77" s="621"/>
      <c r="CJ77" s="621"/>
      <c r="CK77" s="621"/>
      <c r="CL77" s="622"/>
      <c r="CM77" s="620"/>
      <c r="CN77" s="621"/>
      <c r="CO77" s="621"/>
      <c r="CP77" s="621"/>
      <c r="CQ77" s="622"/>
      <c r="CR77" s="620"/>
      <c r="CS77" s="621"/>
      <c r="CT77" s="621"/>
      <c r="CU77" s="621"/>
      <c r="CV77" s="622"/>
      <c r="CW77" s="620"/>
      <c r="CX77" s="621"/>
      <c r="CY77" s="621"/>
      <c r="CZ77" s="621"/>
      <c r="DA77" s="622"/>
      <c r="DB77" s="620"/>
      <c r="DC77" s="621"/>
      <c r="DD77" s="621"/>
      <c r="DE77" s="621"/>
      <c r="DF77" s="622"/>
      <c r="DG77" s="620"/>
      <c r="DH77" s="621"/>
      <c r="DI77" s="621"/>
      <c r="DJ77" s="621"/>
      <c r="DK77" s="622"/>
      <c r="DL77" s="620"/>
      <c r="DM77" s="621"/>
      <c r="DN77" s="621"/>
      <c r="DO77" s="621"/>
      <c r="DP77" s="622"/>
      <c r="DQ77" s="620"/>
      <c r="DR77" s="621"/>
      <c r="DS77" s="621"/>
      <c r="DT77" s="621"/>
      <c r="DU77" s="622"/>
      <c r="DV77" s="617"/>
      <c r="DW77" s="618"/>
      <c r="DX77" s="618"/>
      <c r="DY77" s="618"/>
      <c r="DZ77" s="623"/>
      <c r="EA77" s="468"/>
    </row>
    <row r="78" spans="1:131" ht="26.25" customHeight="1" x14ac:dyDescent="0.15">
      <c r="A78" s="524">
        <v>11</v>
      </c>
      <c r="B78" s="634"/>
      <c r="C78" s="635"/>
      <c r="D78" s="635"/>
      <c r="E78" s="635"/>
      <c r="F78" s="635"/>
      <c r="G78" s="635"/>
      <c r="H78" s="635"/>
      <c r="I78" s="635"/>
      <c r="J78" s="635"/>
      <c r="K78" s="635"/>
      <c r="L78" s="635"/>
      <c r="M78" s="635"/>
      <c r="N78" s="635"/>
      <c r="O78" s="635"/>
      <c r="P78" s="636"/>
      <c r="Q78" s="637"/>
      <c r="R78" s="591"/>
      <c r="S78" s="591"/>
      <c r="T78" s="591"/>
      <c r="U78" s="591"/>
      <c r="V78" s="591"/>
      <c r="W78" s="591"/>
      <c r="X78" s="591"/>
      <c r="Y78" s="591"/>
      <c r="Z78" s="591"/>
      <c r="AA78" s="591"/>
      <c r="AB78" s="591"/>
      <c r="AC78" s="591"/>
      <c r="AD78" s="591"/>
      <c r="AE78" s="591"/>
      <c r="AF78" s="591"/>
      <c r="AG78" s="591"/>
      <c r="AH78" s="591"/>
      <c r="AI78" s="591"/>
      <c r="AJ78" s="591"/>
      <c r="AK78" s="591"/>
      <c r="AL78" s="591"/>
      <c r="AM78" s="591"/>
      <c r="AN78" s="591"/>
      <c r="AO78" s="591"/>
      <c r="AP78" s="591"/>
      <c r="AQ78" s="591"/>
      <c r="AR78" s="591"/>
      <c r="AS78" s="591"/>
      <c r="AT78" s="591"/>
      <c r="AU78" s="591"/>
      <c r="AV78" s="591"/>
      <c r="AW78" s="591"/>
      <c r="AX78" s="591"/>
      <c r="AY78" s="591"/>
      <c r="AZ78" s="593"/>
      <c r="BA78" s="593"/>
      <c r="BB78" s="593"/>
      <c r="BC78" s="593"/>
      <c r="BD78" s="594"/>
      <c r="BE78" s="572"/>
      <c r="BF78" s="572"/>
      <c r="BG78" s="572"/>
      <c r="BH78" s="572"/>
      <c r="BI78" s="572"/>
      <c r="BJ78" s="468"/>
      <c r="BK78" s="468"/>
      <c r="BL78" s="468"/>
      <c r="BM78" s="468"/>
      <c r="BN78" s="468"/>
      <c r="BO78" s="572"/>
      <c r="BP78" s="572"/>
      <c r="BQ78" s="524">
        <v>72</v>
      </c>
      <c r="BR78" s="616"/>
      <c r="BS78" s="617"/>
      <c r="BT78" s="618"/>
      <c r="BU78" s="618"/>
      <c r="BV78" s="618"/>
      <c r="BW78" s="618"/>
      <c r="BX78" s="618"/>
      <c r="BY78" s="618"/>
      <c r="BZ78" s="618"/>
      <c r="CA78" s="618"/>
      <c r="CB78" s="618"/>
      <c r="CC78" s="618"/>
      <c r="CD78" s="618"/>
      <c r="CE78" s="618"/>
      <c r="CF78" s="618"/>
      <c r="CG78" s="619"/>
      <c r="CH78" s="620"/>
      <c r="CI78" s="621"/>
      <c r="CJ78" s="621"/>
      <c r="CK78" s="621"/>
      <c r="CL78" s="622"/>
      <c r="CM78" s="620"/>
      <c r="CN78" s="621"/>
      <c r="CO78" s="621"/>
      <c r="CP78" s="621"/>
      <c r="CQ78" s="622"/>
      <c r="CR78" s="620"/>
      <c r="CS78" s="621"/>
      <c r="CT78" s="621"/>
      <c r="CU78" s="621"/>
      <c r="CV78" s="622"/>
      <c r="CW78" s="620"/>
      <c r="CX78" s="621"/>
      <c r="CY78" s="621"/>
      <c r="CZ78" s="621"/>
      <c r="DA78" s="622"/>
      <c r="DB78" s="620"/>
      <c r="DC78" s="621"/>
      <c r="DD78" s="621"/>
      <c r="DE78" s="621"/>
      <c r="DF78" s="622"/>
      <c r="DG78" s="620"/>
      <c r="DH78" s="621"/>
      <c r="DI78" s="621"/>
      <c r="DJ78" s="621"/>
      <c r="DK78" s="622"/>
      <c r="DL78" s="620"/>
      <c r="DM78" s="621"/>
      <c r="DN78" s="621"/>
      <c r="DO78" s="621"/>
      <c r="DP78" s="622"/>
      <c r="DQ78" s="620"/>
      <c r="DR78" s="621"/>
      <c r="DS78" s="621"/>
      <c r="DT78" s="621"/>
      <c r="DU78" s="622"/>
      <c r="DV78" s="617"/>
      <c r="DW78" s="618"/>
      <c r="DX78" s="618"/>
      <c r="DY78" s="618"/>
      <c r="DZ78" s="623"/>
      <c r="EA78" s="468"/>
    </row>
    <row r="79" spans="1:131" ht="26.25" customHeight="1" x14ac:dyDescent="0.15">
      <c r="A79" s="524">
        <v>12</v>
      </c>
      <c r="B79" s="634"/>
      <c r="C79" s="635"/>
      <c r="D79" s="635"/>
      <c r="E79" s="635"/>
      <c r="F79" s="635"/>
      <c r="G79" s="635"/>
      <c r="H79" s="635"/>
      <c r="I79" s="635"/>
      <c r="J79" s="635"/>
      <c r="K79" s="635"/>
      <c r="L79" s="635"/>
      <c r="M79" s="635"/>
      <c r="N79" s="635"/>
      <c r="O79" s="635"/>
      <c r="P79" s="636"/>
      <c r="Q79" s="637"/>
      <c r="R79" s="591"/>
      <c r="S79" s="591"/>
      <c r="T79" s="591"/>
      <c r="U79" s="591"/>
      <c r="V79" s="591"/>
      <c r="W79" s="591"/>
      <c r="X79" s="591"/>
      <c r="Y79" s="591"/>
      <c r="Z79" s="591"/>
      <c r="AA79" s="591"/>
      <c r="AB79" s="591"/>
      <c r="AC79" s="591"/>
      <c r="AD79" s="591"/>
      <c r="AE79" s="591"/>
      <c r="AF79" s="591"/>
      <c r="AG79" s="591"/>
      <c r="AH79" s="591"/>
      <c r="AI79" s="591"/>
      <c r="AJ79" s="591"/>
      <c r="AK79" s="591"/>
      <c r="AL79" s="591"/>
      <c r="AM79" s="591"/>
      <c r="AN79" s="591"/>
      <c r="AO79" s="591"/>
      <c r="AP79" s="591"/>
      <c r="AQ79" s="591"/>
      <c r="AR79" s="591"/>
      <c r="AS79" s="591"/>
      <c r="AT79" s="591"/>
      <c r="AU79" s="591"/>
      <c r="AV79" s="591"/>
      <c r="AW79" s="591"/>
      <c r="AX79" s="591"/>
      <c r="AY79" s="591"/>
      <c r="AZ79" s="593"/>
      <c r="BA79" s="593"/>
      <c r="BB79" s="593"/>
      <c r="BC79" s="593"/>
      <c r="BD79" s="594"/>
      <c r="BE79" s="572"/>
      <c r="BF79" s="572"/>
      <c r="BG79" s="572"/>
      <c r="BH79" s="572"/>
      <c r="BI79" s="572"/>
      <c r="BJ79" s="468"/>
      <c r="BK79" s="468"/>
      <c r="BL79" s="468"/>
      <c r="BM79" s="468"/>
      <c r="BN79" s="468"/>
      <c r="BO79" s="572"/>
      <c r="BP79" s="572"/>
      <c r="BQ79" s="524">
        <v>73</v>
      </c>
      <c r="BR79" s="616"/>
      <c r="BS79" s="617"/>
      <c r="BT79" s="618"/>
      <c r="BU79" s="618"/>
      <c r="BV79" s="618"/>
      <c r="BW79" s="618"/>
      <c r="BX79" s="618"/>
      <c r="BY79" s="618"/>
      <c r="BZ79" s="618"/>
      <c r="CA79" s="618"/>
      <c r="CB79" s="618"/>
      <c r="CC79" s="618"/>
      <c r="CD79" s="618"/>
      <c r="CE79" s="618"/>
      <c r="CF79" s="618"/>
      <c r="CG79" s="619"/>
      <c r="CH79" s="620"/>
      <c r="CI79" s="621"/>
      <c r="CJ79" s="621"/>
      <c r="CK79" s="621"/>
      <c r="CL79" s="622"/>
      <c r="CM79" s="620"/>
      <c r="CN79" s="621"/>
      <c r="CO79" s="621"/>
      <c r="CP79" s="621"/>
      <c r="CQ79" s="622"/>
      <c r="CR79" s="620"/>
      <c r="CS79" s="621"/>
      <c r="CT79" s="621"/>
      <c r="CU79" s="621"/>
      <c r="CV79" s="622"/>
      <c r="CW79" s="620"/>
      <c r="CX79" s="621"/>
      <c r="CY79" s="621"/>
      <c r="CZ79" s="621"/>
      <c r="DA79" s="622"/>
      <c r="DB79" s="620"/>
      <c r="DC79" s="621"/>
      <c r="DD79" s="621"/>
      <c r="DE79" s="621"/>
      <c r="DF79" s="622"/>
      <c r="DG79" s="620"/>
      <c r="DH79" s="621"/>
      <c r="DI79" s="621"/>
      <c r="DJ79" s="621"/>
      <c r="DK79" s="622"/>
      <c r="DL79" s="620"/>
      <c r="DM79" s="621"/>
      <c r="DN79" s="621"/>
      <c r="DO79" s="621"/>
      <c r="DP79" s="622"/>
      <c r="DQ79" s="620"/>
      <c r="DR79" s="621"/>
      <c r="DS79" s="621"/>
      <c r="DT79" s="621"/>
      <c r="DU79" s="622"/>
      <c r="DV79" s="617"/>
      <c r="DW79" s="618"/>
      <c r="DX79" s="618"/>
      <c r="DY79" s="618"/>
      <c r="DZ79" s="623"/>
      <c r="EA79" s="468"/>
    </row>
    <row r="80" spans="1:131" ht="26.25" customHeight="1" x14ac:dyDescent="0.15">
      <c r="A80" s="524">
        <v>13</v>
      </c>
      <c r="B80" s="634"/>
      <c r="C80" s="635"/>
      <c r="D80" s="635"/>
      <c r="E80" s="635"/>
      <c r="F80" s="635"/>
      <c r="G80" s="635"/>
      <c r="H80" s="635"/>
      <c r="I80" s="635"/>
      <c r="J80" s="635"/>
      <c r="K80" s="635"/>
      <c r="L80" s="635"/>
      <c r="M80" s="635"/>
      <c r="N80" s="635"/>
      <c r="O80" s="635"/>
      <c r="P80" s="636"/>
      <c r="Q80" s="637"/>
      <c r="R80" s="591"/>
      <c r="S80" s="591"/>
      <c r="T80" s="591"/>
      <c r="U80" s="591"/>
      <c r="V80" s="591"/>
      <c r="W80" s="591"/>
      <c r="X80" s="591"/>
      <c r="Y80" s="591"/>
      <c r="Z80" s="591"/>
      <c r="AA80" s="591"/>
      <c r="AB80" s="591"/>
      <c r="AC80" s="591"/>
      <c r="AD80" s="591"/>
      <c r="AE80" s="591"/>
      <c r="AF80" s="591"/>
      <c r="AG80" s="591"/>
      <c r="AH80" s="591"/>
      <c r="AI80" s="591"/>
      <c r="AJ80" s="591"/>
      <c r="AK80" s="591"/>
      <c r="AL80" s="591"/>
      <c r="AM80" s="591"/>
      <c r="AN80" s="591"/>
      <c r="AO80" s="591"/>
      <c r="AP80" s="591"/>
      <c r="AQ80" s="591"/>
      <c r="AR80" s="591"/>
      <c r="AS80" s="591"/>
      <c r="AT80" s="591"/>
      <c r="AU80" s="591"/>
      <c r="AV80" s="591"/>
      <c r="AW80" s="591"/>
      <c r="AX80" s="591"/>
      <c r="AY80" s="591"/>
      <c r="AZ80" s="593"/>
      <c r="BA80" s="593"/>
      <c r="BB80" s="593"/>
      <c r="BC80" s="593"/>
      <c r="BD80" s="594"/>
      <c r="BE80" s="572"/>
      <c r="BF80" s="572"/>
      <c r="BG80" s="572"/>
      <c r="BH80" s="572"/>
      <c r="BI80" s="572"/>
      <c r="BJ80" s="572"/>
      <c r="BK80" s="572"/>
      <c r="BL80" s="572"/>
      <c r="BM80" s="572"/>
      <c r="BN80" s="572"/>
      <c r="BO80" s="572"/>
      <c r="BP80" s="572"/>
      <c r="BQ80" s="524">
        <v>74</v>
      </c>
      <c r="BR80" s="616"/>
      <c r="BS80" s="617"/>
      <c r="BT80" s="618"/>
      <c r="BU80" s="618"/>
      <c r="BV80" s="618"/>
      <c r="BW80" s="618"/>
      <c r="BX80" s="618"/>
      <c r="BY80" s="618"/>
      <c r="BZ80" s="618"/>
      <c r="CA80" s="618"/>
      <c r="CB80" s="618"/>
      <c r="CC80" s="618"/>
      <c r="CD80" s="618"/>
      <c r="CE80" s="618"/>
      <c r="CF80" s="618"/>
      <c r="CG80" s="619"/>
      <c r="CH80" s="620"/>
      <c r="CI80" s="621"/>
      <c r="CJ80" s="621"/>
      <c r="CK80" s="621"/>
      <c r="CL80" s="622"/>
      <c r="CM80" s="620"/>
      <c r="CN80" s="621"/>
      <c r="CO80" s="621"/>
      <c r="CP80" s="621"/>
      <c r="CQ80" s="622"/>
      <c r="CR80" s="620"/>
      <c r="CS80" s="621"/>
      <c r="CT80" s="621"/>
      <c r="CU80" s="621"/>
      <c r="CV80" s="622"/>
      <c r="CW80" s="620"/>
      <c r="CX80" s="621"/>
      <c r="CY80" s="621"/>
      <c r="CZ80" s="621"/>
      <c r="DA80" s="622"/>
      <c r="DB80" s="620"/>
      <c r="DC80" s="621"/>
      <c r="DD80" s="621"/>
      <c r="DE80" s="621"/>
      <c r="DF80" s="622"/>
      <c r="DG80" s="620"/>
      <c r="DH80" s="621"/>
      <c r="DI80" s="621"/>
      <c r="DJ80" s="621"/>
      <c r="DK80" s="622"/>
      <c r="DL80" s="620"/>
      <c r="DM80" s="621"/>
      <c r="DN80" s="621"/>
      <c r="DO80" s="621"/>
      <c r="DP80" s="622"/>
      <c r="DQ80" s="620"/>
      <c r="DR80" s="621"/>
      <c r="DS80" s="621"/>
      <c r="DT80" s="621"/>
      <c r="DU80" s="622"/>
      <c r="DV80" s="617"/>
      <c r="DW80" s="618"/>
      <c r="DX80" s="618"/>
      <c r="DY80" s="618"/>
      <c r="DZ80" s="623"/>
      <c r="EA80" s="468"/>
    </row>
    <row r="81" spans="1:131" ht="26.25" customHeight="1" x14ac:dyDescent="0.15">
      <c r="A81" s="524">
        <v>14</v>
      </c>
      <c r="B81" s="634"/>
      <c r="C81" s="635"/>
      <c r="D81" s="635"/>
      <c r="E81" s="635"/>
      <c r="F81" s="635"/>
      <c r="G81" s="635"/>
      <c r="H81" s="635"/>
      <c r="I81" s="635"/>
      <c r="J81" s="635"/>
      <c r="K81" s="635"/>
      <c r="L81" s="635"/>
      <c r="M81" s="635"/>
      <c r="N81" s="635"/>
      <c r="O81" s="635"/>
      <c r="P81" s="636"/>
      <c r="Q81" s="637"/>
      <c r="R81" s="591"/>
      <c r="S81" s="591"/>
      <c r="T81" s="591"/>
      <c r="U81" s="591"/>
      <c r="V81" s="591"/>
      <c r="W81" s="591"/>
      <c r="X81" s="591"/>
      <c r="Y81" s="591"/>
      <c r="Z81" s="591"/>
      <c r="AA81" s="591"/>
      <c r="AB81" s="591"/>
      <c r="AC81" s="591"/>
      <c r="AD81" s="591"/>
      <c r="AE81" s="591"/>
      <c r="AF81" s="591"/>
      <c r="AG81" s="591"/>
      <c r="AH81" s="591"/>
      <c r="AI81" s="591"/>
      <c r="AJ81" s="591"/>
      <c r="AK81" s="591"/>
      <c r="AL81" s="591"/>
      <c r="AM81" s="591"/>
      <c r="AN81" s="591"/>
      <c r="AO81" s="591"/>
      <c r="AP81" s="591"/>
      <c r="AQ81" s="591"/>
      <c r="AR81" s="591"/>
      <c r="AS81" s="591"/>
      <c r="AT81" s="591"/>
      <c r="AU81" s="591"/>
      <c r="AV81" s="591"/>
      <c r="AW81" s="591"/>
      <c r="AX81" s="591"/>
      <c r="AY81" s="591"/>
      <c r="AZ81" s="593"/>
      <c r="BA81" s="593"/>
      <c r="BB81" s="593"/>
      <c r="BC81" s="593"/>
      <c r="BD81" s="594"/>
      <c r="BE81" s="572"/>
      <c r="BF81" s="572"/>
      <c r="BG81" s="572"/>
      <c r="BH81" s="572"/>
      <c r="BI81" s="572"/>
      <c r="BJ81" s="572"/>
      <c r="BK81" s="572"/>
      <c r="BL81" s="572"/>
      <c r="BM81" s="572"/>
      <c r="BN81" s="572"/>
      <c r="BO81" s="572"/>
      <c r="BP81" s="572"/>
      <c r="BQ81" s="524">
        <v>75</v>
      </c>
      <c r="BR81" s="616"/>
      <c r="BS81" s="617"/>
      <c r="BT81" s="618"/>
      <c r="BU81" s="618"/>
      <c r="BV81" s="618"/>
      <c r="BW81" s="618"/>
      <c r="BX81" s="618"/>
      <c r="BY81" s="618"/>
      <c r="BZ81" s="618"/>
      <c r="CA81" s="618"/>
      <c r="CB81" s="618"/>
      <c r="CC81" s="618"/>
      <c r="CD81" s="618"/>
      <c r="CE81" s="618"/>
      <c r="CF81" s="618"/>
      <c r="CG81" s="619"/>
      <c r="CH81" s="620"/>
      <c r="CI81" s="621"/>
      <c r="CJ81" s="621"/>
      <c r="CK81" s="621"/>
      <c r="CL81" s="622"/>
      <c r="CM81" s="620"/>
      <c r="CN81" s="621"/>
      <c r="CO81" s="621"/>
      <c r="CP81" s="621"/>
      <c r="CQ81" s="622"/>
      <c r="CR81" s="620"/>
      <c r="CS81" s="621"/>
      <c r="CT81" s="621"/>
      <c r="CU81" s="621"/>
      <c r="CV81" s="622"/>
      <c r="CW81" s="620"/>
      <c r="CX81" s="621"/>
      <c r="CY81" s="621"/>
      <c r="CZ81" s="621"/>
      <c r="DA81" s="622"/>
      <c r="DB81" s="620"/>
      <c r="DC81" s="621"/>
      <c r="DD81" s="621"/>
      <c r="DE81" s="621"/>
      <c r="DF81" s="622"/>
      <c r="DG81" s="620"/>
      <c r="DH81" s="621"/>
      <c r="DI81" s="621"/>
      <c r="DJ81" s="621"/>
      <c r="DK81" s="622"/>
      <c r="DL81" s="620"/>
      <c r="DM81" s="621"/>
      <c r="DN81" s="621"/>
      <c r="DO81" s="621"/>
      <c r="DP81" s="622"/>
      <c r="DQ81" s="620"/>
      <c r="DR81" s="621"/>
      <c r="DS81" s="621"/>
      <c r="DT81" s="621"/>
      <c r="DU81" s="622"/>
      <c r="DV81" s="617"/>
      <c r="DW81" s="618"/>
      <c r="DX81" s="618"/>
      <c r="DY81" s="618"/>
      <c r="DZ81" s="623"/>
      <c r="EA81" s="468"/>
    </row>
    <row r="82" spans="1:131" ht="26.25" customHeight="1" x14ac:dyDescent="0.15">
      <c r="A82" s="524">
        <v>15</v>
      </c>
      <c r="B82" s="634"/>
      <c r="C82" s="635"/>
      <c r="D82" s="635"/>
      <c r="E82" s="635"/>
      <c r="F82" s="635"/>
      <c r="G82" s="635"/>
      <c r="H82" s="635"/>
      <c r="I82" s="635"/>
      <c r="J82" s="635"/>
      <c r="K82" s="635"/>
      <c r="L82" s="635"/>
      <c r="M82" s="635"/>
      <c r="N82" s="635"/>
      <c r="O82" s="635"/>
      <c r="P82" s="636"/>
      <c r="Q82" s="637"/>
      <c r="R82" s="591"/>
      <c r="S82" s="591"/>
      <c r="T82" s="591"/>
      <c r="U82" s="591"/>
      <c r="V82" s="591"/>
      <c r="W82" s="591"/>
      <c r="X82" s="591"/>
      <c r="Y82" s="591"/>
      <c r="Z82" s="591"/>
      <c r="AA82" s="591"/>
      <c r="AB82" s="591"/>
      <c r="AC82" s="591"/>
      <c r="AD82" s="591"/>
      <c r="AE82" s="591"/>
      <c r="AF82" s="591"/>
      <c r="AG82" s="591"/>
      <c r="AH82" s="591"/>
      <c r="AI82" s="591"/>
      <c r="AJ82" s="591"/>
      <c r="AK82" s="591"/>
      <c r="AL82" s="591"/>
      <c r="AM82" s="591"/>
      <c r="AN82" s="591"/>
      <c r="AO82" s="591"/>
      <c r="AP82" s="591"/>
      <c r="AQ82" s="591"/>
      <c r="AR82" s="591"/>
      <c r="AS82" s="591"/>
      <c r="AT82" s="591"/>
      <c r="AU82" s="591"/>
      <c r="AV82" s="591"/>
      <c r="AW82" s="591"/>
      <c r="AX82" s="591"/>
      <c r="AY82" s="591"/>
      <c r="AZ82" s="593"/>
      <c r="BA82" s="593"/>
      <c r="BB82" s="593"/>
      <c r="BC82" s="593"/>
      <c r="BD82" s="594"/>
      <c r="BE82" s="572"/>
      <c r="BF82" s="572"/>
      <c r="BG82" s="572"/>
      <c r="BH82" s="572"/>
      <c r="BI82" s="572"/>
      <c r="BJ82" s="572"/>
      <c r="BK82" s="572"/>
      <c r="BL82" s="572"/>
      <c r="BM82" s="572"/>
      <c r="BN82" s="572"/>
      <c r="BO82" s="572"/>
      <c r="BP82" s="572"/>
      <c r="BQ82" s="524">
        <v>76</v>
      </c>
      <c r="BR82" s="616"/>
      <c r="BS82" s="617"/>
      <c r="BT82" s="618"/>
      <c r="BU82" s="618"/>
      <c r="BV82" s="618"/>
      <c r="BW82" s="618"/>
      <c r="BX82" s="618"/>
      <c r="BY82" s="618"/>
      <c r="BZ82" s="618"/>
      <c r="CA82" s="618"/>
      <c r="CB82" s="618"/>
      <c r="CC82" s="618"/>
      <c r="CD82" s="618"/>
      <c r="CE82" s="618"/>
      <c r="CF82" s="618"/>
      <c r="CG82" s="619"/>
      <c r="CH82" s="620"/>
      <c r="CI82" s="621"/>
      <c r="CJ82" s="621"/>
      <c r="CK82" s="621"/>
      <c r="CL82" s="622"/>
      <c r="CM82" s="620"/>
      <c r="CN82" s="621"/>
      <c r="CO82" s="621"/>
      <c r="CP82" s="621"/>
      <c r="CQ82" s="622"/>
      <c r="CR82" s="620"/>
      <c r="CS82" s="621"/>
      <c r="CT82" s="621"/>
      <c r="CU82" s="621"/>
      <c r="CV82" s="622"/>
      <c r="CW82" s="620"/>
      <c r="CX82" s="621"/>
      <c r="CY82" s="621"/>
      <c r="CZ82" s="621"/>
      <c r="DA82" s="622"/>
      <c r="DB82" s="620"/>
      <c r="DC82" s="621"/>
      <c r="DD82" s="621"/>
      <c r="DE82" s="621"/>
      <c r="DF82" s="622"/>
      <c r="DG82" s="620"/>
      <c r="DH82" s="621"/>
      <c r="DI82" s="621"/>
      <c r="DJ82" s="621"/>
      <c r="DK82" s="622"/>
      <c r="DL82" s="620"/>
      <c r="DM82" s="621"/>
      <c r="DN82" s="621"/>
      <c r="DO82" s="621"/>
      <c r="DP82" s="622"/>
      <c r="DQ82" s="620"/>
      <c r="DR82" s="621"/>
      <c r="DS82" s="621"/>
      <c r="DT82" s="621"/>
      <c r="DU82" s="622"/>
      <c r="DV82" s="617"/>
      <c r="DW82" s="618"/>
      <c r="DX82" s="618"/>
      <c r="DY82" s="618"/>
      <c r="DZ82" s="623"/>
      <c r="EA82" s="468"/>
    </row>
    <row r="83" spans="1:131" ht="26.25" customHeight="1" x14ac:dyDescent="0.15">
      <c r="A83" s="524">
        <v>16</v>
      </c>
      <c r="B83" s="634"/>
      <c r="C83" s="635"/>
      <c r="D83" s="635"/>
      <c r="E83" s="635"/>
      <c r="F83" s="635"/>
      <c r="G83" s="635"/>
      <c r="H83" s="635"/>
      <c r="I83" s="635"/>
      <c r="J83" s="635"/>
      <c r="K83" s="635"/>
      <c r="L83" s="635"/>
      <c r="M83" s="635"/>
      <c r="N83" s="635"/>
      <c r="O83" s="635"/>
      <c r="P83" s="636"/>
      <c r="Q83" s="637"/>
      <c r="R83" s="591"/>
      <c r="S83" s="591"/>
      <c r="T83" s="591"/>
      <c r="U83" s="591"/>
      <c r="V83" s="591"/>
      <c r="W83" s="591"/>
      <c r="X83" s="591"/>
      <c r="Y83" s="591"/>
      <c r="Z83" s="591"/>
      <c r="AA83" s="591"/>
      <c r="AB83" s="591"/>
      <c r="AC83" s="591"/>
      <c r="AD83" s="591"/>
      <c r="AE83" s="591"/>
      <c r="AF83" s="591"/>
      <c r="AG83" s="591"/>
      <c r="AH83" s="591"/>
      <c r="AI83" s="591"/>
      <c r="AJ83" s="591"/>
      <c r="AK83" s="591"/>
      <c r="AL83" s="591"/>
      <c r="AM83" s="591"/>
      <c r="AN83" s="591"/>
      <c r="AO83" s="591"/>
      <c r="AP83" s="591"/>
      <c r="AQ83" s="591"/>
      <c r="AR83" s="591"/>
      <c r="AS83" s="591"/>
      <c r="AT83" s="591"/>
      <c r="AU83" s="591"/>
      <c r="AV83" s="591"/>
      <c r="AW83" s="591"/>
      <c r="AX83" s="591"/>
      <c r="AY83" s="591"/>
      <c r="AZ83" s="593"/>
      <c r="BA83" s="593"/>
      <c r="BB83" s="593"/>
      <c r="BC83" s="593"/>
      <c r="BD83" s="594"/>
      <c r="BE83" s="572"/>
      <c r="BF83" s="572"/>
      <c r="BG83" s="572"/>
      <c r="BH83" s="572"/>
      <c r="BI83" s="572"/>
      <c r="BJ83" s="572"/>
      <c r="BK83" s="572"/>
      <c r="BL83" s="572"/>
      <c r="BM83" s="572"/>
      <c r="BN83" s="572"/>
      <c r="BO83" s="572"/>
      <c r="BP83" s="572"/>
      <c r="BQ83" s="524">
        <v>77</v>
      </c>
      <c r="BR83" s="616"/>
      <c r="BS83" s="617"/>
      <c r="BT83" s="618"/>
      <c r="BU83" s="618"/>
      <c r="BV83" s="618"/>
      <c r="BW83" s="618"/>
      <c r="BX83" s="618"/>
      <c r="BY83" s="618"/>
      <c r="BZ83" s="618"/>
      <c r="CA83" s="618"/>
      <c r="CB83" s="618"/>
      <c r="CC83" s="618"/>
      <c r="CD83" s="618"/>
      <c r="CE83" s="618"/>
      <c r="CF83" s="618"/>
      <c r="CG83" s="619"/>
      <c r="CH83" s="620"/>
      <c r="CI83" s="621"/>
      <c r="CJ83" s="621"/>
      <c r="CK83" s="621"/>
      <c r="CL83" s="622"/>
      <c r="CM83" s="620"/>
      <c r="CN83" s="621"/>
      <c r="CO83" s="621"/>
      <c r="CP83" s="621"/>
      <c r="CQ83" s="622"/>
      <c r="CR83" s="620"/>
      <c r="CS83" s="621"/>
      <c r="CT83" s="621"/>
      <c r="CU83" s="621"/>
      <c r="CV83" s="622"/>
      <c r="CW83" s="620"/>
      <c r="CX83" s="621"/>
      <c r="CY83" s="621"/>
      <c r="CZ83" s="621"/>
      <c r="DA83" s="622"/>
      <c r="DB83" s="620"/>
      <c r="DC83" s="621"/>
      <c r="DD83" s="621"/>
      <c r="DE83" s="621"/>
      <c r="DF83" s="622"/>
      <c r="DG83" s="620"/>
      <c r="DH83" s="621"/>
      <c r="DI83" s="621"/>
      <c r="DJ83" s="621"/>
      <c r="DK83" s="622"/>
      <c r="DL83" s="620"/>
      <c r="DM83" s="621"/>
      <c r="DN83" s="621"/>
      <c r="DO83" s="621"/>
      <c r="DP83" s="622"/>
      <c r="DQ83" s="620"/>
      <c r="DR83" s="621"/>
      <c r="DS83" s="621"/>
      <c r="DT83" s="621"/>
      <c r="DU83" s="622"/>
      <c r="DV83" s="617"/>
      <c r="DW83" s="618"/>
      <c r="DX83" s="618"/>
      <c r="DY83" s="618"/>
      <c r="DZ83" s="623"/>
      <c r="EA83" s="468"/>
    </row>
    <row r="84" spans="1:131" ht="26.25" customHeight="1" x14ac:dyDescent="0.15">
      <c r="A84" s="524">
        <v>17</v>
      </c>
      <c r="B84" s="634"/>
      <c r="C84" s="635"/>
      <c r="D84" s="635"/>
      <c r="E84" s="635"/>
      <c r="F84" s="635"/>
      <c r="G84" s="635"/>
      <c r="H84" s="635"/>
      <c r="I84" s="635"/>
      <c r="J84" s="635"/>
      <c r="K84" s="635"/>
      <c r="L84" s="635"/>
      <c r="M84" s="635"/>
      <c r="N84" s="635"/>
      <c r="O84" s="635"/>
      <c r="P84" s="636"/>
      <c r="Q84" s="637"/>
      <c r="R84" s="591"/>
      <c r="S84" s="591"/>
      <c r="T84" s="591"/>
      <c r="U84" s="591"/>
      <c r="V84" s="591"/>
      <c r="W84" s="591"/>
      <c r="X84" s="591"/>
      <c r="Y84" s="591"/>
      <c r="Z84" s="591"/>
      <c r="AA84" s="591"/>
      <c r="AB84" s="591"/>
      <c r="AC84" s="591"/>
      <c r="AD84" s="591"/>
      <c r="AE84" s="591"/>
      <c r="AF84" s="591"/>
      <c r="AG84" s="591"/>
      <c r="AH84" s="591"/>
      <c r="AI84" s="591"/>
      <c r="AJ84" s="591"/>
      <c r="AK84" s="591"/>
      <c r="AL84" s="591"/>
      <c r="AM84" s="591"/>
      <c r="AN84" s="591"/>
      <c r="AO84" s="591"/>
      <c r="AP84" s="591"/>
      <c r="AQ84" s="591"/>
      <c r="AR84" s="591"/>
      <c r="AS84" s="591"/>
      <c r="AT84" s="591"/>
      <c r="AU84" s="591"/>
      <c r="AV84" s="591"/>
      <c r="AW84" s="591"/>
      <c r="AX84" s="591"/>
      <c r="AY84" s="591"/>
      <c r="AZ84" s="593"/>
      <c r="BA84" s="593"/>
      <c r="BB84" s="593"/>
      <c r="BC84" s="593"/>
      <c r="BD84" s="594"/>
      <c r="BE84" s="572"/>
      <c r="BF84" s="572"/>
      <c r="BG84" s="572"/>
      <c r="BH84" s="572"/>
      <c r="BI84" s="572"/>
      <c r="BJ84" s="572"/>
      <c r="BK84" s="572"/>
      <c r="BL84" s="572"/>
      <c r="BM84" s="572"/>
      <c r="BN84" s="572"/>
      <c r="BO84" s="572"/>
      <c r="BP84" s="572"/>
      <c r="BQ84" s="524">
        <v>78</v>
      </c>
      <c r="BR84" s="616"/>
      <c r="BS84" s="617"/>
      <c r="BT84" s="618"/>
      <c r="BU84" s="618"/>
      <c r="BV84" s="618"/>
      <c r="BW84" s="618"/>
      <c r="BX84" s="618"/>
      <c r="BY84" s="618"/>
      <c r="BZ84" s="618"/>
      <c r="CA84" s="618"/>
      <c r="CB84" s="618"/>
      <c r="CC84" s="618"/>
      <c r="CD84" s="618"/>
      <c r="CE84" s="618"/>
      <c r="CF84" s="618"/>
      <c r="CG84" s="619"/>
      <c r="CH84" s="620"/>
      <c r="CI84" s="621"/>
      <c r="CJ84" s="621"/>
      <c r="CK84" s="621"/>
      <c r="CL84" s="622"/>
      <c r="CM84" s="620"/>
      <c r="CN84" s="621"/>
      <c r="CO84" s="621"/>
      <c r="CP84" s="621"/>
      <c r="CQ84" s="622"/>
      <c r="CR84" s="620"/>
      <c r="CS84" s="621"/>
      <c r="CT84" s="621"/>
      <c r="CU84" s="621"/>
      <c r="CV84" s="622"/>
      <c r="CW84" s="620"/>
      <c r="CX84" s="621"/>
      <c r="CY84" s="621"/>
      <c r="CZ84" s="621"/>
      <c r="DA84" s="622"/>
      <c r="DB84" s="620"/>
      <c r="DC84" s="621"/>
      <c r="DD84" s="621"/>
      <c r="DE84" s="621"/>
      <c r="DF84" s="622"/>
      <c r="DG84" s="620"/>
      <c r="DH84" s="621"/>
      <c r="DI84" s="621"/>
      <c r="DJ84" s="621"/>
      <c r="DK84" s="622"/>
      <c r="DL84" s="620"/>
      <c r="DM84" s="621"/>
      <c r="DN84" s="621"/>
      <c r="DO84" s="621"/>
      <c r="DP84" s="622"/>
      <c r="DQ84" s="620"/>
      <c r="DR84" s="621"/>
      <c r="DS84" s="621"/>
      <c r="DT84" s="621"/>
      <c r="DU84" s="622"/>
      <c r="DV84" s="617"/>
      <c r="DW84" s="618"/>
      <c r="DX84" s="618"/>
      <c r="DY84" s="618"/>
      <c r="DZ84" s="623"/>
      <c r="EA84" s="468"/>
    </row>
    <row r="85" spans="1:131" ht="26.25" customHeight="1" x14ac:dyDescent="0.15">
      <c r="A85" s="524">
        <v>18</v>
      </c>
      <c r="B85" s="634"/>
      <c r="C85" s="635"/>
      <c r="D85" s="635"/>
      <c r="E85" s="635"/>
      <c r="F85" s="635"/>
      <c r="G85" s="635"/>
      <c r="H85" s="635"/>
      <c r="I85" s="635"/>
      <c r="J85" s="635"/>
      <c r="K85" s="635"/>
      <c r="L85" s="635"/>
      <c r="M85" s="635"/>
      <c r="N85" s="635"/>
      <c r="O85" s="635"/>
      <c r="P85" s="636"/>
      <c r="Q85" s="637"/>
      <c r="R85" s="591"/>
      <c r="S85" s="591"/>
      <c r="T85" s="591"/>
      <c r="U85" s="591"/>
      <c r="V85" s="591"/>
      <c r="W85" s="591"/>
      <c r="X85" s="591"/>
      <c r="Y85" s="591"/>
      <c r="Z85" s="591"/>
      <c r="AA85" s="591"/>
      <c r="AB85" s="591"/>
      <c r="AC85" s="591"/>
      <c r="AD85" s="591"/>
      <c r="AE85" s="591"/>
      <c r="AF85" s="591"/>
      <c r="AG85" s="591"/>
      <c r="AH85" s="591"/>
      <c r="AI85" s="591"/>
      <c r="AJ85" s="591"/>
      <c r="AK85" s="591"/>
      <c r="AL85" s="591"/>
      <c r="AM85" s="591"/>
      <c r="AN85" s="591"/>
      <c r="AO85" s="591"/>
      <c r="AP85" s="591"/>
      <c r="AQ85" s="591"/>
      <c r="AR85" s="591"/>
      <c r="AS85" s="591"/>
      <c r="AT85" s="591"/>
      <c r="AU85" s="591"/>
      <c r="AV85" s="591"/>
      <c r="AW85" s="591"/>
      <c r="AX85" s="591"/>
      <c r="AY85" s="591"/>
      <c r="AZ85" s="593"/>
      <c r="BA85" s="593"/>
      <c r="BB85" s="593"/>
      <c r="BC85" s="593"/>
      <c r="BD85" s="594"/>
      <c r="BE85" s="572"/>
      <c r="BF85" s="572"/>
      <c r="BG85" s="572"/>
      <c r="BH85" s="572"/>
      <c r="BI85" s="572"/>
      <c r="BJ85" s="572"/>
      <c r="BK85" s="572"/>
      <c r="BL85" s="572"/>
      <c r="BM85" s="572"/>
      <c r="BN85" s="572"/>
      <c r="BO85" s="572"/>
      <c r="BP85" s="572"/>
      <c r="BQ85" s="524">
        <v>79</v>
      </c>
      <c r="BR85" s="616"/>
      <c r="BS85" s="617"/>
      <c r="BT85" s="618"/>
      <c r="BU85" s="618"/>
      <c r="BV85" s="618"/>
      <c r="BW85" s="618"/>
      <c r="BX85" s="618"/>
      <c r="BY85" s="618"/>
      <c r="BZ85" s="618"/>
      <c r="CA85" s="618"/>
      <c r="CB85" s="618"/>
      <c r="CC85" s="618"/>
      <c r="CD85" s="618"/>
      <c r="CE85" s="618"/>
      <c r="CF85" s="618"/>
      <c r="CG85" s="619"/>
      <c r="CH85" s="620"/>
      <c r="CI85" s="621"/>
      <c r="CJ85" s="621"/>
      <c r="CK85" s="621"/>
      <c r="CL85" s="622"/>
      <c r="CM85" s="620"/>
      <c r="CN85" s="621"/>
      <c r="CO85" s="621"/>
      <c r="CP85" s="621"/>
      <c r="CQ85" s="622"/>
      <c r="CR85" s="620"/>
      <c r="CS85" s="621"/>
      <c r="CT85" s="621"/>
      <c r="CU85" s="621"/>
      <c r="CV85" s="622"/>
      <c r="CW85" s="620"/>
      <c r="CX85" s="621"/>
      <c r="CY85" s="621"/>
      <c r="CZ85" s="621"/>
      <c r="DA85" s="622"/>
      <c r="DB85" s="620"/>
      <c r="DC85" s="621"/>
      <c r="DD85" s="621"/>
      <c r="DE85" s="621"/>
      <c r="DF85" s="622"/>
      <c r="DG85" s="620"/>
      <c r="DH85" s="621"/>
      <c r="DI85" s="621"/>
      <c r="DJ85" s="621"/>
      <c r="DK85" s="622"/>
      <c r="DL85" s="620"/>
      <c r="DM85" s="621"/>
      <c r="DN85" s="621"/>
      <c r="DO85" s="621"/>
      <c r="DP85" s="622"/>
      <c r="DQ85" s="620"/>
      <c r="DR85" s="621"/>
      <c r="DS85" s="621"/>
      <c r="DT85" s="621"/>
      <c r="DU85" s="622"/>
      <c r="DV85" s="617"/>
      <c r="DW85" s="618"/>
      <c r="DX85" s="618"/>
      <c r="DY85" s="618"/>
      <c r="DZ85" s="623"/>
      <c r="EA85" s="468"/>
    </row>
    <row r="86" spans="1:131" ht="26.25" customHeight="1" x14ac:dyDescent="0.15">
      <c r="A86" s="524">
        <v>19</v>
      </c>
      <c r="B86" s="634"/>
      <c r="C86" s="635"/>
      <c r="D86" s="635"/>
      <c r="E86" s="635"/>
      <c r="F86" s="635"/>
      <c r="G86" s="635"/>
      <c r="H86" s="635"/>
      <c r="I86" s="635"/>
      <c r="J86" s="635"/>
      <c r="K86" s="635"/>
      <c r="L86" s="635"/>
      <c r="M86" s="635"/>
      <c r="N86" s="635"/>
      <c r="O86" s="635"/>
      <c r="P86" s="636"/>
      <c r="Q86" s="637"/>
      <c r="R86" s="591"/>
      <c r="S86" s="591"/>
      <c r="T86" s="591"/>
      <c r="U86" s="591"/>
      <c r="V86" s="591"/>
      <c r="W86" s="591"/>
      <c r="X86" s="591"/>
      <c r="Y86" s="591"/>
      <c r="Z86" s="591"/>
      <c r="AA86" s="591"/>
      <c r="AB86" s="591"/>
      <c r="AC86" s="591"/>
      <c r="AD86" s="591"/>
      <c r="AE86" s="591"/>
      <c r="AF86" s="591"/>
      <c r="AG86" s="591"/>
      <c r="AH86" s="591"/>
      <c r="AI86" s="591"/>
      <c r="AJ86" s="591"/>
      <c r="AK86" s="591"/>
      <c r="AL86" s="591"/>
      <c r="AM86" s="591"/>
      <c r="AN86" s="591"/>
      <c r="AO86" s="591"/>
      <c r="AP86" s="591"/>
      <c r="AQ86" s="591"/>
      <c r="AR86" s="591"/>
      <c r="AS86" s="591"/>
      <c r="AT86" s="591"/>
      <c r="AU86" s="591"/>
      <c r="AV86" s="591"/>
      <c r="AW86" s="591"/>
      <c r="AX86" s="591"/>
      <c r="AY86" s="591"/>
      <c r="AZ86" s="593"/>
      <c r="BA86" s="593"/>
      <c r="BB86" s="593"/>
      <c r="BC86" s="593"/>
      <c r="BD86" s="594"/>
      <c r="BE86" s="572"/>
      <c r="BF86" s="572"/>
      <c r="BG86" s="572"/>
      <c r="BH86" s="572"/>
      <c r="BI86" s="572"/>
      <c r="BJ86" s="572"/>
      <c r="BK86" s="572"/>
      <c r="BL86" s="572"/>
      <c r="BM86" s="572"/>
      <c r="BN86" s="572"/>
      <c r="BO86" s="572"/>
      <c r="BP86" s="572"/>
      <c r="BQ86" s="524">
        <v>80</v>
      </c>
      <c r="BR86" s="616"/>
      <c r="BS86" s="617"/>
      <c r="BT86" s="618"/>
      <c r="BU86" s="618"/>
      <c r="BV86" s="618"/>
      <c r="BW86" s="618"/>
      <c r="BX86" s="618"/>
      <c r="BY86" s="618"/>
      <c r="BZ86" s="618"/>
      <c r="CA86" s="618"/>
      <c r="CB86" s="618"/>
      <c r="CC86" s="618"/>
      <c r="CD86" s="618"/>
      <c r="CE86" s="618"/>
      <c r="CF86" s="618"/>
      <c r="CG86" s="619"/>
      <c r="CH86" s="620"/>
      <c r="CI86" s="621"/>
      <c r="CJ86" s="621"/>
      <c r="CK86" s="621"/>
      <c r="CL86" s="622"/>
      <c r="CM86" s="620"/>
      <c r="CN86" s="621"/>
      <c r="CO86" s="621"/>
      <c r="CP86" s="621"/>
      <c r="CQ86" s="622"/>
      <c r="CR86" s="620"/>
      <c r="CS86" s="621"/>
      <c r="CT86" s="621"/>
      <c r="CU86" s="621"/>
      <c r="CV86" s="622"/>
      <c r="CW86" s="620"/>
      <c r="CX86" s="621"/>
      <c r="CY86" s="621"/>
      <c r="CZ86" s="621"/>
      <c r="DA86" s="622"/>
      <c r="DB86" s="620"/>
      <c r="DC86" s="621"/>
      <c r="DD86" s="621"/>
      <c r="DE86" s="621"/>
      <c r="DF86" s="622"/>
      <c r="DG86" s="620"/>
      <c r="DH86" s="621"/>
      <c r="DI86" s="621"/>
      <c r="DJ86" s="621"/>
      <c r="DK86" s="622"/>
      <c r="DL86" s="620"/>
      <c r="DM86" s="621"/>
      <c r="DN86" s="621"/>
      <c r="DO86" s="621"/>
      <c r="DP86" s="622"/>
      <c r="DQ86" s="620"/>
      <c r="DR86" s="621"/>
      <c r="DS86" s="621"/>
      <c r="DT86" s="621"/>
      <c r="DU86" s="622"/>
      <c r="DV86" s="617"/>
      <c r="DW86" s="618"/>
      <c r="DX86" s="618"/>
      <c r="DY86" s="618"/>
      <c r="DZ86" s="623"/>
      <c r="EA86" s="468"/>
    </row>
    <row r="87" spans="1:131" ht="26.25" customHeight="1" x14ac:dyDescent="0.15">
      <c r="A87" s="641">
        <v>20</v>
      </c>
      <c r="B87" s="642"/>
      <c r="C87" s="643"/>
      <c r="D87" s="643"/>
      <c r="E87" s="643"/>
      <c r="F87" s="643"/>
      <c r="G87" s="643"/>
      <c r="H87" s="643"/>
      <c r="I87" s="643"/>
      <c r="J87" s="643"/>
      <c r="K87" s="643"/>
      <c r="L87" s="643"/>
      <c r="M87" s="643"/>
      <c r="N87" s="643"/>
      <c r="O87" s="643"/>
      <c r="P87" s="644"/>
      <c r="Q87" s="645"/>
      <c r="R87" s="646"/>
      <c r="S87" s="646"/>
      <c r="T87" s="646"/>
      <c r="U87" s="646"/>
      <c r="V87" s="646"/>
      <c r="W87" s="646"/>
      <c r="X87" s="646"/>
      <c r="Y87" s="646"/>
      <c r="Z87" s="646"/>
      <c r="AA87" s="646"/>
      <c r="AB87" s="646"/>
      <c r="AC87" s="646"/>
      <c r="AD87" s="646"/>
      <c r="AE87" s="646"/>
      <c r="AF87" s="646"/>
      <c r="AG87" s="646"/>
      <c r="AH87" s="646"/>
      <c r="AI87" s="646"/>
      <c r="AJ87" s="646"/>
      <c r="AK87" s="646"/>
      <c r="AL87" s="646"/>
      <c r="AM87" s="646"/>
      <c r="AN87" s="646"/>
      <c r="AO87" s="646"/>
      <c r="AP87" s="646"/>
      <c r="AQ87" s="646"/>
      <c r="AR87" s="646"/>
      <c r="AS87" s="646"/>
      <c r="AT87" s="646"/>
      <c r="AU87" s="646"/>
      <c r="AV87" s="646"/>
      <c r="AW87" s="646"/>
      <c r="AX87" s="646"/>
      <c r="AY87" s="646"/>
      <c r="AZ87" s="647"/>
      <c r="BA87" s="647"/>
      <c r="BB87" s="647"/>
      <c r="BC87" s="647"/>
      <c r="BD87" s="648"/>
      <c r="BE87" s="572"/>
      <c r="BF87" s="572"/>
      <c r="BG87" s="572"/>
      <c r="BH87" s="572"/>
      <c r="BI87" s="572"/>
      <c r="BJ87" s="572"/>
      <c r="BK87" s="572"/>
      <c r="BL87" s="572"/>
      <c r="BM87" s="572"/>
      <c r="BN87" s="572"/>
      <c r="BO87" s="572"/>
      <c r="BP87" s="572"/>
      <c r="BQ87" s="524">
        <v>81</v>
      </c>
      <c r="BR87" s="616"/>
      <c r="BS87" s="617"/>
      <c r="BT87" s="618"/>
      <c r="BU87" s="618"/>
      <c r="BV87" s="618"/>
      <c r="BW87" s="618"/>
      <c r="BX87" s="618"/>
      <c r="BY87" s="618"/>
      <c r="BZ87" s="618"/>
      <c r="CA87" s="618"/>
      <c r="CB87" s="618"/>
      <c r="CC87" s="618"/>
      <c r="CD87" s="618"/>
      <c r="CE87" s="618"/>
      <c r="CF87" s="618"/>
      <c r="CG87" s="619"/>
      <c r="CH87" s="620"/>
      <c r="CI87" s="621"/>
      <c r="CJ87" s="621"/>
      <c r="CK87" s="621"/>
      <c r="CL87" s="622"/>
      <c r="CM87" s="620"/>
      <c r="CN87" s="621"/>
      <c r="CO87" s="621"/>
      <c r="CP87" s="621"/>
      <c r="CQ87" s="622"/>
      <c r="CR87" s="620"/>
      <c r="CS87" s="621"/>
      <c r="CT87" s="621"/>
      <c r="CU87" s="621"/>
      <c r="CV87" s="622"/>
      <c r="CW87" s="620"/>
      <c r="CX87" s="621"/>
      <c r="CY87" s="621"/>
      <c r="CZ87" s="621"/>
      <c r="DA87" s="622"/>
      <c r="DB87" s="620"/>
      <c r="DC87" s="621"/>
      <c r="DD87" s="621"/>
      <c r="DE87" s="621"/>
      <c r="DF87" s="622"/>
      <c r="DG87" s="620"/>
      <c r="DH87" s="621"/>
      <c r="DI87" s="621"/>
      <c r="DJ87" s="621"/>
      <c r="DK87" s="622"/>
      <c r="DL87" s="620"/>
      <c r="DM87" s="621"/>
      <c r="DN87" s="621"/>
      <c r="DO87" s="621"/>
      <c r="DP87" s="622"/>
      <c r="DQ87" s="620"/>
      <c r="DR87" s="621"/>
      <c r="DS87" s="621"/>
      <c r="DT87" s="621"/>
      <c r="DU87" s="622"/>
      <c r="DV87" s="617"/>
      <c r="DW87" s="618"/>
      <c r="DX87" s="618"/>
      <c r="DY87" s="618"/>
      <c r="DZ87" s="623"/>
      <c r="EA87" s="468"/>
    </row>
    <row r="88" spans="1:131" ht="26.25" customHeight="1" thickBot="1" x14ac:dyDescent="0.2">
      <c r="A88" s="555" t="s">
        <v>324</v>
      </c>
      <c r="B88" s="556" t="s">
        <v>402</v>
      </c>
      <c r="C88" s="557"/>
      <c r="D88" s="557"/>
      <c r="E88" s="557"/>
      <c r="F88" s="557"/>
      <c r="G88" s="557"/>
      <c r="H88" s="557"/>
      <c r="I88" s="557"/>
      <c r="J88" s="557"/>
      <c r="K88" s="557"/>
      <c r="L88" s="557"/>
      <c r="M88" s="557"/>
      <c r="N88" s="557"/>
      <c r="O88" s="557"/>
      <c r="P88" s="558"/>
      <c r="Q88" s="601"/>
      <c r="R88" s="602"/>
      <c r="S88" s="602"/>
      <c r="T88" s="602"/>
      <c r="U88" s="602"/>
      <c r="V88" s="602"/>
      <c r="W88" s="602"/>
      <c r="X88" s="602"/>
      <c r="Y88" s="602"/>
      <c r="Z88" s="602"/>
      <c r="AA88" s="602"/>
      <c r="AB88" s="602"/>
      <c r="AC88" s="602"/>
      <c r="AD88" s="602"/>
      <c r="AE88" s="602"/>
      <c r="AF88" s="605" t="s">
        <v>403</v>
      </c>
      <c r="AG88" s="605"/>
      <c r="AH88" s="605"/>
      <c r="AI88" s="605"/>
      <c r="AJ88" s="605"/>
      <c r="AK88" s="602" t="s">
        <v>404</v>
      </c>
      <c r="AL88" s="602"/>
      <c r="AM88" s="602"/>
      <c r="AN88" s="602"/>
      <c r="AO88" s="602"/>
      <c r="AP88" s="605" t="s">
        <v>373</v>
      </c>
      <c r="AQ88" s="605"/>
      <c r="AR88" s="605"/>
      <c r="AS88" s="605"/>
      <c r="AT88" s="605"/>
      <c r="AU88" s="605">
        <v>160</v>
      </c>
      <c r="AV88" s="605"/>
      <c r="AW88" s="605"/>
      <c r="AX88" s="605"/>
      <c r="AY88" s="605"/>
      <c r="AZ88" s="609"/>
      <c r="BA88" s="609"/>
      <c r="BB88" s="609"/>
      <c r="BC88" s="609"/>
      <c r="BD88" s="610"/>
      <c r="BE88" s="572"/>
      <c r="BF88" s="572"/>
      <c r="BG88" s="572"/>
      <c r="BH88" s="572"/>
      <c r="BI88" s="572"/>
      <c r="BJ88" s="572"/>
      <c r="BK88" s="572"/>
      <c r="BL88" s="572"/>
      <c r="BM88" s="572"/>
      <c r="BN88" s="572"/>
      <c r="BO88" s="572"/>
      <c r="BP88" s="572"/>
      <c r="BQ88" s="524">
        <v>82</v>
      </c>
      <c r="BR88" s="616"/>
      <c r="BS88" s="617"/>
      <c r="BT88" s="618"/>
      <c r="BU88" s="618"/>
      <c r="BV88" s="618"/>
      <c r="BW88" s="618"/>
      <c r="BX88" s="618"/>
      <c r="BY88" s="618"/>
      <c r="BZ88" s="618"/>
      <c r="CA88" s="618"/>
      <c r="CB88" s="618"/>
      <c r="CC88" s="618"/>
      <c r="CD88" s="618"/>
      <c r="CE88" s="618"/>
      <c r="CF88" s="618"/>
      <c r="CG88" s="619"/>
      <c r="CH88" s="620"/>
      <c r="CI88" s="621"/>
      <c r="CJ88" s="621"/>
      <c r="CK88" s="621"/>
      <c r="CL88" s="622"/>
      <c r="CM88" s="620"/>
      <c r="CN88" s="621"/>
      <c r="CO88" s="621"/>
      <c r="CP88" s="621"/>
      <c r="CQ88" s="622"/>
      <c r="CR88" s="620"/>
      <c r="CS88" s="621"/>
      <c r="CT88" s="621"/>
      <c r="CU88" s="621"/>
      <c r="CV88" s="622"/>
      <c r="CW88" s="620"/>
      <c r="CX88" s="621"/>
      <c r="CY88" s="621"/>
      <c r="CZ88" s="621"/>
      <c r="DA88" s="622"/>
      <c r="DB88" s="620"/>
      <c r="DC88" s="621"/>
      <c r="DD88" s="621"/>
      <c r="DE88" s="621"/>
      <c r="DF88" s="622"/>
      <c r="DG88" s="620"/>
      <c r="DH88" s="621"/>
      <c r="DI88" s="621"/>
      <c r="DJ88" s="621"/>
      <c r="DK88" s="622"/>
      <c r="DL88" s="620"/>
      <c r="DM88" s="621"/>
      <c r="DN88" s="621"/>
      <c r="DO88" s="621"/>
      <c r="DP88" s="622"/>
      <c r="DQ88" s="620"/>
      <c r="DR88" s="621"/>
      <c r="DS88" s="621"/>
      <c r="DT88" s="621"/>
      <c r="DU88" s="622"/>
      <c r="DV88" s="617"/>
      <c r="DW88" s="618"/>
      <c r="DX88" s="618"/>
      <c r="DY88" s="618"/>
      <c r="DZ88" s="623"/>
      <c r="EA88" s="468"/>
    </row>
    <row r="89" spans="1:131" ht="26.25" hidden="1" customHeight="1" x14ac:dyDescent="0.15">
      <c r="A89" s="649"/>
      <c r="B89" s="650"/>
      <c r="C89" s="650"/>
      <c r="D89" s="650"/>
      <c r="E89" s="650"/>
      <c r="F89" s="650"/>
      <c r="G89" s="650"/>
      <c r="H89" s="650"/>
      <c r="I89" s="650"/>
      <c r="J89" s="650"/>
      <c r="K89" s="650"/>
      <c r="L89" s="650"/>
      <c r="M89" s="650"/>
      <c r="N89" s="650"/>
      <c r="O89" s="650"/>
      <c r="P89" s="650"/>
      <c r="Q89" s="651"/>
      <c r="R89" s="651"/>
      <c r="S89" s="651"/>
      <c r="T89" s="651"/>
      <c r="U89" s="651"/>
      <c r="V89" s="651"/>
      <c r="W89" s="651"/>
      <c r="X89" s="651"/>
      <c r="Y89" s="651"/>
      <c r="Z89" s="651"/>
      <c r="AA89" s="651"/>
      <c r="AB89" s="651"/>
      <c r="AC89" s="651"/>
      <c r="AD89" s="651"/>
      <c r="AE89" s="651"/>
      <c r="AF89" s="651"/>
      <c r="AG89" s="651"/>
      <c r="AH89" s="651"/>
      <c r="AI89" s="651"/>
      <c r="AJ89" s="651"/>
      <c r="AK89" s="651"/>
      <c r="AL89" s="651"/>
      <c r="AM89" s="651"/>
      <c r="AN89" s="651"/>
      <c r="AO89" s="651"/>
      <c r="AP89" s="651"/>
      <c r="AQ89" s="651"/>
      <c r="AR89" s="651"/>
      <c r="AS89" s="651"/>
      <c r="AT89" s="651"/>
      <c r="AU89" s="651"/>
      <c r="AV89" s="651"/>
      <c r="AW89" s="651"/>
      <c r="AX89" s="651"/>
      <c r="AY89" s="651"/>
      <c r="AZ89" s="652"/>
      <c r="BA89" s="652"/>
      <c r="BB89" s="652"/>
      <c r="BC89" s="652"/>
      <c r="BD89" s="652"/>
      <c r="BE89" s="572"/>
      <c r="BF89" s="572"/>
      <c r="BG89" s="572"/>
      <c r="BH89" s="572"/>
      <c r="BI89" s="572"/>
      <c r="BJ89" s="572"/>
      <c r="BK89" s="572"/>
      <c r="BL89" s="572"/>
      <c r="BM89" s="572"/>
      <c r="BN89" s="572"/>
      <c r="BO89" s="572"/>
      <c r="BP89" s="572"/>
      <c r="BQ89" s="524">
        <v>83</v>
      </c>
      <c r="BR89" s="616"/>
      <c r="BS89" s="617"/>
      <c r="BT89" s="618"/>
      <c r="BU89" s="618"/>
      <c r="BV89" s="618"/>
      <c r="BW89" s="618"/>
      <c r="BX89" s="618"/>
      <c r="BY89" s="618"/>
      <c r="BZ89" s="618"/>
      <c r="CA89" s="618"/>
      <c r="CB89" s="618"/>
      <c r="CC89" s="618"/>
      <c r="CD89" s="618"/>
      <c r="CE89" s="618"/>
      <c r="CF89" s="618"/>
      <c r="CG89" s="619"/>
      <c r="CH89" s="620"/>
      <c r="CI89" s="621"/>
      <c r="CJ89" s="621"/>
      <c r="CK89" s="621"/>
      <c r="CL89" s="622"/>
      <c r="CM89" s="620"/>
      <c r="CN89" s="621"/>
      <c r="CO89" s="621"/>
      <c r="CP89" s="621"/>
      <c r="CQ89" s="622"/>
      <c r="CR89" s="620"/>
      <c r="CS89" s="621"/>
      <c r="CT89" s="621"/>
      <c r="CU89" s="621"/>
      <c r="CV89" s="622"/>
      <c r="CW89" s="620"/>
      <c r="CX89" s="621"/>
      <c r="CY89" s="621"/>
      <c r="CZ89" s="621"/>
      <c r="DA89" s="622"/>
      <c r="DB89" s="620"/>
      <c r="DC89" s="621"/>
      <c r="DD89" s="621"/>
      <c r="DE89" s="621"/>
      <c r="DF89" s="622"/>
      <c r="DG89" s="620"/>
      <c r="DH89" s="621"/>
      <c r="DI89" s="621"/>
      <c r="DJ89" s="621"/>
      <c r="DK89" s="622"/>
      <c r="DL89" s="620"/>
      <c r="DM89" s="621"/>
      <c r="DN89" s="621"/>
      <c r="DO89" s="621"/>
      <c r="DP89" s="622"/>
      <c r="DQ89" s="620"/>
      <c r="DR89" s="621"/>
      <c r="DS89" s="621"/>
      <c r="DT89" s="621"/>
      <c r="DU89" s="622"/>
      <c r="DV89" s="617"/>
      <c r="DW89" s="618"/>
      <c r="DX89" s="618"/>
      <c r="DY89" s="618"/>
      <c r="DZ89" s="623"/>
      <c r="EA89" s="468"/>
    </row>
    <row r="90" spans="1:131" ht="26.25" hidden="1" customHeight="1" x14ac:dyDescent="0.15">
      <c r="A90" s="649"/>
      <c r="B90" s="650"/>
      <c r="C90" s="650"/>
      <c r="D90" s="650"/>
      <c r="E90" s="650"/>
      <c r="F90" s="650"/>
      <c r="G90" s="650"/>
      <c r="H90" s="650"/>
      <c r="I90" s="650"/>
      <c r="J90" s="650"/>
      <c r="K90" s="650"/>
      <c r="L90" s="650"/>
      <c r="M90" s="650"/>
      <c r="N90" s="650"/>
      <c r="O90" s="650"/>
      <c r="P90" s="650"/>
      <c r="Q90" s="651"/>
      <c r="R90" s="651"/>
      <c r="S90" s="651"/>
      <c r="T90" s="651"/>
      <c r="U90" s="651"/>
      <c r="V90" s="651"/>
      <c r="W90" s="651"/>
      <c r="X90" s="651"/>
      <c r="Y90" s="651"/>
      <c r="Z90" s="651"/>
      <c r="AA90" s="651"/>
      <c r="AB90" s="651"/>
      <c r="AC90" s="651"/>
      <c r="AD90" s="651"/>
      <c r="AE90" s="651"/>
      <c r="AF90" s="651"/>
      <c r="AG90" s="651"/>
      <c r="AH90" s="651"/>
      <c r="AI90" s="651"/>
      <c r="AJ90" s="651"/>
      <c r="AK90" s="651"/>
      <c r="AL90" s="651"/>
      <c r="AM90" s="651"/>
      <c r="AN90" s="651"/>
      <c r="AO90" s="651"/>
      <c r="AP90" s="651"/>
      <c r="AQ90" s="651"/>
      <c r="AR90" s="651"/>
      <c r="AS90" s="651"/>
      <c r="AT90" s="651"/>
      <c r="AU90" s="651"/>
      <c r="AV90" s="651"/>
      <c r="AW90" s="651"/>
      <c r="AX90" s="651"/>
      <c r="AY90" s="651"/>
      <c r="AZ90" s="652"/>
      <c r="BA90" s="652"/>
      <c r="BB90" s="652"/>
      <c r="BC90" s="652"/>
      <c r="BD90" s="652"/>
      <c r="BE90" s="572"/>
      <c r="BF90" s="572"/>
      <c r="BG90" s="572"/>
      <c r="BH90" s="572"/>
      <c r="BI90" s="572"/>
      <c r="BJ90" s="572"/>
      <c r="BK90" s="572"/>
      <c r="BL90" s="572"/>
      <c r="BM90" s="572"/>
      <c r="BN90" s="572"/>
      <c r="BO90" s="572"/>
      <c r="BP90" s="572"/>
      <c r="BQ90" s="524">
        <v>84</v>
      </c>
      <c r="BR90" s="616"/>
      <c r="BS90" s="617"/>
      <c r="BT90" s="618"/>
      <c r="BU90" s="618"/>
      <c r="BV90" s="618"/>
      <c r="BW90" s="618"/>
      <c r="BX90" s="618"/>
      <c r="BY90" s="618"/>
      <c r="BZ90" s="618"/>
      <c r="CA90" s="618"/>
      <c r="CB90" s="618"/>
      <c r="CC90" s="618"/>
      <c r="CD90" s="618"/>
      <c r="CE90" s="618"/>
      <c r="CF90" s="618"/>
      <c r="CG90" s="619"/>
      <c r="CH90" s="620"/>
      <c r="CI90" s="621"/>
      <c r="CJ90" s="621"/>
      <c r="CK90" s="621"/>
      <c r="CL90" s="622"/>
      <c r="CM90" s="620"/>
      <c r="CN90" s="621"/>
      <c r="CO90" s="621"/>
      <c r="CP90" s="621"/>
      <c r="CQ90" s="622"/>
      <c r="CR90" s="620"/>
      <c r="CS90" s="621"/>
      <c r="CT90" s="621"/>
      <c r="CU90" s="621"/>
      <c r="CV90" s="622"/>
      <c r="CW90" s="620"/>
      <c r="CX90" s="621"/>
      <c r="CY90" s="621"/>
      <c r="CZ90" s="621"/>
      <c r="DA90" s="622"/>
      <c r="DB90" s="620"/>
      <c r="DC90" s="621"/>
      <c r="DD90" s="621"/>
      <c r="DE90" s="621"/>
      <c r="DF90" s="622"/>
      <c r="DG90" s="620"/>
      <c r="DH90" s="621"/>
      <c r="DI90" s="621"/>
      <c r="DJ90" s="621"/>
      <c r="DK90" s="622"/>
      <c r="DL90" s="620"/>
      <c r="DM90" s="621"/>
      <c r="DN90" s="621"/>
      <c r="DO90" s="621"/>
      <c r="DP90" s="622"/>
      <c r="DQ90" s="620"/>
      <c r="DR90" s="621"/>
      <c r="DS90" s="621"/>
      <c r="DT90" s="621"/>
      <c r="DU90" s="622"/>
      <c r="DV90" s="617"/>
      <c r="DW90" s="618"/>
      <c r="DX90" s="618"/>
      <c r="DY90" s="618"/>
      <c r="DZ90" s="623"/>
      <c r="EA90" s="468"/>
    </row>
    <row r="91" spans="1:131" ht="26.25" hidden="1" customHeight="1" x14ac:dyDescent="0.15">
      <c r="A91" s="649"/>
      <c r="B91" s="650"/>
      <c r="C91" s="650"/>
      <c r="D91" s="650"/>
      <c r="E91" s="650"/>
      <c r="F91" s="650"/>
      <c r="G91" s="650"/>
      <c r="H91" s="650"/>
      <c r="I91" s="650"/>
      <c r="J91" s="650"/>
      <c r="K91" s="650"/>
      <c r="L91" s="650"/>
      <c r="M91" s="650"/>
      <c r="N91" s="650"/>
      <c r="O91" s="650"/>
      <c r="P91" s="650"/>
      <c r="Q91" s="651"/>
      <c r="R91" s="651"/>
      <c r="S91" s="651"/>
      <c r="T91" s="651"/>
      <c r="U91" s="651"/>
      <c r="V91" s="651"/>
      <c r="W91" s="651"/>
      <c r="X91" s="651"/>
      <c r="Y91" s="651"/>
      <c r="Z91" s="651"/>
      <c r="AA91" s="651"/>
      <c r="AB91" s="651"/>
      <c r="AC91" s="651"/>
      <c r="AD91" s="651"/>
      <c r="AE91" s="651"/>
      <c r="AF91" s="651"/>
      <c r="AG91" s="651"/>
      <c r="AH91" s="651"/>
      <c r="AI91" s="651"/>
      <c r="AJ91" s="651"/>
      <c r="AK91" s="651"/>
      <c r="AL91" s="651"/>
      <c r="AM91" s="651"/>
      <c r="AN91" s="651"/>
      <c r="AO91" s="651"/>
      <c r="AP91" s="651"/>
      <c r="AQ91" s="651"/>
      <c r="AR91" s="651"/>
      <c r="AS91" s="651"/>
      <c r="AT91" s="651"/>
      <c r="AU91" s="651"/>
      <c r="AV91" s="651"/>
      <c r="AW91" s="651"/>
      <c r="AX91" s="651"/>
      <c r="AY91" s="651"/>
      <c r="AZ91" s="652"/>
      <c r="BA91" s="652"/>
      <c r="BB91" s="652"/>
      <c r="BC91" s="652"/>
      <c r="BD91" s="652"/>
      <c r="BE91" s="572"/>
      <c r="BF91" s="572"/>
      <c r="BG91" s="572"/>
      <c r="BH91" s="572"/>
      <c r="BI91" s="572"/>
      <c r="BJ91" s="572"/>
      <c r="BK91" s="572"/>
      <c r="BL91" s="572"/>
      <c r="BM91" s="572"/>
      <c r="BN91" s="572"/>
      <c r="BO91" s="572"/>
      <c r="BP91" s="572"/>
      <c r="BQ91" s="524">
        <v>85</v>
      </c>
      <c r="BR91" s="616"/>
      <c r="BS91" s="617"/>
      <c r="BT91" s="618"/>
      <c r="BU91" s="618"/>
      <c r="BV91" s="618"/>
      <c r="BW91" s="618"/>
      <c r="BX91" s="618"/>
      <c r="BY91" s="618"/>
      <c r="BZ91" s="618"/>
      <c r="CA91" s="618"/>
      <c r="CB91" s="618"/>
      <c r="CC91" s="618"/>
      <c r="CD91" s="618"/>
      <c r="CE91" s="618"/>
      <c r="CF91" s="618"/>
      <c r="CG91" s="619"/>
      <c r="CH91" s="620"/>
      <c r="CI91" s="621"/>
      <c r="CJ91" s="621"/>
      <c r="CK91" s="621"/>
      <c r="CL91" s="622"/>
      <c r="CM91" s="620"/>
      <c r="CN91" s="621"/>
      <c r="CO91" s="621"/>
      <c r="CP91" s="621"/>
      <c r="CQ91" s="622"/>
      <c r="CR91" s="620"/>
      <c r="CS91" s="621"/>
      <c r="CT91" s="621"/>
      <c r="CU91" s="621"/>
      <c r="CV91" s="622"/>
      <c r="CW91" s="620"/>
      <c r="CX91" s="621"/>
      <c r="CY91" s="621"/>
      <c r="CZ91" s="621"/>
      <c r="DA91" s="622"/>
      <c r="DB91" s="620"/>
      <c r="DC91" s="621"/>
      <c r="DD91" s="621"/>
      <c r="DE91" s="621"/>
      <c r="DF91" s="622"/>
      <c r="DG91" s="620"/>
      <c r="DH91" s="621"/>
      <c r="DI91" s="621"/>
      <c r="DJ91" s="621"/>
      <c r="DK91" s="622"/>
      <c r="DL91" s="620"/>
      <c r="DM91" s="621"/>
      <c r="DN91" s="621"/>
      <c r="DO91" s="621"/>
      <c r="DP91" s="622"/>
      <c r="DQ91" s="620"/>
      <c r="DR91" s="621"/>
      <c r="DS91" s="621"/>
      <c r="DT91" s="621"/>
      <c r="DU91" s="622"/>
      <c r="DV91" s="617"/>
      <c r="DW91" s="618"/>
      <c r="DX91" s="618"/>
      <c r="DY91" s="618"/>
      <c r="DZ91" s="623"/>
      <c r="EA91" s="468"/>
    </row>
    <row r="92" spans="1:131" ht="26.25" hidden="1" customHeight="1" x14ac:dyDescent="0.15">
      <c r="A92" s="649"/>
      <c r="B92" s="650"/>
      <c r="C92" s="650"/>
      <c r="D92" s="650"/>
      <c r="E92" s="650"/>
      <c r="F92" s="650"/>
      <c r="G92" s="650"/>
      <c r="H92" s="650"/>
      <c r="I92" s="650"/>
      <c r="J92" s="650"/>
      <c r="K92" s="650"/>
      <c r="L92" s="650"/>
      <c r="M92" s="650"/>
      <c r="N92" s="650"/>
      <c r="O92" s="650"/>
      <c r="P92" s="650"/>
      <c r="Q92" s="651"/>
      <c r="R92" s="651"/>
      <c r="S92" s="651"/>
      <c r="T92" s="651"/>
      <c r="U92" s="651"/>
      <c r="V92" s="651"/>
      <c r="W92" s="651"/>
      <c r="X92" s="651"/>
      <c r="Y92" s="651"/>
      <c r="Z92" s="651"/>
      <c r="AA92" s="651"/>
      <c r="AB92" s="651"/>
      <c r="AC92" s="651"/>
      <c r="AD92" s="651"/>
      <c r="AE92" s="651"/>
      <c r="AF92" s="651"/>
      <c r="AG92" s="651"/>
      <c r="AH92" s="651"/>
      <c r="AI92" s="651"/>
      <c r="AJ92" s="651"/>
      <c r="AK92" s="651"/>
      <c r="AL92" s="651"/>
      <c r="AM92" s="651"/>
      <c r="AN92" s="651"/>
      <c r="AO92" s="651"/>
      <c r="AP92" s="651"/>
      <c r="AQ92" s="651"/>
      <c r="AR92" s="651"/>
      <c r="AS92" s="651"/>
      <c r="AT92" s="651"/>
      <c r="AU92" s="651"/>
      <c r="AV92" s="651"/>
      <c r="AW92" s="651"/>
      <c r="AX92" s="651"/>
      <c r="AY92" s="651"/>
      <c r="AZ92" s="652"/>
      <c r="BA92" s="652"/>
      <c r="BB92" s="652"/>
      <c r="BC92" s="652"/>
      <c r="BD92" s="652"/>
      <c r="BE92" s="572"/>
      <c r="BF92" s="572"/>
      <c r="BG92" s="572"/>
      <c r="BH92" s="572"/>
      <c r="BI92" s="572"/>
      <c r="BJ92" s="572"/>
      <c r="BK92" s="572"/>
      <c r="BL92" s="572"/>
      <c r="BM92" s="572"/>
      <c r="BN92" s="572"/>
      <c r="BO92" s="572"/>
      <c r="BP92" s="572"/>
      <c r="BQ92" s="524">
        <v>86</v>
      </c>
      <c r="BR92" s="616"/>
      <c r="BS92" s="617"/>
      <c r="BT92" s="618"/>
      <c r="BU92" s="618"/>
      <c r="BV92" s="618"/>
      <c r="BW92" s="618"/>
      <c r="BX92" s="618"/>
      <c r="BY92" s="618"/>
      <c r="BZ92" s="618"/>
      <c r="CA92" s="618"/>
      <c r="CB92" s="618"/>
      <c r="CC92" s="618"/>
      <c r="CD92" s="618"/>
      <c r="CE92" s="618"/>
      <c r="CF92" s="618"/>
      <c r="CG92" s="619"/>
      <c r="CH92" s="620"/>
      <c r="CI92" s="621"/>
      <c r="CJ92" s="621"/>
      <c r="CK92" s="621"/>
      <c r="CL92" s="622"/>
      <c r="CM92" s="620"/>
      <c r="CN92" s="621"/>
      <c r="CO92" s="621"/>
      <c r="CP92" s="621"/>
      <c r="CQ92" s="622"/>
      <c r="CR92" s="620"/>
      <c r="CS92" s="621"/>
      <c r="CT92" s="621"/>
      <c r="CU92" s="621"/>
      <c r="CV92" s="622"/>
      <c r="CW92" s="620"/>
      <c r="CX92" s="621"/>
      <c r="CY92" s="621"/>
      <c r="CZ92" s="621"/>
      <c r="DA92" s="622"/>
      <c r="DB92" s="620"/>
      <c r="DC92" s="621"/>
      <c r="DD92" s="621"/>
      <c r="DE92" s="621"/>
      <c r="DF92" s="622"/>
      <c r="DG92" s="620"/>
      <c r="DH92" s="621"/>
      <c r="DI92" s="621"/>
      <c r="DJ92" s="621"/>
      <c r="DK92" s="622"/>
      <c r="DL92" s="620"/>
      <c r="DM92" s="621"/>
      <c r="DN92" s="621"/>
      <c r="DO92" s="621"/>
      <c r="DP92" s="622"/>
      <c r="DQ92" s="620"/>
      <c r="DR92" s="621"/>
      <c r="DS92" s="621"/>
      <c r="DT92" s="621"/>
      <c r="DU92" s="622"/>
      <c r="DV92" s="617"/>
      <c r="DW92" s="618"/>
      <c r="DX92" s="618"/>
      <c r="DY92" s="618"/>
      <c r="DZ92" s="623"/>
      <c r="EA92" s="468"/>
    </row>
    <row r="93" spans="1:131" ht="26.25" hidden="1" customHeight="1" x14ac:dyDescent="0.15">
      <c r="A93" s="649"/>
      <c r="B93" s="650"/>
      <c r="C93" s="650"/>
      <c r="D93" s="650"/>
      <c r="E93" s="650"/>
      <c r="F93" s="650"/>
      <c r="G93" s="650"/>
      <c r="H93" s="650"/>
      <c r="I93" s="650"/>
      <c r="J93" s="650"/>
      <c r="K93" s="650"/>
      <c r="L93" s="650"/>
      <c r="M93" s="650"/>
      <c r="N93" s="650"/>
      <c r="O93" s="650"/>
      <c r="P93" s="650"/>
      <c r="Q93" s="651"/>
      <c r="R93" s="651"/>
      <c r="S93" s="651"/>
      <c r="T93" s="651"/>
      <c r="U93" s="651"/>
      <c r="V93" s="651"/>
      <c r="W93" s="651"/>
      <c r="X93" s="651"/>
      <c r="Y93" s="651"/>
      <c r="Z93" s="651"/>
      <c r="AA93" s="651"/>
      <c r="AB93" s="651"/>
      <c r="AC93" s="651"/>
      <c r="AD93" s="651"/>
      <c r="AE93" s="651"/>
      <c r="AF93" s="651"/>
      <c r="AG93" s="651"/>
      <c r="AH93" s="651"/>
      <c r="AI93" s="651"/>
      <c r="AJ93" s="651"/>
      <c r="AK93" s="651"/>
      <c r="AL93" s="651"/>
      <c r="AM93" s="651"/>
      <c r="AN93" s="651"/>
      <c r="AO93" s="651"/>
      <c r="AP93" s="651"/>
      <c r="AQ93" s="651"/>
      <c r="AR93" s="651"/>
      <c r="AS93" s="651"/>
      <c r="AT93" s="651"/>
      <c r="AU93" s="651"/>
      <c r="AV93" s="651"/>
      <c r="AW93" s="651"/>
      <c r="AX93" s="651"/>
      <c r="AY93" s="651"/>
      <c r="AZ93" s="652"/>
      <c r="BA93" s="652"/>
      <c r="BB93" s="652"/>
      <c r="BC93" s="652"/>
      <c r="BD93" s="652"/>
      <c r="BE93" s="572"/>
      <c r="BF93" s="572"/>
      <c r="BG93" s="572"/>
      <c r="BH93" s="572"/>
      <c r="BI93" s="572"/>
      <c r="BJ93" s="572"/>
      <c r="BK93" s="572"/>
      <c r="BL93" s="572"/>
      <c r="BM93" s="572"/>
      <c r="BN93" s="572"/>
      <c r="BO93" s="572"/>
      <c r="BP93" s="572"/>
      <c r="BQ93" s="524">
        <v>87</v>
      </c>
      <c r="BR93" s="616"/>
      <c r="BS93" s="617"/>
      <c r="BT93" s="618"/>
      <c r="BU93" s="618"/>
      <c r="BV93" s="618"/>
      <c r="BW93" s="618"/>
      <c r="BX93" s="618"/>
      <c r="BY93" s="618"/>
      <c r="BZ93" s="618"/>
      <c r="CA93" s="618"/>
      <c r="CB93" s="618"/>
      <c r="CC93" s="618"/>
      <c r="CD93" s="618"/>
      <c r="CE93" s="618"/>
      <c r="CF93" s="618"/>
      <c r="CG93" s="619"/>
      <c r="CH93" s="620"/>
      <c r="CI93" s="621"/>
      <c r="CJ93" s="621"/>
      <c r="CK93" s="621"/>
      <c r="CL93" s="622"/>
      <c r="CM93" s="620"/>
      <c r="CN93" s="621"/>
      <c r="CO93" s="621"/>
      <c r="CP93" s="621"/>
      <c r="CQ93" s="622"/>
      <c r="CR93" s="620"/>
      <c r="CS93" s="621"/>
      <c r="CT93" s="621"/>
      <c r="CU93" s="621"/>
      <c r="CV93" s="622"/>
      <c r="CW93" s="620"/>
      <c r="CX93" s="621"/>
      <c r="CY93" s="621"/>
      <c r="CZ93" s="621"/>
      <c r="DA93" s="622"/>
      <c r="DB93" s="620"/>
      <c r="DC93" s="621"/>
      <c r="DD93" s="621"/>
      <c r="DE93" s="621"/>
      <c r="DF93" s="622"/>
      <c r="DG93" s="620"/>
      <c r="DH93" s="621"/>
      <c r="DI93" s="621"/>
      <c r="DJ93" s="621"/>
      <c r="DK93" s="622"/>
      <c r="DL93" s="620"/>
      <c r="DM93" s="621"/>
      <c r="DN93" s="621"/>
      <c r="DO93" s="621"/>
      <c r="DP93" s="622"/>
      <c r="DQ93" s="620"/>
      <c r="DR93" s="621"/>
      <c r="DS93" s="621"/>
      <c r="DT93" s="621"/>
      <c r="DU93" s="622"/>
      <c r="DV93" s="617"/>
      <c r="DW93" s="618"/>
      <c r="DX93" s="618"/>
      <c r="DY93" s="618"/>
      <c r="DZ93" s="623"/>
      <c r="EA93" s="468"/>
    </row>
    <row r="94" spans="1:131" ht="26.25" hidden="1" customHeight="1" x14ac:dyDescent="0.15">
      <c r="A94" s="649"/>
      <c r="B94" s="650"/>
      <c r="C94" s="650"/>
      <c r="D94" s="650"/>
      <c r="E94" s="650"/>
      <c r="F94" s="650"/>
      <c r="G94" s="650"/>
      <c r="H94" s="650"/>
      <c r="I94" s="650"/>
      <c r="J94" s="650"/>
      <c r="K94" s="650"/>
      <c r="L94" s="650"/>
      <c r="M94" s="650"/>
      <c r="N94" s="650"/>
      <c r="O94" s="650"/>
      <c r="P94" s="650"/>
      <c r="Q94" s="651"/>
      <c r="R94" s="651"/>
      <c r="S94" s="651"/>
      <c r="T94" s="651"/>
      <c r="U94" s="651"/>
      <c r="V94" s="651"/>
      <c r="W94" s="651"/>
      <c r="X94" s="651"/>
      <c r="Y94" s="651"/>
      <c r="Z94" s="651"/>
      <c r="AA94" s="651"/>
      <c r="AB94" s="651"/>
      <c r="AC94" s="651"/>
      <c r="AD94" s="651"/>
      <c r="AE94" s="651"/>
      <c r="AF94" s="651"/>
      <c r="AG94" s="651"/>
      <c r="AH94" s="651"/>
      <c r="AI94" s="651"/>
      <c r="AJ94" s="651"/>
      <c r="AK94" s="651"/>
      <c r="AL94" s="651"/>
      <c r="AM94" s="651"/>
      <c r="AN94" s="651"/>
      <c r="AO94" s="651"/>
      <c r="AP94" s="651"/>
      <c r="AQ94" s="651"/>
      <c r="AR94" s="651"/>
      <c r="AS94" s="651"/>
      <c r="AT94" s="651"/>
      <c r="AU94" s="651"/>
      <c r="AV94" s="651"/>
      <c r="AW94" s="651"/>
      <c r="AX94" s="651"/>
      <c r="AY94" s="651"/>
      <c r="AZ94" s="652"/>
      <c r="BA94" s="652"/>
      <c r="BB94" s="652"/>
      <c r="BC94" s="652"/>
      <c r="BD94" s="652"/>
      <c r="BE94" s="572"/>
      <c r="BF94" s="572"/>
      <c r="BG94" s="572"/>
      <c r="BH94" s="572"/>
      <c r="BI94" s="572"/>
      <c r="BJ94" s="572"/>
      <c r="BK94" s="572"/>
      <c r="BL94" s="572"/>
      <c r="BM94" s="572"/>
      <c r="BN94" s="572"/>
      <c r="BO94" s="572"/>
      <c r="BP94" s="572"/>
      <c r="BQ94" s="524">
        <v>88</v>
      </c>
      <c r="BR94" s="616"/>
      <c r="BS94" s="617"/>
      <c r="BT94" s="618"/>
      <c r="BU94" s="618"/>
      <c r="BV94" s="618"/>
      <c r="BW94" s="618"/>
      <c r="BX94" s="618"/>
      <c r="BY94" s="618"/>
      <c r="BZ94" s="618"/>
      <c r="CA94" s="618"/>
      <c r="CB94" s="618"/>
      <c r="CC94" s="618"/>
      <c r="CD94" s="618"/>
      <c r="CE94" s="618"/>
      <c r="CF94" s="618"/>
      <c r="CG94" s="619"/>
      <c r="CH94" s="620"/>
      <c r="CI94" s="621"/>
      <c r="CJ94" s="621"/>
      <c r="CK94" s="621"/>
      <c r="CL94" s="622"/>
      <c r="CM94" s="620"/>
      <c r="CN94" s="621"/>
      <c r="CO94" s="621"/>
      <c r="CP94" s="621"/>
      <c r="CQ94" s="622"/>
      <c r="CR94" s="620"/>
      <c r="CS94" s="621"/>
      <c r="CT94" s="621"/>
      <c r="CU94" s="621"/>
      <c r="CV94" s="622"/>
      <c r="CW94" s="620"/>
      <c r="CX94" s="621"/>
      <c r="CY94" s="621"/>
      <c r="CZ94" s="621"/>
      <c r="DA94" s="622"/>
      <c r="DB94" s="620"/>
      <c r="DC94" s="621"/>
      <c r="DD94" s="621"/>
      <c r="DE94" s="621"/>
      <c r="DF94" s="622"/>
      <c r="DG94" s="620"/>
      <c r="DH94" s="621"/>
      <c r="DI94" s="621"/>
      <c r="DJ94" s="621"/>
      <c r="DK94" s="622"/>
      <c r="DL94" s="620"/>
      <c r="DM94" s="621"/>
      <c r="DN94" s="621"/>
      <c r="DO94" s="621"/>
      <c r="DP94" s="622"/>
      <c r="DQ94" s="620"/>
      <c r="DR94" s="621"/>
      <c r="DS94" s="621"/>
      <c r="DT94" s="621"/>
      <c r="DU94" s="622"/>
      <c r="DV94" s="617"/>
      <c r="DW94" s="618"/>
      <c r="DX94" s="618"/>
      <c r="DY94" s="618"/>
      <c r="DZ94" s="623"/>
      <c r="EA94" s="468"/>
    </row>
    <row r="95" spans="1:131" ht="26.25" hidden="1" customHeight="1" x14ac:dyDescent="0.15">
      <c r="A95" s="649"/>
      <c r="B95" s="650"/>
      <c r="C95" s="650"/>
      <c r="D95" s="650"/>
      <c r="E95" s="650"/>
      <c r="F95" s="650"/>
      <c r="G95" s="650"/>
      <c r="H95" s="650"/>
      <c r="I95" s="650"/>
      <c r="J95" s="650"/>
      <c r="K95" s="650"/>
      <c r="L95" s="650"/>
      <c r="M95" s="650"/>
      <c r="N95" s="650"/>
      <c r="O95" s="650"/>
      <c r="P95" s="650"/>
      <c r="Q95" s="651"/>
      <c r="R95" s="651"/>
      <c r="S95" s="651"/>
      <c r="T95" s="651"/>
      <c r="U95" s="651"/>
      <c r="V95" s="651"/>
      <c r="W95" s="651"/>
      <c r="X95" s="651"/>
      <c r="Y95" s="651"/>
      <c r="Z95" s="651"/>
      <c r="AA95" s="651"/>
      <c r="AB95" s="651"/>
      <c r="AC95" s="651"/>
      <c r="AD95" s="651"/>
      <c r="AE95" s="651"/>
      <c r="AF95" s="651"/>
      <c r="AG95" s="651"/>
      <c r="AH95" s="651"/>
      <c r="AI95" s="651"/>
      <c r="AJ95" s="651"/>
      <c r="AK95" s="651"/>
      <c r="AL95" s="651"/>
      <c r="AM95" s="651"/>
      <c r="AN95" s="651"/>
      <c r="AO95" s="651"/>
      <c r="AP95" s="651"/>
      <c r="AQ95" s="651"/>
      <c r="AR95" s="651"/>
      <c r="AS95" s="651"/>
      <c r="AT95" s="651"/>
      <c r="AU95" s="651"/>
      <c r="AV95" s="651"/>
      <c r="AW95" s="651"/>
      <c r="AX95" s="651"/>
      <c r="AY95" s="651"/>
      <c r="AZ95" s="652"/>
      <c r="BA95" s="652"/>
      <c r="BB95" s="652"/>
      <c r="BC95" s="652"/>
      <c r="BD95" s="652"/>
      <c r="BE95" s="572"/>
      <c r="BF95" s="572"/>
      <c r="BG95" s="572"/>
      <c r="BH95" s="572"/>
      <c r="BI95" s="572"/>
      <c r="BJ95" s="572"/>
      <c r="BK95" s="572"/>
      <c r="BL95" s="572"/>
      <c r="BM95" s="572"/>
      <c r="BN95" s="572"/>
      <c r="BO95" s="572"/>
      <c r="BP95" s="572"/>
      <c r="BQ95" s="524">
        <v>89</v>
      </c>
      <c r="BR95" s="616"/>
      <c r="BS95" s="617"/>
      <c r="BT95" s="618"/>
      <c r="BU95" s="618"/>
      <c r="BV95" s="618"/>
      <c r="BW95" s="618"/>
      <c r="BX95" s="618"/>
      <c r="BY95" s="618"/>
      <c r="BZ95" s="618"/>
      <c r="CA95" s="618"/>
      <c r="CB95" s="618"/>
      <c r="CC95" s="618"/>
      <c r="CD95" s="618"/>
      <c r="CE95" s="618"/>
      <c r="CF95" s="618"/>
      <c r="CG95" s="619"/>
      <c r="CH95" s="620"/>
      <c r="CI95" s="621"/>
      <c r="CJ95" s="621"/>
      <c r="CK95" s="621"/>
      <c r="CL95" s="622"/>
      <c r="CM95" s="620"/>
      <c r="CN95" s="621"/>
      <c r="CO95" s="621"/>
      <c r="CP95" s="621"/>
      <c r="CQ95" s="622"/>
      <c r="CR95" s="620"/>
      <c r="CS95" s="621"/>
      <c r="CT95" s="621"/>
      <c r="CU95" s="621"/>
      <c r="CV95" s="622"/>
      <c r="CW95" s="620"/>
      <c r="CX95" s="621"/>
      <c r="CY95" s="621"/>
      <c r="CZ95" s="621"/>
      <c r="DA95" s="622"/>
      <c r="DB95" s="620"/>
      <c r="DC95" s="621"/>
      <c r="DD95" s="621"/>
      <c r="DE95" s="621"/>
      <c r="DF95" s="622"/>
      <c r="DG95" s="620"/>
      <c r="DH95" s="621"/>
      <c r="DI95" s="621"/>
      <c r="DJ95" s="621"/>
      <c r="DK95" s="622"/>
      <c r="DL95" s="620"/>
      <c r="DM95" s="621"/>
      <c r="DN95" s="621"/>
      <c r="DO95" s="621"/>
      <c r="DP95" s="622"/>
      <c r="DQ95" s="620"/>
      <c r="DR95" s="621"/>
      <c r="DS95" s="621"/>
      <c r="DT95" s="621"/>
      <c r="DU95" s="622"/>
      <c r="DV95" s="617"/>
      <c r="DW95" s="618"/>
      <c r="DX95" s="618"/>
      <c r="DY95" s="618"/>
      <c r="DZ95" s="623"/>
      <c r="EA95" s="468"/>
    </row>
    <row r="96" spans="1:131" ht="26.25" hidden="1" customHeight="1" x14ac:dyDescent="0.15">
      <c r="A96" s="649"/>
      <c r="B96" s="650"/>
      <c r="C96" s="650"/>
      <c r="D96" s="650"/>
      <c r="E96" s="650"/>
      <c r="F96" s="650"/>
      <c r="G96" s="650"/>
      <c r="H96" s="650"/>
      <c r="I96" s="650"/>
      <c r="J96" s="650"/>
      <c r="K96" s="650"/>
      <c r="L96" s="650"/>
      <c r="M96" s="650"/>
      <c r="N96" s="650"/>
      <c r="O96" s="650"/>
      <c r="P96" s="650"/>
      <c r="Q96" s="651"/>
      <c r="R96" s="651"/>
      <c r="S96" s="651"/>
      <c r="T96" s="651"/>
      <c r="U96" s="651"/>
      <c r="V96" s="651"/>
      <c r="W96" s="651"/>
      <c r="X96" s="651"/>
      <c r="Y96" s="651"/>
      <c r="Z96" s="651"/>
      <c r="AA96" s="651"/>
      <c r="AB96" s="651"/>
      <c r="AC96" s="651"/>
      <c r="AD96" s="651"/>
      <c r="AE96" s="651"/>
      <c r="AF96" s="651"/>
      <c r="AG96" s="651"/>
      <c r="AH96" s="651"/>
      <c r="AI96" s="651"/>
      <c r="AJ96" s="651"/>
      <c r="AK96" s="651"/>
      <c r="AL96" s="651"/>
      <c r="AM96" s="651"/>
      <c r="AN96" s="651"/>
      <c r="AO96" s="651"/>
      <c r="AP96" s="651"/>
      <c r="AQ96" s="651"/>
      <c r="AR96" s="651"/>
      <c r="AS96" s="651"/>
      <c r="AT96" s="651"/>
      <c r="AU96" s="651"/>
      <c r="AV96" s="651"/>
      <c r="AW96" s="651"/>
      <c r="AX96" s="651"/>
      <c r="AY96" s="651"/>
      <c r="AZ96" s="652"/>
      <c r="BA96" s="652"/>
      <c r="BB96" s="652"/>
      <c r="BC96" s="652"/>
      <c r="BD96" s="652"/>
      <c r="BE96" s="572"/>
      <c r="BF96" s="572"/>
      <c r="BG96" s="572"/>
      <c r="BH96" s="572"/>
      <c r="BI96" s="572"/>
      <c r="BJ96" s="572"/>
      <c r="BK96" s="572"/>
      <c r="BL96" s="572"/>
      <c r="BM96" s="572"/>
      <c r="BN96" s="572"/>
      <c r="BO96" s="572"/>
      <c r="BP96" s="572"/>
      <c r="BQ96" s="524">
        <v>90</v>
      </c>
      <c r="BR96" s="616"/>
      <c r="BS96" s="617"/>
      <c r="BT96" s="618"/>
      <c r="BU96" s="618"/>
      <c r="BV96" s="618"/>
      <c r="BW96" s="618"/>
      <c r="BX96" s="618"/>
      <c r="BY96" s="618"/>
      <c r="BZ96" s="618"/>
      <c r="CA96" s="618"/>
      <c r="CB96" s="618"/>
      <c r="CC96" s="618"/>
      <c r="CD96" s="618"/>
      <c r="CE96" s="618"/>
      <c r="CF96" s="618"/>
      <c r="CG96" s="619"/>
      <c r="CH96" s="620"/>
      <c r="CI96" s="621"/>
      <c r="CJ96" s="621"/>
      <c r="CK96" s="621"/>
      <c r="CL96" s="622"/>
      <c r="CM96" s="620"/>
      <c r="CN96" s="621"/>
      <c r="CO96" s="621"/>
      <c r="CP96" s="621"/>
      <c r="CQ96" s="622"/>
      <c r="CR96" s="620"/>
      <c r="CS96" s="621"/>
      <c r="CT96" s="621"/>
      <c r="CU96" s="621"/>
      <c r="CV96" s="622"/>
      <c r="CW96" s="620"/>
      <c r="CX96" s="621"/>
      <c r="CY96" s="621"/>
      <c r="CZ96" s="621"/>
      <c r="DA96" s="622"/>
      <c r="DB96" s="620"/>
      <c r="DC96" s="621"/>
      <c r="DD96" s="621"/>
      <c r="DE96" s="621"/>
      <c r="DF96" s="622"/>
      <c r="DG96" s="620"/>
      <c r="DH96" s="621"/>
      <c r="DI96" s="621"/>
      <c r="DJ96" s="621"/>
      <c r="DK96" s="622"/>
      <c r="DL96" s="620"/>
      <c r="DM96" s="621"/>
      <c r="DN96" s="621"/>
      <c r="DO96" s="621"/>
      <c r="DP96" s="622"/>
      <c r="DQ96" s="620"/>
      <c r="DR96" s="621"/>
      <c r="DS96" s="621"/>
      <c r="DT96" s="621"/>
      <c r="DU96" s="622"/>
      <c r="DV96" s="617"/>
      <c r="DW96" s="618"/>
      <c r="DX96" s="618"/>
      <c r="DY96" s="618"/>
      <c r="DZ96" s="623"/>
      <c r="EA96" s="468"/>
    </row>
    <row r="97" spans="1:131" ht="26.25" hidden="1" customHeight="1" x14ac:dyDescent="0.15">
      <c r="A97" s="649"/>
      <c r="B97" s="650"/>
      <c r="C97" s="650"/>
      <c r="D97" s="650"/>
      <c r="E97" s="650"/>
      <c r="F97" s="650"/>
      <c r="G97" s="650"/>
      <c r="H97" s="650"/>
      <c r="I97" s="650"/>
      <c r="J97" s="650"/>
      <c r="K97" s="650"/>
      <c r="L97" s="650"/>
      <c r="M97" s="650"/>
      <c r="N97" s="650"/>
      <c r="O97" s="650"/>
      <c r="P97" s="650"/>
      <c r="Q97" s="651"/>
      <c r="R97" s="651"/>
      <c r="S97" s="651"/>
      <c r="T97" s="651"/>
      <c r="U97" s="651"/>
      <c r="V97" s="651"/>
      <c r="W97" s="651"/>
      <c r="X97" s="651"/>
      <c r="Y97" s="651"/>
      <c r="Z97" s="651"/>
      <c r="AA97" s="651"/>
      <c r="AB97" s="651"/>
      <c r="AC97" s="651"/>
      <c r="AD97" s="651"/>
      <c r="AE97" s="651"/>
      <c r="AF97" s="651"/>
      <c r="AG97" s="651"/>
      <c r="AH97" s="651"/>
      <c r="AI97" s="651"/>
      <c r="AJ97" s="651"/>
      <c r="AK97" s="651"/>
      <c r="AL97" s="651"/>
      <c r="AM97" s="651"/>
      <c r="AN97" s="651"/>
      <c r="AO97" s="651"/>
      <c r="AP97" s="651"/>
      <c r="AQ97" s="651"/>
      <c r="AR97" s="651"/>
      <c r="AS97" s="651"/>
      <c r="AT97" s="651"/>
      <c r="AU97" s="651"/>
      <c r="AV97" s="651"/>
      <c r="AW97" s="651"/>
      <c r="AX97" s="651"/>
      <c r="AY97" s="651"/>
      <c r="AZ97" s="652"/>
      <c r="BA97" s="652"/>
      <c r="BB97" s="652"/>
      <c r="BC97" s="652"/>
      <c r="BD97" s="652"/>
      <c r="BE97" s="572"/>
      <c r="BF97" s="572"/>
      <c r="BG97" s="572"/>
      <c r="BH97" s="572"/>
      <c r="BI97" s="572"/>
      <c r="BJ97" s="572"/>
      <c r="BK97" s="572"/>
      <c r="BL97" s="572"/>
      <c r="BM97" s="572"/>
      <c r="BN97" s="572"/>
      <c r="BO97" s="572"/>
      <c r="BP97" s="572"/>
      <c r="BQ97" s="524">
        <v>91</v>
      </c>
      <c r="BR97" s="616"/>
      <c r="BS97" s="617"/>
      <c r="BT97" s="618"/>
      <c r="BU97" s="618"/>
      <c r="BV97" s="618"/>
      <c r="BW97" s="618"/>
      <c r="BX97" s="618"/>
      <c r="BY97" s="618"/>
      <c r="BZ97" s="618"/>
      <c r="CA97" s="618"/>
      <c r="CB97" s="618"/>
      <c r="CC97" s="618"/>
      <c r="CD97" s="618"/>
      <c r="CE97" s="618"/>
      <c r="CF97" s="618"/>
      <c r="CG97" s="619"/>
      <c r="CH97" s="620"/>
      <c r="CI97" s="621"/>
      <c r="CJ97" s="621"/>
      <c r="CK97" s="621"/>
      <c r="CL97" s="622"/>
      <c r="CM97" s="620"/>
      <c r="CN97" s="621"/>
      <c r="CO97" s="621"/>
      <c r="CP97" s="621"/>
      <c r="CQ97" s="622"/>
      <c r="CR97" s="620"/>
      <c r="CS97" s="621"/>
      <c r="CT97" s="621"/>
      <c r="CU97" s="621"/>
      <c r="CV97" s="622"/>
      <c r="CW97" s="620"/>
      <c r="CX97" s="621"/>
      <c r="CY97" s="621"/>
      <c r="CZ97" s="621"/>
      <c r="DA97" s="622"/>
      <c r="DB97" s="620"/>
      <c r="DC97" s="621"/>
      <c r="DD97" s="621"/>
      <c r="DE97" s="621"/>
      <c r="DF97" s="622"/>
      <c r="DG97" s="620"/>
      <c r="DH97" s="621"/>
      <c r="DI97" s="621"/>
      <c r="DJ97" s="621"/>
      <c r="DK97" s="622"/>
      <c r="DL97" s="620"/>
      <c r="DM97" s="621"/>
      <c r="DN97" s="621"/>
      <c r="DO97" s="621"/>
      <c r="DP97" s="622"/>
      <c r="DQ97" s="620"/>
      <c r="DR97" s="621"/>
      <c r="DS97" s="621"/>
      <c r="DT97" s="621"/>
      <c r="DU97" s="622"/>
      <c r="DV97" s="617"/>
      <c r="DW97" s="618"/>
      <c r="DX97" s="618"/>
      <c r="DY97" s="618"/>
      <c r="DZ97" s="623"/>
      <c r="EA97" s="468"/>
    </row>
    <row r="98" spans="1:131" ht="26.25" hidden="1" customHeight="1" x14ac:dyDescent="0.15">
      <c r="A98" s="649"/>
      <c r="B98" s="650"/>
      <c r="C98" s="650"/>
      <c r="D98" s="650"/>
      <c r="E98" s="650"/>
      <c r="F98" s="650"/>
      <c r="G98" s="650"/>
      <c r="H98" s="650"/>
      <c r="I98" s="650"/>
      <c r="J98" s="650"/>
      <c r="K98" s="650"/>
      <c r="L98" s="650"/>
      <c r="M98" s="650"/>
      <c r="N98" s="650"/>
      <c r="O98" s="650"/>
      <c r="P98" s="650"/>
      <c r="Q98" s="651"/>
      <c r="R98" s="651"/>
      <c r="S98" s="651"/>
      <c r="T98" s="651"/>
      <c r="U98" s="651"/>
      <c r="V98" s="651"/>
      <c r="W98" s="651"/>
      <c r="X98" s="651"/>
      <c r="Y98" s="651"/>
      <c r="Z98" s="651"/>
      <c r="AA98" s="651"/>
      <c r="AB98" s="651"/>
      <c r="AC98" s="651"/>
      <c r="AD98" s="651"/>
      <c r="AE98" s="651"/>
      <c r="AF98" s="651"/>
      <c r="AG98" s="651"/>
      <c r="AH98" s="651"/>
      <c r="AI98" s="651"/>
      <c r="AJ98" s="651"/>
      <c r="AK98" s="651"/>
      <c r="AL98" s="651"/>
      <c r="AM98" s="651"/>
      <c r="AN98" s="651"/>
      <c r="AO98" s="651"/>
      <c r="AP98" s="651"/>
      <c r="AQ98" s="651"/>
      <c r="AR98" s="651"/>
      <c r="AS98" s="651"/>
      <c r="AT98" s="651"/>
      <c r="AU98" s="651"/>
      <c r="AV98" s="651"/>
      <c r="AW98" s="651"/>
      <c r="AX98" s="651"/>
      <c r="AY98" s="651"/>
      <c r="AZ98" s="652"/>
      <c r="BA98" s="652"/>
      <c r="BB98" s="652"/>
      <c r="BC98" s="652"/>
      <c r="BD98" s="652"/>
      <c r="BE98" s="572"/>
      <c r="BF98" s="572"/>
      <c r="BG98" s="572"/>
      <c r="BH98" s="572"/>
      <c r="BI98" s="572"/>
      <c r="BJ98" s="572"/>
      <c r="BK98" s="572"/>
      <c r="BL98" s="572"/>
      <c r="BM98" s="572"/>
      <c r="BN98" s="572"/>
      <c r="BO98" s="572"/>
      <c r="BP98" s="572"/>
      <c r="BQ98" s="524">
        <v>92</v>
      </c>
      <c r="BR98" s="616"/>
      <c r="BS98" s="617"/>
      <c r="BT98" s="618"/>
      <c r="BU98" s="618"/>
      <c r="BV98" s="618"/>
      <c r="BW98" s="618"/>
      <c r="BX98" s="618"/>
      <c r="BY98" s="618"/>
      <c r="BZ98" s="618"/>
      <c r="CA98" s="618"/>
      <c r="CB98" s="618"/>
      <c r="CC98" s="618"/>
      <c r="CD98" s="618"/>
      <c r="CE98" s="618"/>
      <c r="CF98" s="618"/>
      <c r="CG98" s="619"/>
      <c r="CH98" s="620"/>
      <c r="CI98" s="621"/>
      <c r="CJ98" s="621"/>
      <c r="CK98" s="621"/>
      <c r="CL98" s="622"/>
      <c r="CM98" s="620"/>
      <c r="CN98" s="621"/>
      <c r="CO98" s="621"/>
      <c r="CP98" s="621"/>
      <c r="CQ98" s="622"/>
      <c r="CR98" s="620"/>
      <c r="CS98" s="621"/>
      <c r="CT98" s="621"/>
      <c r="CU98" s="621"/>
      <c r="CV98" s="622"/>
      <c r="CW98" s="620"/>
      <c r="CX98" s="621"/>
      <c r="CY98" s="621"/>
      <c r="CZ98" s="621"/>
      <c r="DA98" s="622"/>
      <c r="DB98" s="620"/>
      <c r="DC98" s="621"/>
      <c r="DD98" s="621"/>
      <c r="DE98" s="621"/>
      <c r="DF98" s="622"/>
      <c r="DG98" s="620"/>
      <c r="DH98" s="621"/>
      <c r="DI98" s="621"/>
      <c r="DJ98" s="621"/>
      <c r="DK98" s="622"/>
      <c r="DL98" s="620"/>
      <c r="DM98" s="621"/>
      <c r="DN98" s="621"/>
      <c r="DO98" s="621"/>
      <c r="DP98" s="622"/>
      <c r="DQ98" s="620"/>
      <c r="DR98" s="621"/>
      <c r="DS98" s="621"/>
      <c r="DT98" s="621"/>
      <c r="DU98" s="622"/>
      <c r="DV98" s="617"/>
      <c r="DW98" s="618"/>
      <c r="DX98" s="618"/>
      <c r="DY98" s="618"/>
      <c r="DZ98" s="623"/>
      <c r="EA98" s="468"/>
    </row>
    <row r="99" spans="1:131" ht="26.25" hidden="1" customHeight="1" x14ac:dyDescent="0.15">
      <c r="A99" s="649"/>
      <c r="B99" s="650"/>
      <c r="C99" s="650"/>
      <c r="D99" s="650"/>
      <c r="E99" s="650"/>
      <c r="F99" s="650"/>
      <c r="G99" s="650"/>
      <c r="H99" s="650"/>
      <c r="I99" s="650"/>
      <c r="J99" s="650"/>
      <c r="K99" s="650"/>
      <c r="L99" s="650"/>
      <c r="M99" s="650"/>
      <c r="N99" s="650"/>
      <c r="O99" s="650"/>
      <c r="P99" s="650"/>
      <c r="Q99" s="651"/>
      <c r="R99" s="651"/>
      <c r="S99" s="651"/>
      <c r="T99" s="651"/>
      <c r="U99" s="651"/>
      <c r="V99" s="651"/>
      <c r="W99" s="651"/>
      <c r="X99" s="651"/>
      <c r="Y99" s="651"/>
      <c r="Z99" s="651"/>
      <c r="AA99" s="651"/>
      <c r="AB99" s="651"/>
      <c r="AC99" s="651"/>
      <c r="AD99" s="651"/>
      <c r="AE99" s="651"/>
      <c r="AF99" s="651"/>
      <c r="AG99" s="651"/>
      <c r="AH99" s="651"/>
      <c r="AI99" s="651"/>
      <c r="AJ99" s="651"/>
      <c r="AK99" s="651"/>
      <c r="AL99" s="651"/>
      <c r="AM99" s="651"/>
      <c r="AN99" s="651"/>
      <c r="AO99" s="651"/>
      <c r="AP99" s="651"/>
      <c r="AQ99" s="651"/>
      <c r="AR99" s="651"/>
      <c r="AS99" s="651"/>
      <c r="AT99" s="651"/>
      <c r="AU99" s="651"/>
      <c r="AV99" s="651"/>
      <c r="AW99" s="651"/>
      <c r="AX99" s="651"/>
      <c r="AY99" s="651"/>
      <c r="AZ99" s="652"/>
      <c r="BA99" s="652"/>
      <c r="BB99" s="652"/>
      <c r="BC99" s="652"/>
      <c r="BD99" s="652"/>
      <c r="BE99" s="572"/>
      <c r="BF99" s="572"/>
      <c r="BG99" s="572"/>
      <c r="BH99" s="572"/>
      <c r="BI99" s="572"/>
      <c r="BJ99" s="572"/>
      <c r="BK99" s="572"/>
      <c r="BL99" s="572"/>
      <c r="BM99" s="572"/>
      <c r="BN99" s="572"/>
      <c r="BO99" s="572"/>
      <c r="BP99" s="572"/>
      <c r="BQ99" s="524">
        <v>93</v>
      </c>
      <c r="BR99" s="616"/>
      <c r="BS99" s="617"/>
      <c r="BT99" s="618"/>
      <c r="BU99" s="618"/>
      <c r="BV99" s="618"/>
      <c r="BW99" s="618"/>
      <c r="BX99" s="618"/>
      <c r="BY99" s="618"/>
      <c r="BZ99" s="618"/>
      <c r="CA99" s="618"/>
      <c r="CB99" s="618"/>
      <c r="CC99" s="618"/>
      <c r="CD99" s="618"/>
      <c r="CE99" s="618"/>
      <c r="CF99" s="618"/>
      <c r="CG99" s="619"/>
      <c r="CH99" s="620"/>
      <c r="CI99" s="621"/>
      <c r="CJ99" s="621"/>
      <c r="CK99" s="621"/>
      <c r="CL99" s="622"/>
      <c r="CM99" s="620"/>
      <c r="CN99" s="621"/>
      <c r="CO99" s="621"/>
      <c r="CP99" s="621"/>
      <c r="CQ99" s="622"/>
      <c r="CR99" s="620"/>
      <c r="CS99" s="621"/>
      <c r="CT99" s="621"/>
      <c r="CU99" s="621"/>
      <c r="CV99" s="622"/>
      <c r="CW99" s="620"/>
      <c r="CX99" s="621"/>
      <c r="CY99" s="621"/>
      <c r="CZ99" s="621"/>
      <c r="DA99" s="622"/>
      <c r="DB99" s="620"/>
      <c r="DC99" s="621"/>
      <c r="DD99" s="621"/>
      <c r="DE99" s="621"/>
      <c r="DF99" s="622"/>
      <c r="DG99" s="620"/>
      <c r="DH99" s="621"/>
      <c r="DI99" s="621"/>
      <c r="DJ99" s="621"/>
      <c r="DK99" s="622"/>
      <c r="DL99" s="620"/>
      <c r="DM99" s="621"/>
      <c r="DN99" s="621"/>
      <c r="DO99" s="621"/>
      <c r="DP99" s="622"/>
      <c r="DQ99" s="620"/>
      <c r="DR99" s="621"/>
      <c r="DS99" s="621"/>
      <c r="DT99" s="621"/>
      <c r="DU99" s="622"/>
      <c r="DV99" s="617"/>
      <c r="DW99" s="618"/>
      <c r="DX99" s="618"/>
      <c r="DY99" s="618"/>
      <c r="DZ99" s="623"/>
      <c r="EA99" s="468"/>
    </row>
    <row r="100" spans="1:131" ht="26.25" hidden="1" customHeight="1" x14ac:dyDescent="0.15">
      <c r="A100" s="649"/>
      <c r="B100" s="650"/>
      <c r="C100" s="650"/>
      <c r="D100" s="650"/>
      <c r="E100" s="650"/>
      <c r="F100" s="650"/>
      <c r="G100" s="650"/>
      <c r="H100" s="650"/>
      <c r="I100" s="650"/>
      <c r="J100" s="650"/>
      <c r="K100" s="650"/>
      <c r="L100" s="650"/>
      <c r="M100" s="650"/>
      <c r="N100" s="650"/>
      <c r="O100" s="650"/>
      <c r="P100" s="650"/>
      <c r="Q100" s="651"/>
      <c r="R100" s="651"/>
      <c r="S100" s="651"/>
      <c r="T100" s="651"/>
      <c r="U100" s="651"/>
      <c r="V100" s="651"/>
      <c r="W100" s="651"/>
      <c r="X100" s="651"/>
      <c r="Y100" s="651"/>
      <c r="Z100" s="651"/>
      <c r="AA100" s="651"/>
      <c r="AB100" s="651"/>
      <c r="AC100" s="651"/>
      <c r="AD100" s="651"/>
      <c r="AE100" s="651"/>
      <c r="AF100" s="651"/>
      <c r="AG100" s="651"/>
      <c r="AH100" s="651"/>
      <c r="AI100" s="651"/>
      <c r="AJ100" s="651"/>
      <c r="AK100" s="651"/>
      <c r="AL100" s="651"/>
      <c r="AM100" s="651"/>
      <c r="AN100" s="651"/>
      <c r="AO100" s="651"/>
      <c r="AP100" s="651"/>
      <c r="AQ100" s="651"/>
      <c r="AR100" s="651"/>
      <c r="AS100" s="651"/>
      <c r="AT100" s="651"/>
      <c r="AU100" s="651"/>
      <c r="AV100" s="651"/>
      <c r="AW100" s="651"/>
      <c r="AX100" s="651"/>
      <c r="AY100" s="651"/>
      <c r="AZ100" s="652"/>
      <c r="BA100" s="652"/>
      <c r="BB100" s="652"/>
      <c r="BC100" s="652"/>
      <c r="BD100" s="652"/>
      <c r="BE100" s="572"/>
      <c r="BF100" s="572"/>
      <c r="BG100" s="572"/>
      <c r="BH100" s="572"/>
      <c r="BI100" s="572"/>
      <c r="BJ100" s="572"/>
      <c r="BK100" s="572"/>
      <c r="BL100" s="572"/>
      <c r="BM100" s="572"/>
      <c r="BN100" s="572"/>
      <c r="BO100" s="572"/>
      <c r="BP100" s="572"/>
      <c r="BQ100" s="524">
        <v>94</v>
      </c>
      <c r="BR100" s="616"/>
      <c r="BS100" s="617"/>
      <c r="BT100" s="618"/>
      <c r="BU100" s="618"/>
      <c r="BV100" s="618"/>
      <c r="BW100" s="618"/>
      <c r="BX100" s="618"/>
      <c r="BY100" s="618"/>
      <c r="BZ100" s="618"/>
      <c r="CA100" s="618"/>
      <c r="CB100" s="618"/>
      <c r="CC100" s="618"/>
      <c r="CD100" s="618"/>
      <c r="CE100" s="618"/>
      <c r="CF100" s="618"/>
      <c r="CG100" s="619"/>
      <c r="CH100" s="620"/>
      <c r="CI100" s="621"/>
      <c r="CJ100" s="621"/>
      <c r="CK100" s="621"/>
      <c r="CL100" s="622"/>
      <c r="CM100" s="620"/>
      <c r="CN100" s="621"/>
      <c r="CO100" s="621"/>
      <c r="CP100" s="621"/>
      <c r="CQ100" s="622"/>
      <c r="CR100" s="620"/>
      <c r="CS100" s="621"/>
      <c r="CT100" s="621"/>
      <c r="CU100" s="621"/>
      <c r="CV100" s="622"/>
      <c r="CW100" s="620"/>
      <c r="CX100" s="621"/>
      <c r="CY100" s="621"/>
      <c r="CZ100" s="621"/>
      <c r="DA100" s="622"/>
      <c r="DB100" s="620"/>
      <c r="DC100" s="621"/>
      <c r="DD100" s="621"/>
      <c r="DE100" s="621"/>
      <c r="DF100" s="622"/>
      <c r="DG100" s="620"/>
      <c r="DH100" s="621"/>
      <c r="DI100" s="621"/>
      <c r="DJ100" s="621"/>
      <c r="DK100" s="622"/>
      <c r="DL100" s="620"/>
      <c r="DM100" s="621"/>
      <c r="DN100" s="621"/>
      <c r="DO100" s="621"/>
      <c r="DP100" s="622"/>
      <c r="DQ100" s="620"/>
      <c r="DR100" s="621"/>
      <c r="DS100" s="621"/>
      <c r="DT100" s="621"/>
      <c r="DU100" s="622"/>
      <c r="DV100" s="617"/>
      <c r="DW100" s="618"/>
      <c r="DX100" s="618"/>
      <c r="DY100" s="618"/>
      <c r="DZ100" s="623"/>
      <c r="EA100" s="468"/>
    </row>
    <row r="101" spans="1:131" ht="26.25" hidden="1" customHeight="1" x14ac:dyDescent="0.15">
      <c r="A101" s="649"/>
      <c r="B101" s="650"/>
      <c r="C101" s="650"/>
      <c r="D101" s="650"/>
      <c r="E101" s="650"/>
      <c r="F101" s="650"/>
      <c r="G101" s="650"/>
      <c r="H101" s="650"/>
      <c r="I101" s="650"/>
      <c r="J101" s="650"/>
      <c r="K101" s="650"/>
      <c r="L101" s="650"/>
      <c r="M101" s="650"/>
      <c r="N101" s="650"/>
      <c r="O101" s="650"/>
      <c r="P101" s="650"/>
      <c r="Q101" s="651"/>
      <c r="R101" s="651"/>
      <c r="S101" s="651"/>
      <c r="T101" s="651"/>
      <c r="U101" s="651"/>
      <c r="V101" s="651"/>
      <c r="W101" s="651"/>
      <c r="X101" s="651"/>
      <c r="Y101" s="651"/>
      <c r="Z101" s="651"/>
      <c r="AA101" s="651"/>
      <c r="AB101" s="651"/>
      <c r="AC101" s="651"/>
      <c r="AD101" s="651"/>
      <c r="AE101" s="651"/>
      <c r="AF101" s="651"/>
      <c r="AG101" s="651"/>
      <c r="AH101" s="651"/>
      <c r="AI101" s="651"/>
      <c r="AJ101" s="651"/>
      <c r="AK101" s="651"/>
      <c r="AL101" s="651"/>
      <c r="AM101" s="651"/>
      <c r="AN101" s="651"/>
      <c r="AO101" s="651"/>
      <c r="AP101" s="651"/>
      <c r="AQ101" s="651"/>
      <c r="AR101" s="651"/>
      <c r="AS101" s="651"/>
      <c r="AT101" s="651"/>
      <c r="AU101" s="651"/>
      <c r="AV101" s="651"/>
      <c r="AW101" s="651"/>
      <c r="AX101" s="651"/>
      <c r="AY101" s="651"/>
      <c r="AZ101" s="652"/>
      <c r="BA101" s="652"/>
      <c r="BB101" s="652"/>
      <c r="BC101" s="652"/>
      <c r="BD101" s="652"/>
      <c r="BE101" s="572"/>
      <c r="BF101" s="572"/>
      <c r="BG101" s="572"/>
      <c r="BH101" s="572"/>
      <c r="BI101" s="572"/>
      <c r="BJ101" s="572"/>
      <c r="BK101" s="572"/>
      <c r="BL101" s="572"/>
      <c r="BM101" s="572"/>
      <c r="BN101" s="572"/>
      <c r="BO101" s="572"/>
      <c r="BP101" s="572"/>
      <c r="BQ101" s="524">
        <v>95</v>
      </c>
      <c r="BR101" s="616"/>
      <c r="BS101" s="617"/>
      <c r="BT101" s="618"/>
      <c r="BU101" s="618"/>
      <c r="BV101" s="618"/>
      <c r="BW101" s="618"/>
      <c r="BX101" s="618"/>
      <c r="BY101" s="618"/>
      <c r="BZ101" s="618"/>
      <c r="CA101" s="618"/>
      <c r="CB101" s="618"/>
      <c r="CC101" s="618"/>
      <c r="CD101" s="618"/>
      <c r="CE101" s="618"/>
      <c r="CF101" s="618"/>
      <c r="CG101" s="619"/>
      <c r="CH101" s="620"/>
      <c r="CI101" s="621"/>
      <c r="CJ101" s="621"/>
      <c r="CK101" s="621"/>
      <c r="CL101" s="622"/>
      <c r="CM101" s="620"/>
      <c r="CN101" s="621"/>
      <c r="CO101" s="621"/>
      <c r="CP101" s="621"/>
      <c r="CQ101" s="622"/>
      <c r="CR101" s="620"/>
      <c r="CS101" s="621"/>
      <c r="CT101" s="621"/>
      <c r="CU101" s="621"/>
      <c r="CV101" s="622"/>
      <c r="CW101" s="620"/>
      <c r="CX101" s="621"/>
      <c r="CY101" s="621"/>
      <c r="CZ101" s="621"/>
      <c r="DA101" s="622"/>
      <c r="DB101" s="620"/>
      <c r="DC101" s="621"/>
      <c r="DD101" s="621"/>
      <c r="DE101" s="621"/>
      <c r="DF101" s="622"/>
      <c r="DG101" s="620"/>
      <c r="DH101" s="621"/>
      <c r="DI101" s="621"/>
      <c r="DJ101" s="621"/>
      <c r="DK101" s="622"/>
      <c r="DL101" s="620"/>
      <c r="DM101" s="621"/>
      <c r="DN101" s="621"/>
      <c r="DO101" s="621"/>
      <c r="DP101" s="622"/>
      <c r="DQ101" s="620"/>
      <c r="DR101" s="621"/>
      <c r="DS101" s="621"/>
      <c r="DT101" s="621"/>
      <c r="DU101" s="622"/>
      <c r="DV101" s="617"/>
      <c r="DW101" s="618"/>
      <c r="DX101" s="618"/>
      <c r="DY101" s="618"/>
      <c r="DZ101" s="623"/>
      <c r="EA101" s="468"/>
    </row>
    <row r="102" spans="1:131" ht="26.25" customHeight="1" thickBot="1" x14ac:dyDescent="0.2">
      <c r="A102" s="649"/>
      <c r="B102" s="650"/>
      <c r="C102" s="650"/>
      <c r="D102" s="650"/>
      <c r="E102" s="650"/>
      <c r="F102" s="650"/>
      <c r="G102" s="650"/>
      <c r="H102" s="650"/>
      <c r="I102" s="650"/>
      <c r="J102" s="650"/>
      <c r="K102" s="650"/>
      <c r="L102" s="650"/>
      <c r="M102" s="650"/>
      <c r="N102" s="650"/>
      <c r="O102" s="650"/>
      <c r="P102" s="650"/>
      <c r="Q102" s="651"/>
      <c r="R102" s="651"/>
      <c r="S102" s="651"/>
      <c r="T102" s="651"/>
      <c r="U102" s="651"/>
      <c r="V102" s="651"/>
      <c r="W102" s="651"/>
      <c r="X102" s="651"/>
      <c r="Y102" s="651"/>
      <c r="Z102" s="651"/>
      <c r="AA102" s="651"/>
      <c r="AB102" s="651"/>
      <c r="AC102" s="651"/>
      <c r="AD102" s="651"/>
      <c r="AE102" s="651"/>
      <c r="AF102" s="651"/>
      <c r="AG102" s="651"/>
      <c r="AH102" s="651"/>
      <c r="AI102" s="651"/>
      <c r="AJ102" s="651"/>
      <c r="AK102" s="651"/>
      <c r="AL102" s="651"/>
      <c r="AM102" s="651"/>
      <c r="AN102" s="651"/>
      <c r="AO102" s="651"/>
      <c r="AP102" s="651"/>
      <c r="AQ102" s="651"/>
      <c r="AR102" s="651"/>
      <c r="AS102" s="651"/>
      <c r="AT102" s="651"/>
      <c r="AU102" s="651"/>
      <c r="AV102" s="651"/>
      <c r="AW102" s="651"/>
      <c r="AX102" s="651"/>
      <c r="AY102" s="651"/>
      <c r="AZ102" s="652"/>
      <c r="BA102" s="652"/>
      <c r="BB102" s="652"/>
      <c r="BC102" s="652"/>
      <c r="BD102" s="652"/>
      <c r="BE102" s="572"/>
      <c r="BF102" s="572"/>
      <c r="BG102" s="572"/>
      <c r="BH102" s="572"/>
      <c r="BI102" s="572"/>
      <c r="BJ102" s="572"/>
      <c r="BK102" s="572"/>
      <c r="BL102" s="572"/>
      <c r="BM102" s="572"/>
      <c r="BN102" s="572"/>
      <c r="BO102" s="572"/>
      <c r="BP102" s="572"/>
      <c r="BQ102" s="555" t="s">
        <v>324</v>
      </c>
      <c r="BR102" s="556" t="s">
        <v>405</v>
      </c>
      <c r="BS102" s="557"/>
      <c r="BT102" s="557"/>
      <c r="BU102" s="557"/>
      <c r="BV102" s="557"/>
      <c r="BW102" s="557"/>
      <c r="BX102" s="557"/>
      <c r="BY102" s="557"/>
      <c r="BZ102" s="557"/>
      <c r="CA102" s="557"/>
      <c r="CB102" s="557"/>
      <c r="CC102" s="557"/>
      <c r="CD102" s="557"/>
      <c r="CE102" s="557"/>
      <c r="CF102" s="557"/>
      <c r="CG102" s="558"/>
      <c r="CH102" s="653"/>
      <c r="CI102" s="654"/>
      <c r="CJ102" s="654"/>
      <c r="CK102" s="654"/>
      <c r="CL102" s="655"/>
      <c r="CM102" s="653"/>
      <c r="CN102" s="654"/>
      <c r="CO102" s="654"/>
      <c r="CP102" s="654"/>
      <c r="CQ102" s="655"/>
      <c r="CR102" s="656"/>
      <c r="CS102" s="612"/>
      <c r="CT102" s="612"/>
      <c r="CU102" s="612"/>
      <c r="CV102" s="657"/>
      <c r="CW102" s="656"/>
      <c r="CX102" s="612"/>
      <c r="CY102" s="612"/>
      <c r="CZ102" s="612"/>
      <c r="DA102" s="657"/>
      <c r="DB102" s="656"/>
      <c r="DC102" s="612"/>
      <c r="DD102" s="612"/>
      <c r="DE102" s="612"/>
      <c r="DF102" s="657"/>
      <c r="DG102" s="656"/>
      <c r="DH102" s="612"/>
      <c r="DI102" s="612"/>
      <c r="DJ102" s="612"/>
      <c r="DK102" s="657"/>
      <c r="DL102" s="656"/>
      <c r="DM102" s="612"/>
      <c r="DN102" s="612"/>
      <c r="DO102" s="612"/>
      <c r="DP102" s="657"/>
      <c r="DQ102" s="656"/>
      <c r="DR102" s="612"/>
      <c r="DS102" s="612"/>
      <c r="DT102" s="612"/>
      <c r="DU102" s="657"/>
      <c r="DV102" s="556"/>
      <c r="DW102" s="557"/>
      <c r="DX102" s="557"/>
      <c r="DY102" s="557"/>
      <c r="DZ102" s="658"/>
      <c r="EA102" s="468"/>
    </row>
    <row r="103" spans="1:131" ht="26.25" customHeight="1" x14ac:dyDescent="0.15">
      <c r="A103" s="649"/>
      <c r="B103" s="650"/>
      <c r="C103" s="650"/>
      <c r="D103" s="650"/>
      <c r="E103" s="650"/>
      <c r="F103" s="650"/>
      <c r="G103" s="650"/>
      <c r="H103" s="650"/>
      <c r="I103" s="650"/>
      <c r="J103" s="650"/>
      <c r="K103" s="650"/>
      <c r="L103" s="650"/>
      <c r="M103" s="650"/>
      <c r="N103" s="650"/>
      <c r="O103" s="650"/>
      <c r="P103" s="650"/>
      <c r="Q103" s="651"/>
      <c r="R103" s="651"/>
      <c r="S103" s="651"/>
      <c r="T103" s="651"/>
      <c r="U103" s="651"/>
      <c r="V103" s="651"/>
      <c r="W103" s="651"/>
      <c r="X103" s="651"/>
      <c r="Y103" s="651"/>
      <c r="Z103" s="651"/>
      <c r="AA103" s="651"/>
      <c r="AB103" s="651"/>
      <c r="AC103" s="651"/>
      <c r="AD103" s="651"/>
      <c r="AE103" s="651"/>
      <c r="AF103" s="651"/>
      <c r="AG103" s="651"/>
      <c r="AH103" s="651"/>
      <c r="AI103" s="651"/>
      <c r="AJ103" s="651"/>
      <c r="AK103" s="651"/>
      <c r="AL103" s="651"/>
      <c r="AM103" s="651"/>
      <c r="AN103" s="651"/>
      <c r="AO103" s="651"/>
      <c r="AP103" s="651"/>
      <c r="AQ103" s="651"/>
      <c r="AR103" s="651"/>
      <c r="AS103" s="651"/>
      <c r="AT103" s="651"/>
      <c r="AU103" s="651"/>
      <c r="AV103" s="651"/>
      <c r="AW103" s="651"/>
      <c r="AX103" s="651"/>
      <c r="AY103" s="651"/>
      <c r="AZ103" s="652"/>
      <c r="BA103" s="652"/>
      <c r="BB103" s="652"/>
      <c r="BC103" s="652"/>
      <c r="BD103" s="652"/>
      <c r="BE103" s="572"/>
      <c r="BF103" s="572"/>
      <c r="BG103" s="572"/>
      <c r="BH103" s="572"/>
      <c r="BI103" s="572"/>
      <c r="BJ103" s="572"/>
      <c r="BK103" s="572"/>
      <c r="BL103" s="572"/>
      <c r="BM103" s="572"/>
      <c r="BN103" s="572"/>
      <c r="BO103" s="572"/>
      <c r="BP103" s="572"/>
      <c r="BQ103" s="659" t="s">
        <v>406</v>
      </c>
      <c r="BR103" s="659"/>
      <c r="BS103" s="659"/>
      <c r="BT103" s="659"/>
      <c r="BU103" s="659"/>
      <c r="BV103" s="659"/>
      <c r="BW103" s="659"/>
      <c r="BX103" s="659"/>
      <c r="BY103" s="659"/>
      <c r="BZ103" s="659"/>
      <c r="CA103" s="659"/>
      <c r="CB103" s="659"/>
      <c r="CC103" s="659"/>
      <c r="CD103" s="659"/>
      <c r="CE103" s="659"/>
      <c r="CF103" s="659"/>
      <c r="CG103" s="659"/>
      <c r="CH103" s="659"/>
      <c r="CI103" s="659"/>
      <c r="CJ103" s="659"/>
      <c r="CK103" s="659"/>
      <c r="CL103" s="659"/>
      <c r="CM103" s="659"/>
      <c r="CN103" s="659"/>
      <c r="CO103" s="659"/>
      <c r="CP103" s="659"/>
      <c r="CQ103" s="659"/>
      <c r="CR103" s="659"/>
      <c r="CS103" s="659"/>
      <c r="CT103" s="659"/>
      <c r="CU103" s="659"/>
      <c r="CV103" s="659"/>
      <c r="CW103" s="659"/>
      <c r="CX103" s="659"/>
      <c r="CY103" s="659"/>
      <c r="CZ103" s="659"/>
      <c r="DA103" s="659"/>
      <c r="DB103" s="659"/>
      <c r="DC103" s="659"/>
      <c r="DD103" s="659"/>
      <c r="DE103" s="659"/>
      <c r="DF103" s="659"/>
      <c r="DG103" s="659"/>
      <c r="DH103" s="659"/>
      <c r="DI103" s="659"/>
      <c r="DJ103" s="659"/>
      <c r="DK103" s="659"/>
      <c r="DL103" s="659"/>
      <c r="DM103" s="659"/>
      <c r="DN103" s="659"/>
      <c r="DO103" s="659"/>
      <c r="DP103" s="659"/>
      <c r="DQ103" s="659"/>
      <c r="DR103" s="659"/>
      <c r="DS103" s="659"/>
      <c r="DT103" s="659"/>
      <c r="DU103" s="659"/>
      <c r="DV103" s="659"/>
      <c r="DW103" s="659"/>
      <c r="DX103" s="659"/>
      <c r="DY103" s="659"/>
      <c r="DZ103" s="659"/>
      <c r="EA103" s="468"/>
    </row>
    <row r="104" spans="1:131" ht="26.25" customHeight="1" x14ac:dyDescent="0.15">
      <c r="A104" s="649"/>
      <c r="B104" s="650"/>
      <c r="C104" s="650"/>
      <c r="D104" s="650"/>
      <c r="E104" s="650"/>
      <c r="F104" s="650"/>
      <c r="G104" s="650"/>
      <c r="H104" s="650"/>
      <c r="I104" s="650"/>
      <c r="J104" s="650"/>
      <c r="K104" s="650"/>
      <c r="L104" s="650"/>
      <c r="M104" s="650"/>
      <c r="N104" s="650"/>
      <c r="O104" s="650"/>
      <c r="P104" s="650"/>
      <c r="Q104" s="651"/>
      <c r="R104" s="651"/>
      <c r="S104" s="651"/>
      <c r="T104" s="651"/>
      <c r="U104" s="651"/>
      <c r="V104" s="651"/>
      <c r="W104" s="651"/>
      <c r="X104" s="651"/>
      <c r="Y104" s="651"/>
      <c r="Z104" s="651"/>
      <c r="AA104" s="651"/>
      <c r="AB104" s="651"/>
      <c r="AC104" s="651"/>
      <c r="AD104" s="651"/>
      <c r="AE104" s="651"/>
      <c r="AF104" s="651"/>
      <c r="AG104" s="651"/>
      <c r="AH104" s="651"/>
      <c r="AI104" s="651"/>
      <c r="AJ104" s="651"/>
      <c r="AK104" s="651"/>
      <c r="AL104" s="651"/>
      <c r="AM104" s="651"/>
      <c r="AN104" s="651"/>
      <c r="AO104" s="651"/>
      <c r="AP104" s="651"/>
      <c r="AQ104" s="651"/>
      <c r="AR104" s="651"/>
      <c r="AS104" s="651"/>
      <c r="AT104" s="651"/>
      <c r="AU104" s="651"/>
      <c r="AV104" s="651"/>
      <c r="AW104" s="651"/>
      <c r="AX104" s="651"/>
      <c r="AY104" s="651"/>
      <c r="AZ104" s="652"/>
      <c r="BA104" s="652"/>
      <c r="BB104" s="652"/>
      <c r="BC104" s="652"/>
      <c r="BD104" s="652"/>
      <c r="BE104" s="572"/>
      <c r="BF104" s="572"/>
      <c r="BG104" s="572"/>
      <c r="BH104" s="572"/>
      <c r="BI104" s="572"/>
      <c r="BJ104" s="572"/>
      <c r="BK104" s="572"/>
      <c r="BL104" s="572"/>
      <c r="BM104" s="572"/>
      <c r="BN104" s="572"/>
      <c r="BO104" s="572"/>
      <c r="BP104" s="572"/>
      <c r="BQ104" s="660" t="s">
        <v>407</v>
      </c>
      <c r="BR104" s="660"/>
      <c r="BS104" s="660"/>
      <c r="BT104" s="660"/>
      <c r="BU104" s="660"/>
      <c r="BV104" s="660"/>
      <c r="BW104" s="660"/>
      <c r="BX104" s="660"/>
      <c r="BY104" s="660"/>
      <c r="BZ104" s="660"/>
      <c r="CA104" s="660"/>
      <c r="CB104" s="660"/>
      <c r="CC104" s="660"/>
      <c r="CD104" s="660"/>
      <c r="CE104" s="660"/>
      <c r="CF104" s="660"/>
      <c r="CG104" s="660"/>
      <c r="CH104" s="660"/>
      <c r="CI104" s="660"/>
      <c r="CJ104" s="660"/>
      <c r="CK104" s="660"/>
      <c r="CL104" s="660"/>
      <c r="CM104" s="660"/>
      <c r="CN104" s="660"/>
      <c r="CO104" s="660"/>
      <c r="CP104" s="660"/>
      <c r="CQ104" s="660"/>
      <c r="CR104" s="660"/>
      <c r="CS104" s="660"/>
      <c r="CT104" s="660"/>
      <c r="CU104" s="660"/>
      <c r="CV104" s="660"/>
      <c r="CW104" s="660"/>
      <c r="CX104" s="660"/>
      <c r="CY104" s="660"/>
      <c r="CZ104" s="660"/>
      <c r="DA104" s="660"/>
      <c r="DB104" s="660"/>
      <c r="DC104" s="660"/>
      <c r="DD104" s="660"/>
      <c r="DE104" s="660"/>
      <c r="DF104" s="660"/>
      <c r="DG104" s="660"/>
      <c r="DH104" s="660"/>
      <c r="DI104" s="660"/>
      <c r="DJ104" s="660"/>
      <c r="DK104" s="660"/>
      <c r="DL104" s="660"/>
      <c r="DM104" s="660"/>
      <c r="DN104" s="660"/>
      <c r="DO104" s="660"/>
      <c r="DP104" s="660"/>
      <c r="DQ104" s="660"/>
      <c r="DR104" s="660"/>
      <c r="DS104" s="660"/>
      <c r="DT104" s="660"/>
      <c r="DU104" s="660"/>
      <c r="DV104" s="660"/>
      <c r="DW104" s="660"/>
      <c r="DX104" s="660"/>
      <c r="DY104" s="660"/>
      <c r="DZ104" s="660"/>
      <c r="EA104" s="468"/>
    </row>
    <row r="105" spans="1:131" ht="11.25" customHeight="1" x14ac:dyDescent="0.15">
      <c r="A105" s="572"/>
      <c r="B105" s="572"/>
      <c r="C105" s="572"/>
      <c r="D105" s="572"/>
      <c r="E105" s="572"/>
      <c r="F105" s="572"/>
      <c r="G105" s="572"/>
      <c r="H105" s="572"/>
      <c r="I105" s="572"/>
      <c r="J105" s="572"/>
      <c r="K105" s="572"/>
      <c r="L105" s="572"/>
      <c r="M105" s="572"/>
      <c r="N105" s="572"/>
      <c r="O105" s="572"/>
      <c r="P105" s="572"/>
      <c r="Q105" s="572"/>
      <c r="R105" s="572"/>
      <c r="S105" s="572"/>
      <c r="T105" s="572"/>
      <c r="U105" s="572"/>
      <c r="V105" s="572"/>
      <c r="W105" s="572"/>
      <c r="X105" s="572"/>
      <c r="Y105" s="572"/>
      <c r="Z105" s="572"/>
      <c r="AA105" s="572"/>
      <c r="AB105" s="572"/>
      <c r="AC105" s="572"/>
      <c r="AD105" s="572"/>
      <c r="AE105" s="572"/>
      <c r="AF105" s="572"/>
      <c r="AG105" s="572"/>
      <c r="AH105" s="572"/>
      <c r="AI105" s="572"/>
      <c r="AJ105" s="572"/>
      <c r="AK105" s="572"/>
      <c r="AL105" s="572"/>
      <c r="AM105" s="572"/>
      <c r="AN105" s="572"/>
      <c r="AO105" s="572"/>
      <c r="AP105" s="572"/>
      <c r="AQ105" s="572"/>
      <c r="AR105" s="572"/>
      <c r="AS105" s="572"/>
      <c r="AT105" s="572"/>
      <c r="AU105" s="572"/>
      <c r="AV105" s="572"/>
      <c r="AW105" s="572"/>
      <c r="AX105" s="572"/>
      <c r="AY105" s="572"/>
      <c r="AZ105" s="572"/>
      <c r="BA105" s="572"/>
      <c r="BB105" s="572"/>
      <c r="BC105" s="572"/>
      <c r="BD105" s="572"/>
      <c r="BE105" s="572"/>
      <c r="BF105" s="572"/>
      <c r="BG105" s="572"/>
      <c r="BH105" s="572"/>
      <c r="BI105" s="572"/>
      <c r="BJ105" s="572"/>
      <c r="BK105" s="572"/>
      <c r="BL105" s="572"/>
      <c r="BM105" s="572"/>
      <c r="BN105" s="572"/>
      <c r="BO105" s="572"/>
      <c r="BP105" s="572"/>
      <c r="BQ105" s="468"/>
      <c r="BR105" s="468"/>
      <c r="BS105" s="468"/>
      <c r="BT105" s="468"/>
      <c r="BU105" s="468"/>
      <c r="BV105" s="468"/>
      <c r="BW105" s="468"/>
      <c r="BX105" s="468"/>
      <c r="BY105" s="468"/>
      <c r="BZ105" s="468"/>
      <c r="CA105" s="468"/>
      <c r="CB105" s="468"/>
      <c r="CC105" s="468"/>
      <c r="CD105" s="468"/>
      <c r="CE105" s="468"/>
      <c r="CF105" s="468"/>
      <c r="CG105" s="468"/>
      <c r="CH105" s="468"/>
      <c r="CI105" s="468"/>
      <c r="CJ105" s="468"/>
      <c r="CK105" s="468"/>
      <c r="CL105" s="468"/>
      <c r="CM105" s="468"/>
      <c r="CN105" s="468"/>
      <c r="CO105" s="468"/>
      <c r="CP105" s="468"/>
      <c r="CQ105" s="468"/>
      <c r="CR105" s="468"/>
      <c r="CS105" s="468"/>
      <c r="CT105" s="468"/>
      <c r="CU105" s="468"/>
      <c r="CV105" s="468"/>
      <c r="CW105" s="468"/>
      <c r="CX105" s="468"/>
      <c r="CY105" s="468"/>
      <c r="CZ105" s="468"/>
      <c r="DA105" s="468"/>
      <c r="DB105" s="468"/>
      <c r="DC105" s="468"/>
      <c r="DD105" s="468"/>
      <c r="DE105" s="468"/>
      <c r="DF105" s="468"/>
      <c r="DG105" s="468"/>
      <c r="DH105" s="468"/>
      <c r="DI105" s="468"/>
      <c r="DJ105" s="468"/>
      <c r="DK105" s="468"/>
      <c r="DL105" s="468"/>
      <c r="DM105" s="468"/>
      <c r="DN105" s="468"/>
      <c r="DO105" s="468"/>
      <c r="DP105" s="468"/>
      <c r="DQ105" s="468"/>
      <c r="DR105" s="468"/>
      <c r="DS105" s="468"/>
      <c r="DT105" s="468"/>
      <c r="DU105" s="468"/>
      <c r="DV105" s="468"/>
      <c r="DW105" s="468"/>
      <c r="DX105" s="468"/>
      <c r="DY105" s="468"/>
      <c r="DZ105" s="468"/>
      <c r="EA105" s="468"/>
    </row>
    <row r="106" spans="1:131" ht="11.25" customHeight="1" x14ac:dyDescent="0.15">
      <c r="A106" s="572"/>
      <c r="B106" s="572"/>
      <c r="C106" s="572"/>
      <c r="D106" s="572"/>
      <c r="E106" s="572"/>
      <c r="F106" s="572"/>
      <c r="G106" s="572"/>
      <c r="H106" s="572"/>
      <c r="I106" s="572"/>
      <c r="J106" s="572"/>
      <c r="K106" s="572"/>
      <c r="L106" s="572"/>
      <c r="M106" s="572"/>
      <c r="N106" s="572"/>
      <c r="O106" s="572"/>
      <c r="P106" s="572"/>
      <c r="Q106" s="572"/>
      <c r="R106" s="572"/>
      <c r="S106" s="572"/>
      <c r="T106" s="572"/>
      <c r="U106" s="572"/>
      <c r="V106" s="572"/>
      <c r="W106" s="572"/>
      <c r="X106" s="572"/>
      <c r="Y106" s="572"/>
      <c r="Z106" s="572"/>
      <c r="AA106" s="572"/>
      <c r="AB106" s="572"/>
      <c r="AC106" s="572"/>
      <c r="AD106" s="572"/>
      <c r="AE106" s="572"/>
      <c r="AF106" s="572"/>
      <c r="AG106" s="572"/>
      <c r="AH106" s="572"/>
      <c r="AI106" s="572"/>
      <c r="AJ106" s="572"/>
      <c r="AK106" s="572"/>
      <c r="AL106" s="572"/>
      <c r="AM106" s="572"/>
      <c r="AN106" s="572"/>
      <c r="AO106" s="572"/>
      <c r="AP106" s="572"/>
      <c r="AQ106" s="572"/>
      <c r="AR106" s="572"/>
      <c r="AS106" s="572"/>
      <c r="AT106" s="572"/>
      <c r="AU106" s="572"/>
      <c r="AV106" s="572"/>
      <c r="AW106" s="572"/>
      <c r="AX106" s="572"/>
      <c r="AY106" s="572"/>
      <c r="AZ106" s="572"/>
      <c r="BA106" s="572"/>
      <c r="BB106" s="572"/>
      <c r="BC106" s="572"/>
      <c r="BD106" s="572"/>
      <c r="BE106" s="572"/>
      <c r="BF106" s="572"/>
      <c r="BG106" s="572"/>
      <c r="BH106" s="572"/>
      <c r="BI106" s="572"/>
      <c r="BJ106" s="572"/>
      <c r="BK106" s="572"/>
      <c r="BL106" s="572"/>
      <c r="BM106" s="572"/>
      <c r="BN106" s="572"/>
      <c r="BO106" s="572"/>
      <c r="BP106" s="572"/>
      <c r="BQ106" s="468"/>
      <c r="BR106" s="468"/>
      <c r="BS106" s="468"/>
      <c r="BT106" s="468"/>
      <c r="BU106" s="468"/>
      <c r="BV106" s="468"/>
      <c r="BW106" s="468"/>
      <c r="BX106" s="468"/>
      <c r="BY106" s="468"/>
      <c r="BZ106" s="468"/>
      <c r="CA106" s="468"/>
      <c r="CB106" s="468"/>
      <c r="CC106" s="468"/>
      <c r="CD106" s="468"/>
      <c r="CE106" s="468"/>
      <c r="CF106" s="468"/>
      <c r="CG106" s="468"/>
      <c r="CH106" s="468"/>
      <c r="CI106" s="468"/>
      <c r="CJ106" s="468"/>
      <c r="CK106" s="468"/>
      <c r="CL106" s="468"/>
      <c r="CM106" s="468"/>
      <c r="CN106" s="468"/>
      <c r="CO106" s="468"/>
      <c r="CP106" s="468"/>
      <c r="CQ106" s="468"/>
      <c r="CR106" s="468"/>
      <c r="CS106" s="468"/>
      <c r="CT106" s="468"/>
      <c r="CU106" s="468"/>
      <c r="CV106" s="468"/>
      <c r="CW106" s="468"/>
      <c r="CX106" s="468"/>
      <c r="CY106" s="468"/>
      <c r="CZ106" s="468"/>
      <c r="DA106" s="468"/>
      <c r="DB106" s="468"/>
      <c r="DC106" s="468"/>
      <c r="DD106" s="468"/>
      <c r="DE106" s="468"/>
      <c r="DF106" s="468"/>
      <c r="DG106" s="468"/>
      <c r="DH106" s="468"/>
      <c r="DI106" s="468"/>
      <c r="DJ106" s="468"/>
      <c r="DK106" s="468"/>
      <c r="DL106" s="468"/>
      <c r="DM106" s="468"/>
      <c r="DN106" s="468"/>
      <c r="DO106" s="468"/>
      <c r="DP106" s="468"/>
      <c r="DQ106" s="468"/>
      <c r="DR106" s="468"/>
      <c r="DS106" s="468"/>
      <c r="DT106" s="468"/>
      <c r="DU106" s="468"/>
      <c r="DV106" s="468"/>
      <c r="DW106" s="468"/>
      <c r="DX106" s="468"/>
      <c r="DY106" s="468"/>
      <c r="DZ106" s="468"/>
      <c r="EA106" s="468"/>
    </row>
    <row r="107" spans="1:131" s="468" customFormat="1" ht="26.25" customHeight="1" thickBot="1" x14ac:dyDescent="0.2">
      <c r="A107" s="661" t="s">
        <v>408</v>
      </c>
      <c r="B107" s="662"/>
      <c r="C107" s="662"/>
      <c r="D107" s="662"/>
      <c r="E107" s="662"/>
      <c r="F107" s="662"/>
      <c r="G107" s="662"/>
      <c r="H107" s="662"/>
      <c r="I107" s="662"/>
      <c r="J107" s="662"/>
      <c r="K107" s="662"/>
      <c r="L107" s="662"/>
      <c r="M107" s="662"/>
      <c r="N107" s="662"/>
      <c r="O107" s="662"/>
      <c r="P107" s="662"/>
      <c r="Q107" s="662"/>
      <c r="R107" s="662"/>
      <c r="S107" s="662"/>
      <c r="T107" s="662"/>
      <c r="U107" s="662"/>
      <c r="V107" s="662"/>
      <c r="W107" s="662"/>
      <c r="X107" s="662"/>
      <c r="Y107" s="662"/>
      <c r="Z107" s="662"/>
      <c r="AA107" s="662"/>
      <c r="AB107" s="662"/>
      <c r="AC107" s="662"/>
      <c r="AD107" s="662"/>
      <c r="AE107" s="662"/>
      <c r="AF107" s="662"/>
      <c r="AG107" s="662"/>
      <c r="AH107" s="662"/>
      <c r="AI107" s="662"/>
      <c r="AJ107" s="662"/>
      <c r="AK107" s="662"/>
      <c r="AL107" s="662"/>
      <c r="AM107" s="662"/>
      <c r="AN107" s="662"/>
      <c r="AO107" s="662"/>
      <c r="AP107" s="662"/>
      <c r="AQ107" s="662"/>
      <c r="AR107" s="662"/>
      <c r="AS107" s="662"/>
      <c r="AT107" s="662"/>
      <c r="AU107" s="661" t="s">
        <v>409</v>
      </c>
      <c r="AV107" s="662"/>
      <c r="AW107" s="662"/>
      <c r="AX107" s="662"/>
      <c r="AY107" s="662"/>
      <c r="AZ107" s="662"/>
      <c r="BA107" s="662"/>
      <c r="BB107" s="662"/>
      <c r="BC107" s="662"/>
      <c r="BD107" s="662"/>
      <c r="BE107" s="662"/>
      <c r="BF107" s="662"/>
      <c r="BG107" s="662"/>
      <c r="BH107" s="662"/>
      <c r="BI107" s="662"/>
      <c r="BJ107" s="662"/>
      <c r="BK107" s="662"/>
      <c r="BL107" s="662"/>
      <c r="BM107" s="662"/>
      <c r="BN107" s="662"/>
      <c r="BO107" s="662"/>
      <c r="BP107" s="662"/>
      <c r="BQ107" s="662"/>
      <c r="BR107" s="662"/>
      <c r="BS107" s="662"/>
      <c r="BT107" s="662"/>
      <c r="BU107" s="662"/>
      <c r="BV107" s="662"/>
      <c r="BW107" s="662"/>
      <c r="BX107" s="662"/>
      <c r="BY107" s="662"/>
      <c r="BZ107" s="662"/>
      <c r="CA107" s="662"/>
      <c r="CB107" s="662"/>
      <c r="CC107" s="662"/>
      <c r="CD107" s="662"/>
      <c r="CE107" s="662"/>
      <c r="CF107" s="662"/>
      <c r="CG107" s="662"/>
      <c r="CH107" s="662"/>
      <c r="CI107" s="662"/>
      <c r="CJ107" s="662"/>
      <c r="CK107" s="662"/>
      <c r="CL107" s="662"/>
      <c r="CM107" s="662"/>
      <c r="CN107" s="662"/>
      <c r="CO107" s="662"/>
      <c r="CP107" s="662"/>
      <c r="CQ107" s="662"/>
      <c r="CR107" s="662"/>
      <c r="CS107" s="662"/>
      <c r="CT107" s="662"/>
      <c r="CU107" s="662"/>
      <c r="CV107" s="662"/>
      <c r="CW107" s="662"/>
      <c r="CX107" s="662"/>
      <c r="CY107" s="662"/>
      <c r="CZ107" s="662"/>
      <c r="DA107" s="662"/>
      <c r="DB107" s="662"/>
      <c r="DC107" s="662"/>
      <c r="DD107" s="662"/>
      <c r="DE107" s="662"/>
      <c r="DF107" s="662"/>
      <c r="DG107" s="662"/>
      <c r="DH107" s="662"/>
      <c r="DI107" s="662"/>
      <c r="DJ107" s="662"/>
      <c r="DK107" s="662"/>
      <c r="DL107" s="662"/>
      <c r="DM107" s="662"/>
      <c r="DN107" s="662"/>
      <c r="DO107" s="662"/>
      <c r="DP107" s="662"/>
      <c r="DQ107" s="662"/>
      <c r="DR107" s="662"/>
      <c r="DS107" s="662"/>
      <c r="DT107" s="662"/>
      <c r="DU107" s="662"/>
      <c r="DV107" s="662"/>
      <c r="DW107" s="662"/>
      <c r="DX107" s="662"/>
      <c r="DY107" s="662"/>
      <c r="DZ107" s="662"/>
    </row>
    <row r="108" spans="1:131" s="468" customFormat="1" ht="26.25" customHeight="1" x14ac:dyDescent="0.15">
      <c r="A108" s="663" t="s">
        <v>410</v>
      </c>
      <c r="B108" s="664"/>
      <c r="C108" s="664"/>
      <c r="D108" s="664"/>
      <c r="E108" s="664"/>
      <c r="F108" s="664"/>
      <c r="G108" s="664"/>
      <c r="H108" s="664"/>
      <c r="I108" s="664"/>
      <c r="J108" s="664"/>
      <c r="K108" s="664"/>
      <c r="L108" s="664"/>
      <c r="M108" s="664"/>
      <c r="N108" s="664"/>
      <c r="O108" s="664"/>
      <c r="P108" s="664"/>
      <c r="Q108" s="664"/>
      <c r="R108" s="664"/>
      <c r="S108" s="664"/>
      <c r="T108" s="664"/>
      <c r="U108" s="664"/>
      <c r="V108" s="664"/>
      <c r="W108" s="664"/>
      <c r="X108" s="664"/>
      <c r="Y108" s="664"/>
      <c r="Z108" s="664"/>
      <c r="AA108" s="664"/>
      <c r="AB108" s="664"/>
      <c r="AC108" s="664"/>
      <c r="AD108" s="664"/>
      <c r="AE108" s="664"/>
      <c r="AF108" s="664"/>
      <c r="AG108" s="664"/>
      <c r="AH108" s="664"/>
      <c r="AI108" s="664"/>
      <c r="AJ108" s="664"/>
      <c r="AK108" s="664"/>
      <c r="AL108" s="664"/>
      <c r="AM108" s="664"/>
      <c r="AN108" s="664"/>
      <c r="AO108" s="664"/>
      <c r="AP108" s="664"/>
      <c r="AQ108" s="664"/>
      <c r="AR108" s="664"/>
      <c r="AS108" s="664"/>
      <c r="AT108" s="665"/>
      <c r="AU108" s="663" t="s">
        <v>411</v>
      </c>
      <c r="AV108" s="664"/>
      <c r="AW108" s="664"/>
      <c r="AX108" s="664"/>
      <c r="AY108" s="664"/>
      <c r="AZ108" s="664"/>
      <c r="BA108" s="664"/>
      <c r="BB108" s="664"/>
      <c r="BC108" s="664"/>
      <c r="BD108" s="664"/>
      <c r="BE108" s="664"/>
      <c r="BF108" s="664"/>
      <c r="BG108" s="664"/>
      <c r="BH108" s="664"/>
      <c r="BI108" s="664"/>
      <c r="BJ108" s="664"/>
      <c r="BK108" s="664"/>
      <c r="BL108" s="664"/>
      <c r="BM108" s="664"/>
      <c r="BN108" s="664"/>
      <c r="BO108" s="664"/>
      <c r="BP108" s="664"/>
      <c r="BQ108" s="664"/>
      <c r="BR108" s="664"/>
      <c r="BS108" s="664"/>
      <c r="BT108" s="664"/>
      <c r="BU108" s="664"/>
      <c r="BV108" s="664"/>
      <c r="BW108" s="664"/>
      <c r="BX108" s="664"/>
      <c r="BY108" s="664"/>
      <c r="BZ108" s="664"/>
      <c r="CA108" s="664"/>
      <c r="CB108" s="664"/>
      <c r="CC108" s="664"/>
      <c r="CD108" s="664"/>
      <c r="CE108" s="664"/>
      <c r="CF108" s="664"/>
      <c r="CG108" s="664"/>
      <c r="CH108" s="664"/>
      <c r="CI108" s="664"/>
      <c r="CJ108" s="664"/>
      <c r="CK108" s="664"/>
      <c r="CL108" s="664"/>
      <c r="CM108" s="664"/>
      <c r="CN108" s="664"/>
      <c r="CO108" s="664"/>
      <c r="CP108" s="664"/>
      <c r="CQ108" s="664"/>
      <c r="CR108" s="664"/>
      <c r="CS108" s="664"/>
      <c r="CT108" s="664"/>
      <c r="CU108" s="664"/>
      <c r="CV108" s="664"/>
      <c r="CW108" s="664"/>
      <c r="CX108" s="664"/>
      <c r="CY108" s="664"/>
      <c r="CZ108" s="664"/>
      <c r="DA108" s="664"/>
      <c r="DB108" s="664"/>
      <c r="DC108" s="664"/>
      <c r="DD108" s="664"/>
      <c r="DE108" s="664"/>
      <c r="DF108" s="664"/>
      <c r="DG108" s="664"/>
      <c r="DH108" s="664"/>
      <c r="DI108" s="664"/>
      <c r="DJ108" s="664"/>
      <c r="DK108" s="664"/>
      <c r="DL108" s="664"/>
      <c r="DM108" s="664"/>
      <c r="DN108" s="664"/>
      <c r="DO108" s="664"/>
      <c r="DP108" s="664"/>
      <c r="DQ108" s="664"/>
      <c r="DR108" s="664"/>
      <c r="DS108" s="664"/>
      <c r="DT108" s="664"/>
      <c r="DU108" s="664"/>
      <c r="DV108" s="664"/>
      <c r="DW108" s="664"/>
      <c r="DX108" s="664"/>
      <c r="DY108" s="664"/>
      <c r="DZ108" s="665"/>
    </row>
    <row r="109" spans="1:131" s="468" customFormat="1" ht="26.25" customHeight="1" x14ac:dyDescent="0.15">
      <c r="A109" s="666" t="s">
        <v>412</v>
      </c>
      <c r="B109" s="667"/>
      <c r="C109" s="667"/>
      <c r="D109" s="667"/>
      <c r="E109" s="667"/>
      <c r="F109" s="667"/>
      <c r="G109" s="667"/>
      <c r="H109" s="667"/>
      <c r="I109" s="667"/>
      <c r="J109" s="667"/>
      <c r="K109" s="667"/>
      <c r="L109" s="667"/>
      <c r="M109" s="667"/>
      <c r="N109" s="667"/>
      <c r="O109" s="667"/>
      <c r="P109" s="667"/>
      <c r="Q109" s="667"/>
      <c r="R109" s="667"/>
      <c r="S109" s="667"/>
      <c r="T109" s="667"/>
      <c r="U109" s="667"/>
      <c r="V109" s="667"/>
      <c r="W109" s="667"/>
      <c r="X109" s="667"/>
      <c r="Y109" s="667"/>
      <c r="Z109" s="668"/>
      <c r="AA109" s="669" t="s">
        <v>413</v>
      </c>
      <c r="AB109" s="667"/>
      <c r="AC109" s="667"/>
      <c r="AD109" s="667"/>
      <c r="AE109" s="668"/>
      <c r="AF109" s="669" t="s">
        <v>414</v>
      </c>
      <c r="AG109" s="667"/>
      <c r="AH109" s="667"/>
      <c r="AI109" s="667"/>
      <c r="AJ109" s="668"/>
      <c r="AK109" s="669" t="s">
        <v>239</v>
      </c>
      <c r="AL109" s="667"/>
      <c r="AM109" s="667"/>
      <c r="AN109" s="667"/>
      <c r="AO109" s="668"/>
      <c r="AP109" s="669" t="s">
        <v>415</v>
      </c>
      <c r="AQ109" s="667"/>
      <c r="AR109" s="667"/>
      <c r="AS109" s="667"/>
      <c r="AT109" s="670"/>
      <c r="AU109" s="666" t="s">
        <v>412</v>
      </c>
      <c r="AV109" s="667"/>
      <c r="AW109" s="667"/>
      <c r="AX109" s="667"/>
      <c r="AY109" s="667"/>
      <c r="AZ109" s="667"/>
      <c r="BA109" s="667"/>
      <c r="BB109" s="667"/>
      <c r="BC109" s="667"/>
      <c r="BD109" s="667"/>
      <c r="BE109" s="667"/>
      <c r="BF109" s="667"/>
      <c r="BG109" s="667"/>
      <c r="BH109" s="667"/>
      <c r="BI109" s="667"/>
      <c r="BJ109" s="667"/>
      <c r="BK109" s="667"/>
      <c r="BL109" s="667"/>
      <c r="BM109" s="667"/>
      <c r="BN109" s="667"/>
      <c r="BO109" s="667"/>
      <c r="BP109" s="668"/>
      <c r="BQ109" s="669" t="s">
        <v>413</v>
      </c>
      <c r="BR109" s="667"/>
      <c r="BS109" s="667"/>
      <c r="BT109" s="667"/>
      <c r="BU109" s="668"/>
      <c r="BV109" s="669" t="s">
        <v>414</v>
      </c>
      <c r="BW109" s="667"/>
      <c r="BX109" s="667"/>
      <c r="BY109" s="667"/>
      <c r="BZ109" s="668"/>
      <c r="CA109" s="669" t="s">
        <v>239</v>
      </c>
      <c r="CB109" s="667"/>
      <c r="CC109" s="667"/>
      <c r="CD109" s="667"/>
      <c r="CE109" s="668"/>
      <c r="CF109" s="671" t="s">
        <v>415</v>
      </c>
      <c r="CG109" s="671"/>
      <c r="CH109" s="671"/>
      <c r="CI109" s="671"/>
      <c r="CJ109" s="671"/>
      <c r="CK109" s="669" t="s">
        <v>416</v>
      </c>
      <c r="CL109" s="667"/>
      <c r="CM109" s="667"/>
      <c r="CN109" s="667"/>
      <c r="CO109" s="667"/>
      <c r="CP109" s="667"/>
      <c r="CQ109" s="667"/>
      <c r="CR109" s="667"/>
      <c r="CS109" s="667"/>
      <c r="CT109" s="667"/>
      <c r="CU109" s="667"/>
      <c r="CV109" s="667"/>
      <c r="CW109" s="667"/>
      <c r="CX109" s="667"/>
      <c r="CY109" s="667"/>
      <c r="CZ109" s="667"/>
      <c r="DA109" s="667"/>
      <c r="DB109" s="667"/>
      <c r="DC109" s="667"/>
      <c r="DD109" s="667"/>
      <c r="DE109" s="667"/>
      <c r="DF109" s="668"/>
      <c r="DG109" s="669" t="s">
        <v>413</v>
      </c>
      <c r="DH109" s="667"/>
      <c r="DI109" s="667"/>
      <c r="DJ109" s="667"/>
      <c r="DK109" s="668"/>
      <c r="DL109" s="669" t="s">
        <v>414</v>
      </c>
      <c r="DM109" s="667"/>
      <c r="DN109" s="667"/>
      <c r="DO109" s="667"/>
      <c r="DP109" s="668"/>
      <c r="DQ109" s="669" t="s">
        <v>239</v>
      </c>
      <c r="DR109" s="667"/>
      <c r="DS109" s="667"/>
      <c r="DT109" s="667"/>
      <c r="DU109" s="668"/>
      <c r="DV109" s="669" t="s">
        <v>415</v>
      </c>
      <c r="DW109" s="667"/>
      <c r="DX109" s="667"/>
      <c r="DY109" s="667"/>
      <c r="DZ109" s="670"/>
    </row>
    <row r="110" spans="1:131" s="468" customFormat="1" ht="26.25" customHeight="1" x14ac:dyDescent="0.15">
      <c r="A110" s="672" t="s">
        <v>417</v>
      </c>
      <c r="B110" s="673"/>
      <c r="C110" s="673"/>
      <c r="D110" s="673"/>
      <c r="E110" s="673"/>
      <c r="F110" s="673"/>
      <c r="G110" s="673"/>
      <c r="H110" s="673"/>
      <c r="I110" s="673"/>
      <c r="J110" s="673"/>
      <c r="K110" s="673"/>
      <c r="L110" s="673"/>
      <c r="M110" s="673"/>
      <c r="N110" s="673"/>
      <c r="O110" s="673"/>
      <c r="P110" s="673"/>
      <c r="Q110" s="673"/>
      <c r="R110" s="673"/>
      <c r="S110" s="673"/>
      <c r="T110" s="673"/>
      <c r="U110" s="673"/>
      <c r="V110" s="673"/>
      <c r="W110" s="673"/>
      <c r="X110" s="673"/>
      <c r="Y110" s="673"/>
      <c r="Z110" s="674"/>
      <c r="AA110" s="675">
        <v>221940</v>
      </c>
      <c r="AB110" s="676"/>
      <c r="AC110" s="676"/>
      <c r="AD110" s="676"/>
      <c r="AE110" s="677"/>
      <c r="AF110" s="678">
        <v>236847</v>
      </c>
      <c r="AG110" s="676"/>
      <c r="AH110" s="676"/>
      <c r="AI110" s="676"/>
      <c r="AJ110" s="677"/>
      <c r="AK110" s="678">
        <v>279839</v>
      </c>
      <c r="AL110" s="676"/>
      <c r="AM110" s="676"/>
      <c r="AN110" s="676"/>
      <c r="AO110" s="677"/>
      <c r="AP110" s="679">
        <v>11.1</v>
      </c>
      <c r="AQ110" s="680"/>
      <c r="AR110" s="680"/>
      <c r="AS110" s="680"/>
      <c r="AT110" s="681"/>
      <c r="AU110" s="682" t="s">
        <v>418</v>
      </c>
      <c r="AV110" s="683"/>
      <c r="AW110" s="683"/>
      <c r="AX110" s="683"/>
      <c r="AY110" s="683"/>
      <c r="AZ110" s="684" t="s">
        <v>419</v>
      </c>
      <c r="BA110" s="673"/>
      <c r="BB110" s="673"/>
      <c r="BC110" s="673"/>
      <c r="BD110" s="673"/>
      <c r="BE110" s="673"/>
      <c r="BF110" s="673"/>
      <c r="BG110" s="673"/>
      <c r="BH110" s="673"/>
      <c r="BI110" s="673"/>
      <c r="BJ110" s="673"/>
      <c r="BK110" s="673"/>
      <c r="BL110" s="673"/>
      <c r="BM110" s="673"/>
      <c r="BN110" s="673"/>
      <c r="BO110" s="673"/>
      <c r="BP110" s="674"/>
      <c r="BQ110" s="685">
        <v>3866456</v>
      </c>
      <c r="BR110" s="686"/>
      <c r="BS110" s="686"/>
      <c r="BT110" s="686"/>
      <c r="BU110" s="686"/>
      <c r="BV110" s="686">
        <v>5020116</v>
      </c>
      <c r="BW110" s="686"/>
      <c r="BX110" s="686"/>
      <c r="BY110" s="686"/>
      <c r="BZ110" s="686"/>
      <c r="CA110" s="686">
        <v>4641916</v>
      </c>
      <c r="CB110" s="686"/>
      <c r="CC110" s="686"/>
      <c r="CD110" s="686"/>
      <c r="CE110" s="686"/>
      <c r="CF110" s="687">
        <v>183.8</v>
      </c>
      <c r="CG110" s="688"/>
      <c r="CH110" s="688"/>
      <c r="CI110" s="688"/>
      <c r="CJ110" s="688"/>
      <c r="CK110" s="689" t="s">
        <v>420</v>
      </c>
      <c r="CL110" s="690"/>
      <c r="CM110" s="684" t="s">
        <v>421</v>
      </c>
      <c r="CN110" s="673"/>
      <c r="CO110" s="673"/>
      <c r="CP110" s="673"/>
      <c r="CQ110" s="673"/>
      <c r="CR110" s="673"/>
      <c r="CS110" s="673"/>
      <c r="CT110" s="673"/>
      <c r="CU110" s="673"/>
      <c r="CV110" s="673"/>
      <c r="CW110" s="673"/>
      <c r="CX110" s="673"/>
      <c r="CY110" s="673"/>
      <c r="CZ110" s="673"/>
      <c r="DA110" s="673"/>
      <c r="DB110" s="673"/>
      <c r="DC110" s="673"/>
      <c r="DD110" s="673"/>
      <c r="DE110" s="673"/>
      <c r="DF110" s="674"/>
      <c r="DG110" s="685" t="s">
        <v>63</v>
      </c>
      <c r="DH110" s="686"/>
      <c r="DI110" s="686"/>
      <c r="DJ110" s="686"/>
      <c r="DK110" s="686"/>
      <c r="DL110" s="686" t="s">
        <v>63</v>
      </c>
      <c r="DM110" s="686"/>
      <c r="DN110" s="686"/>
      <c r="DO110" s="686"/>
      <c r="DP110" s="686"/>
      <c r="DQ110" s="686" t="s">
        <v>63</v>
      </c>
      <c r="DR110" s="686"/>
      <c r="DS110" s="686"/>
      <c r="DT110" s="686"/>
      <c r="DU110" s="686"/>
      <c r="DV110" s="691" t="s">
        <v>63</v>
      </c>
      <c r="DW110" s="691"/>
      <c r="DX110" s="691"/>
      <c r="DY110" s="691"/>
      <c r="DZ110" s="692"/>
    </row>
    <row r="111" spans="1:131" s="468" customFormat="1" ht="26.25" customHeight="1" x14ac:dyDescent="0.15">
      <c r="A111" s="693" t="s">
        <v>422</v>
      </c>
      <c r="B111" s="694"/>
      <c r="C111" s="694"/>
      <c r="D111" s="694"/>
      <c r="E111" s="694"/>
      <c r="F111" s="694"/>
      <c r="G111" s="694"/>
      <c r="H111" s="694"/>
      <c r="I111" s="694"/>
      <c r="J111" s="694"/>
      <c r="K111" s="694"/>
      <c r="L111" s="694"/>
      <c r="M111" s="694"/>
      <c r="N111" s="694"/>
      <c r="O111" s="694"/>
      <c r="P111" s="694"/>
      <c r="Q111" s="694"/>
      <c r="R111" s="694"/>
      <c r="S111" s="694"/>
      <c r="T111" s="694"/>
      <c r="U111" s="694"/>
      <c r="V111" s="694"/>
      <c r="W111" s="694"/>
      <c r="X111" s="694"/>
      <c r="Y111" s="694"/>
      <c r="Z111" s="695"/>
      <c r="AA111" s="696" t="s">
        <v>63</v>
      </c>
      <c r="AB111" s="697"/>
      <c r="AC111" s="697"/>
      <c r="AD111" s="697"/>
      <c r="AE111" s="698"/>
      <c r="AF111" s="699" t="s">
        <v>63</v>
      </c>
      <c r="AG111" s="697"/>
      <c r="AH111" s="697"/>
      <c r="AI111" s="697"/>
      <c r="AJ111" s="698"/>
      <c r="AK111" s="699" t="s">
        <v>63</v>
      </c>
      <c r="AL111" s="697"/>
      <c r="AM111" s="697"/>
      <c r="AN111" s="697"/>
      <c r="AO111" s="698"/>
      <c r="AP111" s="700" t="s">
        <v>63</v>
      </c>
      <c r="AQ111" s="701"/>
      <c r="AR111" s="701"/>
      <c r="AS111" s="701"/>
      <c r="AT111" s="702"/>
      <c r="AU111" s="703"/>
      <c r="AV111" s="704"/>
      <c r="AW111" s="704"/>
      <c r="AX111" s="704"/>
      <c r="AY111" s="704"/>
      <c r="AZ111" s="705" t="s">
        <v>423</v>
      </c>
      <c r="BA111" s="706"/>
      <c r="BB111" s="706"/>
      <c r="BC111" s="706"/>
      <c r="BD111" s="706"/>
      <c r="BE111" s="706"/>
      <c r="BF111" s="706"/>
      <c r="BG111" s="706"/>
      <c r="BH111" s="706"/>
      <c r="BI111" s="706"/>
      <c r="BJ111" s="706"/>
      <c r="BK111" s="706"/>
      <c r="BL111" s="706"/>
      <c r="BM111" s="706"/>
      <c r="BN111" s="706"/>
      <c r="BO111" s="706"/>
      <c r="BP111" s="707"/>
      <c r="BQ111" s="708" t="s">
        <v>63</v>
      </c>
      <c r="BR111" s="709"/>
      <c r="BS111" s="709"/>
      <c r="BT111" s="709"/>
      <c r="BU111" s="709"/>
      <c r="BV111" s="709" t="s">
        <v>63</v>
      </c>
      <c r="BW111" s="709"/>
      <c r="BX111" s="709"/>
      <c r="BY111" s="709"/>
      <c r="BZ111" s="709"/>
      <c r="CA111" s="709" t="s">
        <v>63</v>
      </c>
      <c r="CB111" s="709"/>
      <c r="CC111" s="709"/>
      <c r="CD111" s="709"/>
      <c r="CE111" s="709"/>
      <c r="CF111" s="710" t="s">
        <v>63</v>
      </c>
      <c r="CG111" s="711"/>
      <c r="CH111" s="711"/>
      <c r="CI111" s="711"/>
      <c r="CJ111" s="711"/>
      <c r="CK111" s="712"/>
      <c r="CL111" s="713"/>
      <c r="CM111" s="705" t="s">
        <v>424</v>
      </c>
      <c r="CN111" s="706"/>
      <c r="CO111" s="706"/>
      <c r="CP111" s="706"/>
      <c r="CQ111" s="706"/>
      <c r="CR111" s="706"/>
      <c r="CS111" s="706"/>
      <c r="CT111" s="706"/>
      <c r="CU111" s="706"/>
      <c r="CV111" s="706"/>
      <c r="CW111" s="706"/>
      <c r="CX111" s="706"/>
      <c r="CY111" s="706"/>
      <c r="CZ111" s="706"/>
      <c r="DA111" s="706"/>
      <c r="DB111" s="706"/>
      <c r="DC111" s="706"/>
      <c r="DD111" s="706"/>
      <c r="DE111" s="706"/>
      <c r="DF111" s="707"/>
      <c r="DG111" s="708" t="s">
        <v>63</v>
      </c>
      <c r="DH111" s="709"/>
      <c r="DI111" s="709"/>
      <c r="DJ111" s="709"/>
      <c r="DK111" s="709"/>
      <c r="DL111" s="709" t="s">
        <v>63</v>
      </c>
      <c r="DM111" s="709"/>
      <c r="DN111" s="709"/>
      <c r="DO111" s="709"/>
      <c r="DP111" s="709"/>
      <c r="DQ111" s="709" t="s">
        <v>63</v>
      </c>
      <c r="DR111" s="709"/>
      <c r="DS111" s="709"/>
      <c r="DT111" s="709"/>
      <c r="DU111" s="709"/>
      <c r="DV111" s="714" t="s">
        <v>63</v>
      </c>
      <c r="DW111" s="714"/>
      <c r="DX111" s="714"/>
      <c r="DY111" s="714"/>
      <c r="DZ111" s="715"/>
    </row>
    <row r="112" spans="1:131" s="468" customFormat="1" ht="26.25" customHeight="1" x14ac:dyDescent="0.15">
      <c r="A112" s="716" t="s">
        <v>425</v>
      </c>
      <c r="B112" s="717"/>
      <c r="C112" s="706" t="s">
        <v>426</v>
      </c>
      <c r="D112" s="706"/>
      <c r="E112" s="706"/>
      <c r="F112" s="706"/>
      <c r="G112" s="706"/>
      <c r="H112" s="706"/>
      <c r="I112" s="706"/>
      <c r="J112" s="706"/>
      <c r="K112" s="706"/>
      <c r="L112" s="706"/>
      <c r="M112" s="706"/>
      <c r="N112" s="706"/>
      <c r="O112" s="706"/>
      <c r="P112" s="706"/>
      <c r="Q112" s="706"/>
      <c r="R112" s="706"/>
      <c r="S112" s="706"/>
      <c r="T112" s="706"/>
      <c r="U112" s="706"/>
      <c r="V112" s="706"/>
      <c r="W112" s="706"/>
      <c r="X112" s="706"/>
      <c r="Y112" s="706"/>
      <c r="Z112" s="707"/>
      <c r="AA112" s="718" t="s">
        <v>63</v>
      </c>
      <c r="AB112" s="719"/>
      <c r="AC112" s="719"/>
      <c r="AD112" s="719"/>
      <c r="AE112" s="720"/>
      <c r="AF112" s="721" t="s">
        <v>63</v>
      </c>
      <c r="AG112" s="719"/>
      <c r="AH112" s="719"/>
      <c r="AI112" s="719"/>
      <c r="AJ112" s="720"/>
      <c r="AK112" s="721" t="s">
        <v>63</v>
      </c>
      <c r="AL112" s="719"/>
      <c r="AM112" s="719"/>
      <c r="AN112" s="719"/>
      <c r="AO112" s="720"/>
      <c r="AP112" s="722" t="s">
        <v>63</v>
      </c>
      <c r="AQ112" s="723"/>
      <c r="AR112" s="723"/>
      <c r="AS112" s="723"/>
      <c r="AT112" s="724"/>
      <c r="AU112" s="703"/>
      <c r="AV112" s="704"/>
      <c r="AW112" s="704"/>
      <c r="AX112" s="704"/>
      <c r="AY112" s="704"/>
      <c r="AZ112" s="705" t="s">
        <v>427</v>
      </c>
      <c r="BA112" s="706"/>
      <c r="BB112" s="706"/>
      <c r="BC112" s="706"/>
      <c r="BD112" s="706"/>
      <c r="BE112" s="706"/>
      <c r="BF112" s="706"/>
      <c r="BG112" s="706"/>
      <c r="BH112" s="706"/>
      <c r="BI112" s="706"/>
      <c r="BJ112" s="706"/>
      <c r="BK112" s="706"/>
      <c r="BL112" s="706"/>
      <c r="BM112" s="706"/>
      <c r="BN112" s="706"/>
      <c r="BO112" s="706"/>
      <c r="BP112" s="707"/>
      <c r="BQ112" s="708">
        <v>1124270</v>
      </c>
      <c r="BR112" s="709"/>
      <c r="BS112" s="709"/>
      <c r="BT112" s="709"/>
      <c r="BU112" s="709"/>
      <c r="BV112" s="709">
        <v>1081157</v>
      </c>
      <c r="BW112" s="709"/>
      <c r="BX112" s="709"/>
      <c r="BY112" s="709"/>
      <c r="BZ112" s="709"/>
      <c r="CA112" s="709">
        <v>1102732</v>
      </c>
      <c r="CB112" s="709"/>
      <c r="CC112" s="709"/>
      <c r="CD112" s="709"/>
      <c r="CE112" s="709"/>
      <c r="CF112" s="710">
        <v>43.7</v>
      </c>
      <c r="CG112" s="711"/>
      <c r="CH112" s="711"/>
      <c r="CI112" s="711"/>
      <c r="CJ112" s="711"/>
      <c r="CK112" s="712"/>
      <c r="CL112" s="713"/>
      <c r="CM112" s="705" t="s">
        <v>428</v>
      </c>
      <c r="CN112" s="706"/>
      <c r="CO112" s="706"/>
      <c r="CP112" s="706"/>
      <c r="CQ112" s="706"/>
      <c r="CR112" s="706"/>
      <c r="CS112" s="706"/>
      <c r="CT112" s="706"/>
      <c r="CU112" s="706"/>
      <c r="CV112" s="706"/>
      <c r="CW112" s="706"/>
      <c r="CX112" s="706"/>
      <c r="CY112" s="706"/>
      <c r="CZ112" s="706"/>
      <c r="DA112" s="706"/>
      <c r="DB112" s="706"/>
      <c r="DC112" s="706"/>
      <c r="DD112" s="706"/>
      <c r="DE112" s="706"/>
      <c r="DF112" s="707"/>
      <c r="DG112" s="708" t="s">
        <v>63</v>
      </c>
      <c r="DH112" s="709"/>
      <c r="DI112" s="709"/>
      <c r="DJ112" s="709"/>
      <c r="DK112" s="709"/>
      <c r="DL112" s="709" t="s">
        <v>63</v>
      </c>
      <c r="DM112" s="709"/>
      <c r="DN112" s="709"/>
      <c r="DO112" s="709"/>
      <c r="DP112" s="709"/>
      <c r="DQ112" s="709" t="s">
        <v>63</v>
      </c>
      <c r="DR112" s="709"/>
      <c r="DS112" s="709"/>
      <c r="DT112" s="709"/>
      <c r="DU112" s="709"/>
      <c r="DV112" s="714" t="s">
        <v>63</v>
      </c>
      <c r="DW112" s="714"/>
      <c r="DX112" s="714"/>
      <c r="DY112" s="714"/>
      <c r="DZ112" s="715"/>
    </row>
    <row r="113" spans="1:130" s="468" customFormat="1" ht="26.25" customHeight="1" x14ac:dyDescent="0.15">
      <c r="A113" s="725"/>
      <c r="B113" s="726"/>
      <c r="C113" s="706" t="s">
        <v>429</v>
      </c>
      <c r="D113" s="706"/>
      <c r="E113" s="706"/>
      <c r="F113" s="706"/>
      <c r="G113" s="706"/>
      <c r="H113" s="706"/>
      <c r="I113" s="706"/>
      <c r="J113" s="706"/>
      <c r="K113" s="706"/>
      <c r="L113" s="706"/>
      <c r="M113" s="706"/>
      <c r="N113" s="706"/>
      <c r="O113" s="706"/>
      <c r="P113" s="706"/>
      <c r="Q113" s="706"/>
      <c r="R113" s="706"/>
      <c r="S113" s="706"/>
      <c r="T113" s="706"/>
      <c r="U113" s="706"/>
      <c r="V113" s="706"/>
      <c r="W113" s="706"/>
      <c r="X113" s="706"/>
      <c r="Y113" s="706"/>
      <c r="Z113" s="707"/>
      <c r="AA113" s="696">
        <v>154998</v>
      </c>
      <c r="AB113" s="697"/>
      <c r="AC113" s="697"/>
      <c r="AD113" s="697"/>
      <c r="AE113" s="698"/>
      <c r="AF113" s="699">
        <v>124318</v>
      </c>
      <c r="AG113" s="697"/>
      <c r="AH113" s="697"/>
      <c r="AI113" s="697"/>
      <c r="AJ113" s="698"/>
      <c r="AK113" s="699">
        <v>146258</v>
      </c>
      <c r="AL113" s="697"/>
      <c r="AM113" s="697"/>
      <c r="AN113" s="697"/>
      <c r="AO113" s="698"/>
      <c r="AP113" s="700">
        <v>5.8</v>
      </c>
      <c r="AQ113" s="701"/>
      <c r="AR113" s="701"/>
      <c r="AS113" s="701"/>
      <c r="AT113" s="702"/>
      <c r="AU113" s="703"/>
      <c r="AV113" s="704"/>
      <c r="AW113" s="704"/>
      <c r="AX113" s="704"/>
      <c r="AY113" s="704"/>
      <c r="AZ113" s="705" t="s">
        <v>430</v>
      </c>
      <c r="BA113" s="706"/>
      <c r="BB113" s="706"/>
      <c r="BC113" s="706"/>
      <c r="BD113" s="706"/>
      <c r="BE113" s="706"/>
      <c r="BF113" s="706"/>
      <c r="BG113" s="706"/>
      <c r="BH113" s="706"/>
      <c r="BI113" s="706"/>
      <c r="BJ113" s="706"/>
      <c r="BK113" s="706"/>
      <c r="BL113" s="706"/>
      <c r="BM113" s="706"/>
      <c r="BN113" s="706"/>
      <c r="BO113" s="706"/>
      <c r="BP113" s="707"/>
      <c r="BQ113" s="708">
        <v>161053</v>
      </c>
      <c r="BR113" s="709"/>
      <c r="BS113" s="709"/>
      <c r="BT113" s="709"/>
      <c r="BU113" s="709"/>
      <c r="BV113" s="709">
        <v>167113</v>
      </c>
      <c r="BW113" s="709"/>
      <c r="BX113" s="709"/>
      <c r="BY113" s="709"/>
      <c r="BZ113" s="709"/>
      <c r="CA113" s="709">
        <v>160116</v>
      </c>
      <c r="CB113" s="709"/>
      <c r="CC113" s="709"/>
      <c r="CD113" s="709"/>
      <c r="CE113" s="709"/>
      <c r="CF113" s="710">
        <v>6.3</v>
      </c>
      <c r="CG113" s="711"/>
      <c r="CH113" s="711"/>
      <c r="CI113" s="711"/>
      <c r="CJ113" s="711"/>
      <c r="CK113" s="712"/>
      <c r="CL113" s="713"/>
      <c r="CM113" s="705" t="s">
        <v>431</v>
      </c>
      <c r="CN113" s="706"/>
      <c r="CO113" s="706"/>
      <c r="CP113" s="706"/>
      <c r="CQ113" s="706"/>
      <c r="CR113" s="706"/>
      <c r="CS113" s="706"/>
      <c r="CT113" s="706"/>
      <c r="CU113" s="706"/>
      <c r="CV113" s="706"/>
      <c r="CW113" s="706"/>
      <c r="CX113" s="706"/>
      <c r="CY113" s="706"/>
      <c r="CZ113" s="706"/>
      <c r="DA113" s="706"/>
      <c r="DB113" s="706"/>
      <c r="DC113" s="706"/>
      <c r="DD113" s="706"/>
      <c r="DE113" s="706"/>
      <c r="DF113" s="707"/>
      <c r="DG113" s="718" t="s">
        <v>63</v>
      </c>
      <c r="DH113" s="719"/>
      <c r="DI113" s="719"/>
      <c r="DJ113" s="719"/>
      <c r="DK113" s="720"/>
      <c r="DL113" s="721" t="s">
        <v>63</v>
      </c>
      <c r="DM113" s="719"/>
      <c r="DN113" s="719"/>
      <c r="DO113" s="719"/>
      <c r="DP113" s="720"/>
      <c r="DQ113" s="721" t="s">
        <v>63</v>
      </c>
      <c r="DR113" s="719"/>
      <c r="DS113" s="719"/>
      <c r="DT113" s="719"/>
      <c r="DU113" s="720"/>
      <c r="DV113" s="722" t="s">
        <v>63</v>
      </c>
      <c r="DW113" s="723"/>
      <c r="DX113" s="723"/>
      <c r="DY113" s="723"/>
      <c r="DZ113" s="724"/>
    </row>
    <row r="114" spans="1:130" s="468" customFormat="1" ht="26.25" customHeight="1" x14ac:dyDescent="0.15">
      <c r="A114" s="725"/>
      <c r="B114" s="726"/>
      <c r="C114" s="706" t="s">
        <v>432</v>
      </c>
      <c r="D114" s="706"/>
      <c r="E114" s="706"/>
      <c r="F114" s="706"/>
      <c r="G114" s="706"/>
      <c r="H114" s="706"/>
      <c r="I114" s="706"/>
      <c r="J114" s="706"/>
      <c r="K114" s="706"/>
      <c r="L114" s="706"/>
      <c r="M114" s="706"/>
      <c r="N114" s="706"/>
      <c r="O114" s="706"/>
      <c r="P114" s="706"/>
      <c r="Q114" s="706"/>
      <c r="R114" s="706"/>
      <c r="S114" s="706"/>
      <c r="T114" s="706"/>
      <c r="U114" s="706"/>
      <c r="V114" s="706"/>
      <c r="W114" s="706"/>
      <c r="X114" s="706"/>
      <c r="Y114" s="706"/>
      <c r="Z114" s="707"/>
      <c r="AA114" s="718">
        <v>15834</v>
      </c>
      <c r="AB114" s="719"/>
      <c r="AC114" s="719"/>
      <c r="AD114" s="719"/>
      <c r="AE114" s="720"/>
      <c r="AF114" s="721">
        <v>16248</v>
      </c>
      <c r="AG114" s="719"/>
      <c r="AH114" s="719"/>
      <c r="AI114" s="719"/>
      <c r="AJ114" s="720"/>
      <c r="AK114" s="721">
        <v>16308</v>
      </c>
      <c r="AL114" s="719"/>
      <c r="AM114" s="719"/>
      <c r="AN114" s="719"/>
      <c r="AO114" s="720"/>
      <c r="AP114" s="722">
        <v>0.6</v>
      </c>
      <c r="AQ114" s="723"/>
      <c r="AR114" s="723"/>
      <c r="AS114" s="723"/>
      <c r="AT114" s="724"/>
      <c r="AU114" s="703"/>
      <c r="AV114" s="704"/>
      <c r="AW114" s="704"/>
      <c r="AX114" s="704"/>
      <c r="AY114" s="704"/>
      <c r="AZ114" s="705" t="s">
        <v>433</v>
      </c>
      <c r="BA114" s="706"/>
      <c r="BB114" s="706"/>
      <c r="BC114" s="706"/>
      <c r="BD114" s="706"/>
      <c r="BE114" s="706"/>
      <c r="BF114" s="706"/>
      <c r="BG114" s="706"/>
      <c r="BH114" s="706"/>
      <c r="BI114" s="706"/>
      <c r="BJ114" s="706"/>
      <c r="BK114" s="706"/>
      <c r="BL114" s="706"/>
      <c r="BM114" s="706"/>
      <c r="BN114" s="706"/>
      <c r="BO114" s="706"/>
      <c r="BP114" s="707"/>
      <c r="BQ114" s="708">
        <v>526370</v>
      </c>
      <c r="BR114" s="709"/>
      <c r="BS114" s="709"/>
      <c r="BT114" s="709"/>
      <c r="BU114" s="709"/>
      <c r="BV114" s="709">
        <v>474145</v>
      </c>
      <c r="BW114" s="709"/>
      <c r="BX114" s="709"/>
      <c r="BY114" s="709"/>
      <c r="BZ114" s="709"/>
      <c r="CA114" s="709">
        <v>481793</v>
      </c>
      <c r="CB114" s="709"/>
      <c r="CC114" s="709"/>
      <c r="CD114" s="709"/>
      <c r="CE114" s="709"/>
      <c r="CF114" s="710">
        <v>19.100000000000001</v>
      </c>
      <c r="CG114" s="711"/>
      <c r="CH114" s="711"/>
      <c r="CI114" s="711"/>
      <c r="CJ114" s="711"/>
      <c r="CK114" s="712"/>
      <c r="CL114" s="713"/>
      <c r="CM114" s="705" t="s">
        <v>434</v>
      </c>
      <c r="CN114" s="706"/>
      <c r="CO114" s="706"/>
      <c r="CP114" s="706"/>
      <c r="CQ114" s="706"/>
      <c r="CR114" s="706"/>
      <c r="CS114" s="706"/>
      <c r="CT114" s="706"/>
      <c r="CU114" s="706"/>
      <c r="CV114" s="706"/>
      <c r="CW114" s="706"/>
      <c r="CX114" s="706"/>
      <c r="CY114" s="706"/>
      <c r="CZ114" s="706"/>
      <c r="DA114" s="706"/>
      <c r="DB114" s="706"/>
      <c r="DC114" s="706"/>
      <c r="DD114" s="706"/>
      <c r="DE114" s="706"/>
      <c r="DF114" s="707"/>
      <c r="DG114" s="718" t="s">
        <v>63</v>
      </c>
      <c r="DH114" s="719"/>
      <c r="DI114" s="719"/>
      <c r="DJ114" s="719"/>
      <c r="DK114" s="720"/>
      <c r="DL114" s="721" t="s">
        <v>63</v>
      </c>
      <c r="DM114" s="719"/>
      <c r="DN114" s="719"/>
      <c r="DO114" s="719"/>
      <c r="DP114" s="720"/>
      <c r="DQ114" s="721" t="s">
        <v>63</v>
      </c>
      <c r="DR114" s="719"/>
      <c r="DS114" s="719"/>
      <c r="DT114" s="719"/>
      <c r="DU114" s="720"/>
      <c r="DV114" s="722" t="s">
        <v>63</v>
      </c>
      <c r="DW114" s="723"/>
      <c r="DX114" s="723"/>
      <c r="DY114" s="723"/>
      <c r="DZ114" s="724"/>
    </row>
    <row r="115" spans="1:130" s="468" customFormat="1" ht="26.25" customHeight="1" x14ac:dyDescent="0.15">
      <c r="A115" s="725"/>
      <c r="B115" s="726"/>
      <c r="C115" s="706" t="s">
        <v>435</v>
      </c>
      <c r="D115" s="706"/>
      <c r="E115" s="706"/>
      <c r="F115" s="706"/>
      <c r="G115" s="706"/>
      <c r="H115" s="706"/>
      <c r="I115" s="706"/>
      <c r="J115" s="706"/>
      <c r="K115" s="706"/>
      <c r="L115" s="706"/>
      <c r="M115" s="706"/>
      <c r="N115" s="706"/>
      <c r="O115" s="706"/>
      <c r="P115" s="706"/>
      <c r="Q115" s="706"/>
      <c r="R115" s="706"/>
      <c r="S115" s="706"/>
      <c r="T115" s="706"/>
      <c r="U115" s="706"/>
      <c r="V115" s="706"/>
      <c r="W115" s="706"/>
      <c r="X115" s="706"/>
      <c r="Y115" s="706"/>
      <c r="Z115" s="707"/>
      <c r="AA115" s="696" t="s">
        <v>63</v>
      </c>
      <c r="AB115" s="697"/>
      <c r="AC115" s="697"/>
      <c r="AD115" s="697"/>
      <c r="AE115" s="698"/>
      <c r="AF115" s="699" t="s">
        <v>63</v>
      </c>
      <c r="AG115" s="697"/>
      <c r="AH115" s="697"/>
      <c r="AI115" s="697"/>
      <c r="AJ115" s="698"/>
      <c r="AK115" s="699" t="s">
        <v>63</v>
      </c>
      <c r="AL115" s="697"/>
      <c r="AM115" s="697"/>
      <c r="AN115" s="697"/>
      <c r="AO115" s="698"/>
      <c r="AP115" s="700" t="s">
        <v>63</v>
      </c>
      <c r="AQ115" s="701"/>
      <c r="AR115" s="701"/>
      <c r="AS115" s="701"/>
      <c r="AT115" s="702"/>
      <c r="AU115" s="703"/>
      <c r="AV115" s="704"/>
      <c r="AW115" s="704"/>
      <c r="AX115" s="704"/>
      <c r="AY115" s="704"/>
      <c r="AZ115" s="705" t="s">
        <v>436</v>
      </c>
      <c r="BA115" s="706"/>
      <c r="BB115" s="706"/>
      <c r="BC115" s="706"/>
      <c r="BD115" s="706"/>
      <c r="BE115" s="706"/>
      <c r="BF115" s="706"/>
      <c r="BG115" s="706"/>
      <c r="BH115" s="706"/>
      <c r="BI115" s="706"/>
      <c r="BJ115" s="706"/>
      <c r="BK115" s="706"/>
      <c r="BL115" s="706"/>
      <c r="BM115" s="706"/>
      <c r="BN115" s="706"/>
      <c r="BO115" s="706"/>
      <c r="BP115" s="707"/>
      <c r="BQ115" s="708" t="s">
        <v>63</v>
      </c>
      <c r="BR115" s="709"/>
      <c r="BS115" s="709"/>
      <c r="BT115" s="709"/>
      <c r="BU115" s="709"/>
      <c r="BV115" s="709" t="s">
        <v>63</v>
      </c>
      <c r="BW115" s="709"/>
      <c r="BX115" s="709"/>
      <c r="BY115" s="709"/>
      <c r="BZ115" s="709"/>
      <c r="CA115" s="709" t="s">
        <v>63</v>
      </c>
      <c r="CB115" s="709"/>
      <c r="CC115" s="709"/>
      <c r="CD115" s="709"/>
      <c r="CE115" s="709"/>
      <c r="CF115" s="710" t="s">
        <v>63</v>
      </c>
      <c r="CG115" s="711"/>
      <c r="CH115" s="711"/>
      <c r="CI115" s="711"/>
      <c r="CJ115" s="711"/>
      <c r="CK115" s="712"/>
      <c r="CL115" s="713"/>
      <c r="CM115" s="705" t="s">
        <v>437</v>
      </c>
      <c r="CN115" s="706"/>
      <c r="CO115" s="706"/>
      <c r="CP115" s="706"/>
      <c r="CQ115" s="706"/>
      <c r="CR115" s="706"/>
      <c r="CS115" s="706"/>
      <c r="CT115" s="706"/>
      <c r="CU115" s="706"/>
      <c r="CV115" s="706"/>
      <c r="CW115" s="706"/>
      <c r="CX115" s="706"/>
      <c r="CY115" s="706"/>
      <c r="CZ115" s="706"/>
      <c r="DA115" s="706"/>
      <c r="DB115" s="706"/>
      <c r="DC115" s="706"/>
      <c r="DD115" s="706"/>
      <c r="DE115" s="706"/>
      <c r="DF115" s="707"/>
      <c r="DG115" s="718" t="s">
        <v>63</v>
      </c>
      <c r="DH115" s="719"/>
      <c r="DI115" s="719"/>
      <c r="DJ115" s="719"/>
      <c r="DK115" s="720"/>
      <c r="DL115" s="721" t="s">
        <v>63</v>
      </c>
      <c r="DM115" s="719"/>
      <c r="DN115" s="719"/>
      <c r="DO115" s="719"/>
      <c r="DP115" s="720"/>
      <c r="DQ115" s="721" t="s">
        <v>63</v>
      </c>
      <c r="DR115" s="719"/>
      <c r="DS115" s="719"/>
      <c r="DT115" s="719"/>
      <c r="DU115" s="720"/>
      <c r="DV115" s="722" t="s">
        <v>63</v>
      </c>
      <c r="DW115" s="723"/>
      <c r="DX115" s="723"/>
      <c r="DY115" s="723"/>
      <c r="DZ115" s="724"/>
    </row>
    <row r="116" spans="1:130" s="468" customFormat="1" ht="26.25" customHeight="1" x14ac:dyDescent="0.15">
      <c r="A116" s="727"/>
      <c r="B116" s="728"/>
      <c r="C116" s="729" t="s">
        <v>438</v>
      </c>
      <c r="D116" s="729"/>
      <c r="E116" s="729"/>
      <c r="F116" s="729"/>
      <c r="G116" s="729"/>
      <c r="H116" s="729"/>
      <c r="I116" s="729"/>
      <c r="J116" s="729"/>
      <c r="K116" s="729"/>
      <c r="L116" s="729"/>
      <c r="M116" s="729"/>
      <c r="N116" s="729"/>
      <c r="O116" s="729"/>
      <c r="P116" s="729"/>
      <c r="Q116" s="729"/>
      <c r="R116" s="729"/>
      <c r="S116" s="729"/>
      <c r="T116" s="729"/>
      <c r="U116" s="729"/>
      <c r="V116" s="729"/>
      <c r="W116" s="729"/>
      <c r="X116" s="729"/>
      <c r="Y116" s="729"/>
      <c r="Z116" s="730"/>
      <c r="AA116" s="718" t="s">
        <v>63</v>
      </c>
      <c r="AB116" s="719"/>
      <c r="AC116" s="719"/>
      <c r="AD116" s="719"/>
      <c r="AE116" s="720"/>
      <c r="AF116" s="721">
        <v>18</v>
      </c>
      <c r="AG116" s="719"/>
      <c r="AH116" s="719"/>
      <c r="AI116" s="719"/>
      <c r="AJ116" s="720"/>
      <c r="AK116" s="721" t="s">
        <v>63</v>
      </c>
      <c r="AL116" s="719"/>
      <c r="AM116" s="719"/>
      <c r="AN116" s="719"/>
      <c r="AO116" s="720"/>
      <c r="AP116" s="722" t="s">
        <v>63</v>
      </c>
      <c r="AQ116" s="723"/>
      <c r="AR116" s="723"/>
      <c r="AS116" s="723"/>
      <c r="AT116" s="724"/>
      <c r="AU116" s="703"/>
      <c r="AV116" s="704"/>
      <c r="AW116" s="704"/>
      <c r="AX116" s="704"/>
      <c r="AY116" s="704"/>
      <c r="AZ116" s="731" t="s">
        <v>439</v>
      </c>
      <c r="BA116" s="732"/>
      <c r="BB116" s="732"/>
      <c r="BC116" s="732"/>
      <c r="BD116" s="732"/>
      <c r="BE116" s="732"/>
      <c r="BF116" s="732"/>
      <c r="BG116" s="732"/>
      <c r="BH116" s="732"/>
      <c r="BI116" s="732"/>
      <c r="BJ116" s="732"/>
      <c r="BK116" s="732"/>
      <c r="BL116" s="732"/>
      <c r="BM116" s="732"/>
      <c r="BN116" s="732"/>
      <c r="BO116" s="732"/>
      <c r="BP116" s="733"/>
      <c r="BQ116" s="708" t="s">
        <v>63</v>
      </c>
      <c r="BR116" s="709"/>
      <c r="BS116" s="709"/>
      <c r="BT116" s="709"/>
      <c r="BU116" s="709"/>
      <c r="BV116" s="709" t="s">
        <v>63</v>
      </c>
      <c r="BW116" s="709"/>
      <c r="BX116" s="709"/>
      <c r="BY116" s="709"/>
      <c r="BZ116" s="709"/>
      <c r="CA116" s="709" t="s">
        <v>63</v>
      </c>
      <c r="CB116" s="709"/>
      <c r="CC116" s="709"/>
      <c r="CD116" s="709"/>
      <c r="CE116" s="709"/>
      <c r="CF116" s="710" t="s">
        <v>63</v>
      </c>
      <c r="CG116" s="711"/>
      <c r="CH116" s="711"/>
      <c r="CI116" s="711"/>
      <c r="CJ116" s="711"/>
      <c r="CK116" s="712"/>
      <c r="CL116" s="713"/>
      <c r="CM116" s="705" t="s">
        <v>440</v>
      </c>
      <c r="CN116" s="706"/>
      <c r="CO116" s="706"/>
      <c r="CP116" s="706"/>
      <c r="CQ116" s="706"/>
      <c r="CR116" s="706"/>
      <c r="CS116" s="706"/>
      <c r="CT116" s="706"/>
      <c r="CU116" s="706"/>
      <c r="CV116" s="706"/>
      <c r="CW116" s="706"/>
      <c r="CX116" s="706"/>
      <c r="CY116" s="706"/>
      <c r="CZ116" s="706"/>
      <c r="DA116" s="706"/>
      <c r="DB116" s="706"/>
      <c r="DC116" s="706"/>
      <c r="DD116" s="706"/>
      <c r="DE116" s="706"/>
      <c r="DF116" s="707"/>
      <c r="DG116" s="718" t="s">
        <v>63</v>
      </c>
      <c r="DH116" s="719"/>
      <c r="DI116" s="719"/>
      <c r="DJ116" s="719"/>
      <c r="DK116" s="720"/>
      <c r="DL116" s="721" t="s">
        <v>63</v>
      </c>
      <c r="DM116" s="719"/>
      <c r="DN116" s="719"/>
      <c r="DO116" s="719"/>
      <c r="DP116" s="720"/>
      <c r="DQ116" s="721" t="s">
        <v>63</v>
      </c>
      <c r="DR116" s="719"/>
      <c r="DS116" s="719"/>
      <c r="DT116" s="719"/>
      <c r="DU116" s="720"/>
      <c r="DV116" s="722" t="s">
        <v>63</v>
      </c>
      <c r="DW116" s="723"/>
      <c r="DX116" s="723"/>
      <c r="DY116" s="723"/>
      <c r="DZ116" s="724"/>
    </row>
    <row r="117" spans="1:130" s="468" customFormat="1" ht="26.25" customHeight="1" x14ac:dyDescent="0.15">
      <c r="A117" s="666" t="s">
        <v>120</v>
      </c>
      <c r="B117" s="667"/>
      <c r="C117" s="667"/>
      <c r="D117" s="667"/>
      <c r="E117" s="667"/>
      <c r="F117" s="667"/>
      <c r="G117" s="667"/>
      <c r="H117" s="667"/>
      <c r="I117" s="667"/>
      <c r="J117" s="667"/>
      <c r="K117" s="667"/>
      <c r="L117" s="667"/>
      <c r="M117" s="667"/>
      <c r="N117" s="667"/>
      <c r="O117" s="667"/>
      <c r="P117" s="667"/>
      <c r="Q117" s="667"/>
      <c r="R117" s="667"/>
      <c r="S117" s="667"/>
      <c r="T117" s="667"/>
      <c r="U117" s="667"/>
      <c r="V117" s="667"/>
      <c r="W117" s="667"/>
      <c r="X117" s="667"/>
      <c r="Y117" s="734" t="s">
        <v>441</v>
      </c>
      <c r="Z117" s="668"/>
      <c r="AA117" s="735">
        <v>392772</v>
      </c>
      <c r="AB117" s="736"/>
      <c r="AC117" s="736"/>
      <c r="AD117" s="736"/>
      <c r="AE117" s="737"/>
      <c r="AF117" s="738">
        <v>377431</v>
      </c>
      <c r="AG117" s="736"/>
      <c r="AH117" s="736"/>
      <c r="AI117" s="736"/>
      <c r="AJ117" s="737"/>
      <c r="AK117" s="738">
        <v>442405</v>
      </c>
      <c r="AL117" s="736"/>
      <c r="AM117" s="736"/>
      <c r="AN117" s="736"/>
      <c r="AO117" s="737"/>
      <c r="AP117" s="739"/>
      <c r="AQ117" s="740"/>
      <c r="AR117" s="740"/>
      <c r="AS117" s="740"/>
      <c r="AT117" s="741"/>
      <c r="AU117" s="703"/>
      <c r="AV117" s="704"/>
      <c r="AW117" s="704"/>
      <c r="AX117" s="704"/>
      <c r="AY117" s="704"/>
      <c r="AZ117" s="742" t="s">
        <v>442</v>
      </c>
      <c r="BA117" s="743"/>
      <c r="BB117" s="743"/>
      <c r="BC117" s="743"/>
      <c r="BD117" s="743"/>
      <c r="BE117" s="743"/>
      <c r="BF117" s="743"/>
      <c r="BG117" s="743"/>
      <c r="BH117" s="743"/>
      <c r="BI117" s="743"/>
      <c r="BJ117" s="743"/>
      <c r="BK117" s="743"/>
      <c r="BL117" s="743"/>
      <c r="BM117" s="743"/>
      <c r="BN117" s="743"/>
      <c r="BO117" s="743"/>
      <c r="BP117" s="744"/>
      <c r="BQ117" s="708" t="s">
        <v>63</v>
      </c>
      <c r="BR117" s="709"/>
      <c r="BS117" s="709"/>
      <c r="BT117" s="709"/>
      <c r="BU117" s="709"/>
      <c r="BV117" s="709" t="s">
        <v>63</v>
      </c>
      <c r="BW117" s="709"/>
      <c r="BX117" s="709"/>
      <c r="BY117" s="709"/>
      <c r="BZ117" s="709"/>
      <c r="CA117" s="709" t="s">
        <v>63</v>
      </c>
      <c r="CB117" s="709"/>
      <c r="CC117" s="709"/>
      <c r="CD117" s="709"/>
      <c r="CE117" s="709"/>
      <c r="CF117" s="710" t="s">
        <v>63</v>
      </c>
      <c r="CG117" s="711"/>
      <c r="CH117" s="711"/>
      <c r="CI117" s="711"/>
      <c r="CJ117" s="711"/>
      <c r="CK117" s="712"/>
      <c r="CL117" s="713"/>
      <c r="CM117" s="705" t="s">
        <v>443</v>
      </c>
      <c r="CN117" s="706"/>
      <c r="CO117" s="706"/>
      <c r="CP117" s="706"/>
      <c r="CQ117" s="706"/>
      <c r="CR117" s="706"/>
      <c r="CS117" s="706"/>
      <c r="CT117" s="706"/>
      <c r="CU117" s="706"/>
      <c r="CV117" s="706"/>
      <c r="CW117" s="706"/>
      <c r="CX117" s="706"/>
      <c r="CY117" s="706"/>
      <c r="CZ117" s="706"/>
      <c r="DA117" s="706"/>
      <c r="DB117" s="706"/>
      <c r="DC117" s="706"/>
      <c r="DD117" s="706"/>
      <c r="DE117" s="706"/>
      <c r="DF117" s="707"/>
      <c r="DG117" s="718" t="s">
        <v>63</v>
      </c>
      <c r="DH117" s="719"/>
      <c r="DI117" s="719"/>
      <c r="DJ117" s="719"/>
      <c r="DK117" s="720"/>
      <c r="DL117" s="721" t="s">
        <v>63</v>
      </c>
      <c r="DM117" s="719"/>
      <c r="DN117" s="719"/>
      <c r="DO117" s="719"/>
      <c r="DP117" s="720"/>
      <c r="DQ117" s="721" t="s">
        <v>63</v>
      </c>
      <c r="DR117" s="719"/>
      <c r="DS117" s="719"/>
      <c r="DT117" s="719"/>
      <c r="DU117" s="720"/>
      <c r="DV117" s="722" t="s">
        <v>63</v>
      </c>
      <c r="DW117" s="723"/>
      <c r="DX117" s="723"/>
      <c r="DY117" s="723"/>
      <c r="DZ117" s="724"/>
    </row>
    <row r="118" spans="1:130" s="468" customFormat="1" ht="26.25" customHeight="1" x14ac:dyDescent="0.15">
      <c r="A118" s="666" t="s">
        <v>416</v>
      </c>
      <c r="B118" s="667"/>
      <c r="C118" s="667"/>
      <c r="D118" s="667"/>
      <c r="E118" s="667"/>
      <c r="F118" s="667"/>
      <c r="G118" s="667"/>
      <c r="H118" s="667"/>
      <c r="I118" s="667"/>
      <c r="J118" s="667"/>
      <c r="K118" s="667"/>
      <c r="L118" s="667"/>
      <c r="M118" s="667"/>
      <c r="N118" s="667"/>
      <c r="O118" s="667"/>
      <c r="P118" s="667"/>
      <c r="Q118" s="667"/>
      <c r="R118" s="667"/>
      <c r="S118" s="667"/>
      <c r="T118" s="667"/>
      <c r="U118" s="667"/>
      <c r="V118" s="667"/>
      <c r="W118" s="667"/>
      <c r="X118" s="667"/>
      <c r="Y118" s="667"/>
      <c r="Z118" s="668"/>
      <c r="AA118" s="669" t="s">
        <v>413</v>
      </c>
      <c r="AB118" s="667"/>
      <c r="AC118" s="667"/>
      <c r="AD118" s="667"/>
      <c r="AE118" s="668"/>
      <c r="AF118" s="669" t="s">
        <v>414</v>
      </c>
      <c r="AG118" s="667"/>
      <c r="AH118" s="667"/>
      <c r="AI118" s="667"/>
      <c r="AJ118" s="668"/>
      <c r="AK118" s="669" t="s">
        <v>239</v>
      </c>
      <c r="AL118" s="667"/>
      <c r="AM118" s="667"/>
      <c r="AN118" s="667"/>
      <c r="AO118" s="668"/>
      <c r="AP118" s="745" t="s">
        <v>415</v>
      </c>
      <c r="AQ118" s="746"/>
      <c r="AR118" s="746"/>
      <c r="AS118" s="746"/>
      <c r="AT118" s="747"/>
      <c r="AU118" s="703"/>
      <c r="AV118" s="704"/>
      <c r="AW118" s="704"/>
      <c r="AX118" s="704"/>
      <c r="AY118" s="704"/>
      <c r="AZ118" s="748" t="s">
        <v>444</v>
      </c>
      <c r="BA118" s="729"/>
      <c r="BB118" s="729"/>
      <c r="BC118" s="729"/>
      <c r="BD118" s="729"/>
      <c r="BE118" s="729"/>
      <c r="BF118" s="729"/>
      <c r="BG118" s="729"/>
      <c r="BH118" s="729"/>
      <c r="BI118" s="729"/>
      <c r="BJ118" s="729"/>
      <c r="BK118" s="729"/>
      <c r="BL118" s="729"/>
      <c r="BM118" s="729"/>
      <c r="BN118" s="729"/>
      <c r="BO118" s="729"/>
      <c r="BP118" s="730"/>
      <c r="BQ118" s="749" t="s">
        <v>63</v>
      </c>
      <c r="BR118" s="750"/>
      <c r="BS118" s="750"/>
      <c r="BT118" s="750"/>
      <c r="BU118" s="750"/>
      <c r="BV118" s="750" t="s">
        <v>63</v>
      </c>
      <c r="BW118" s="750"/>
      <c r="BX118" s="750"/>
      <c r="BY118" s="750"/>
      <c r="BZ118" s="750"/>
      <c r="CA118" s="750" t="s">
        <v>63</v>
      </c>
      <c r="CB118" s="750"/>
      <c r="CC118" s="750"/>
      <c r="CD118" s="750"/>
      <c r="CE118" s="750"/>
      <c r="CF118" s="710" t="s">
        <v>63</v>
      </c>
      <c r="CG118" s="711"/>
      <c r="CH118" s="711"/>
      <c r="CI118" s="711"/>
      <c r="CJ118" s="711"/>
      <c r="CK118" s="712"/>
      <c r="CL118" s="713"/>
      <c r="CM118" s="705" t="s">
        <v>445</v>
      </c>
      <c r="CN118" s="706"/>
      <c r="CO118" s="706"/>
      <c r="CP118" s="706"/>
      <c r="CQ118" s="706"/>
      <c r="CR118" s="706"/>
      <c r="CS118" s="706"/>
      <c r="CT118" s="706"/>
      <c r="CU118" s="706"/>
      <c r="CV118" s="706"/>
      <c r="CW118" s="706"/>
      <c r="CX118" s="706"/>
      <c r="CY118" s="706"/>
      <c r="CZ118" s="706"/>
      <c r="DA118" s="706"/>
      <c r="DB118" s="706"/>
      <c r="DC118" s="706"/>
      <c r="DD118" s="706"/>
      <c r="DE118" s="706"/>
      <c r="DF118" s="707"/>
      <c r="DG118" s="718" t="s">
        <v>63</v>
      </c>
      <c r="DH118" s="719"/>
      <c r="DI118" s="719"/>
      <c r="DJ118" s="719"/>
      <c r="DK118" s="720"/>
      <c r="DL118" s="721" t="s">
        <v>63</v>
      </c>
      <c r="DM118" s="719"/>
      <c r="DN118" s="719"/>
      <c r="DO118" s="719"/>
      <c r="DP118" s="720"/>
      <c r="DQ118" s="721" t="s">
        <v>63</v>
      </c>
      <c r="DR118" s="719"/>
      <c r="DS118" s="719"/>
      <c r="DT118" s="719"/>
      <c r="DU118" s="720"/>
      <c r="DV118" s="722" t="s">
        <v>63</v>
      </c>
      <c r="DW118" s="723"/>
      <c r="DX118" s="723"/>
      <c r="DY118" s="723"/>
      <c r="DZ118" s="724"/>
    </row>
    <row r="119" spans="1:130" s="468" customFormat="1" ht="26.25" customHeight="1" x14ac:dyDescent="0.15">
      <c r="A119" s="751" t="s">
        <v>420</v>
      </c>
      <c r="B119" s="690"/>
      <c r="C119" s="684" t="s">
        <v>421</v>
      </c>
      <c r="D119" s="673"/>
      <c r="E119" s="673"/>
      <c r="F119" s="673"/>
      <c r="G119" s="673"/>
      <c r="H119" s="673"/>
      <c r="I119" s="673"/>
      <c r="J119" s="673"/>
      <c r="K119" s="673"/>
      <c r="L119" s="673"/>
      <c r="M119" s="673"/>
      <c r="N119" s="673"/>
      <c r="O119" s="673"/>
      <c r="P119" s="673"/>
      <c r="Q119" s="673"/>
      <c r="R119" s="673"/>
      <c r="S119" s="673"/>
      <c r="T119" s="673"/>
      <c r="U119" s="673"/>
      <c r="V119" s="673"/>
      <c r="W119" s="673"/>
      <c r="X119" s="673"/>
      <c r="Y119" s="673"/>
      <c r="Z119" s="674"/>
      <c r="AA119" s="675" t="s">
        <v>63</v>
      </c>
      <c r="AB119" s="676"/>
      <c r="AC119" s="676"/>
      <c r="AD119" s="676"/>
      <c r="AE119" s="677"/>
      <c r="AF119" s="678" t="s">
        <v>63</v>
      </c>
      <c r="AG119" s="676"/>
      <c r="AH119" s="676"/>
      <c r="AI119" s="676"/>
      <c r="AJ119" s="677"/>
      <c r="AK119" s="678" t="s">
        <v>63</v>
      </c>
      <c r="AL119" s="676"/>
      <c r="AM119" s="676"/>
      <c r="AN119" s="676"/>
      <c r="AO119" s="677"/>
      <c r="AP119" s="679" t="s">
        <v>63</v>
      </c>
      <c r="AQ119" s="680"/>
      <c r="AR119" s="680"/>
      <c r="AS119" s="680"/>
      <c r="AT119" s="681"/>
      <c r="AU119" s="752"/>
      <c r="AV119" s="753"/>
      <c r="AW119" s="753"/>
      <c r="AX119" s="753"/>
      <c r="AY119" s="753"/>
      <c r="AZ119" s="754" t="s">
        <v>120</v>
      </c>
      <c r="BA119" s="754"/>
      <c r="BB119" s="754"/>
      <c r="BC119" s="754"/>
      <c r="BD119" s="754"/>
      <c r="BE119" s="754"/>
      <c r="BF119" s="754"/>
      <c r="BG119" s="754"/>
      <c r="BH119" s="754"/>
      <c r="BI119" s="754"/>
      <c r="BJ119" s="754"/>
      <c r="BK119" s="754"/>
      <c r="BL119" s="754"/>
      <c r="BM119" s="754"/>
      <c r="BN119" s="754"/>
      <c r="BO119" s="734" t="s">
        <v>446</v>
      </c>
      <c r="BP119" s="755"/>
      <c r="BQ119" s="749">
        <v>5678149</v>
      </c>
      <c r="BR119" s="750"/>
      <c r="BS119" s="750"/>
      <c r="BT119" s="750"/>
      <c r="BU119" s="750"/>
      <c r="BV119" s="750">
        <v>6742531</v>
      </c>
      <c r="BW119" s="750"/>
      <c r="BX119" s="750"/>
      <c r="BY119" s="750"/>
      <c r="BZ119" s="750"/>
      <c r="CA119" s="750">
        <v>6386557</v>
      </c>
      <c r="CB119" s="750"/>
      <c r="CC119" s="750"/>
      <c r="CD119" s="750"/>
      <c r="CE119" s="750"/>
      <c r="CF119" s="756"/>
      <c r="CG119" s="757"/>
      <c r="CH119" s="757"/>
      <c r="CI119" s="757"/>
      <c r="CJ119" s="758"/>
      <c r="CK119" s="759"/>
      <c r="CL119" s="760"/>
      <c r="CM119" s="748" t="s">
        <v>447</v>
      </c>
      <c r="CN119" s="729"/>
      <c r="CO119" s="729"/>
      <c r="CP119" s="729"/>
      <c r="CQ119" s="729"/>
      <c r="CR119" s="729"/>
      <c r="CS119" s="729"/>
      <c r="CT119" s="729"/>
      <c r="CU119" s="729"/>
      <c r="CV119" s="729"/>
      <c r="CW119" s="729"/>
      <c r="CX119" s="729"/>
      <c r="CY119" s="729"/>
      <c r="CZ119" s="729"/>
      <c r="DA119" s="729"/>
      <c r="DB119" s="729"/>
      <c r="DC119" s="729"/>
      <c r="DD119" s="729"/>
      <c r="DE119" s="729"/>
      <c r="DF119" s="730"/>
      <c r="DG119" s="761" t="s">
        <v>63</v>
      </c>
      <c r="DH119" s="762"/>
      <c r="DI119" s="762"/>
      <c r="DJ119" s="762"/>
      <c r="DK119" s="763"/>
      <c r="DL119" s="764" t="s">
        <v>63</v>
      </c>
      <c r="DM119" s="762"/>
      <c r="DN119" s="762"/>
      <c r="DO119" s="762"/>
      <c r="DP119" s="763"/>
      <c r="DQ119" s="764" t="s">
        <v>63</v>
      </c>
      <c r="DR119" s="762"/>
      <c r="DS119" s="762"/>
      <c r="DT119" s="762"/>
      <c r="DU119" s="763"/>
      <c r="DV119" s="765" t="s">
        <v>63</v>
      </c>
      <c r="DW119" s="766"/>
      <c r="DX119" s="766"/>
      <c r="DY119" s="766"/>
      <c r="DZ119" s="767"/>
    </row>
    <row r="120" spans="1:130" s="468" customFormat="1" ht="26.25" customHeight="1" x14ac:dyDescent="0.15">
      <c r="A120" s="768"/>
      <c r="B120" s="713"/>
      <c r="C120" s="705" t="s">
        <v>424</v>
      </c>
      <c r="D120" s="706"/>
      <c r="E120" s="706"/>
      <c r="F120" s="706"/>
      <c r="G120" s="706"/>
      <c r="H120" s="706"/>
      <c r="I120" s="706"/>
      <c r="J120" s="706"/>
      <c r="K120" s="706"/>
      <c r="L120" s="706"/>
      <c r="M120" s="706"/>
      <c r="N120" s="706"/>
      <c r="O120" s="706"/>
      <c r="P120" s="706"/>
      <c r="Q120" s="706"/>
      <c r="R120" s="706"/>
      <c r="S120" s="706"/>
      <c r="T120" s="706"/>
      <c r="U120" s="706"/>
      <c r="V120" s="706"/>
      <c r="W120" s="706"/>
      <c r="X120" s="706"/>
      <c r="Y120" s="706"/>
      <c r="Z120" s="707"/>
      <c r="AA120" s="718" t="s">
        <v>63</v>
      </c>
      <c r="AB120" s="719"/>
      <c r="AC120" s="719"/>
      <c r="AD120" s="719"/>
      <c r="AE120" s="720"/>
      <c r="AF120" s="721" t="s">
        <v>63</v>
      </c>
      <c r="AG120" s="719"/>
      <c r="AH120" s="719"/>
      <c r="AI120" s="719"/>
      <c r="AJ120" s="720"/>
      <c r="AK120" s="721" t="s">
        <v>63</v>
      </c>
      <c r="AL120" s="719"/>
      <c r="AM120" s="719"/>
      <c r="AN120" s="719"/>
      <c r="AO120" s="720"/>
      <c r="AP120" s="722" t="s">
        <v>63</v>
      </c>
      <c r="AQ120" s="723"/>
      <c r="AR120" s="723"/>
      <c r="AS120" s="723"/>
      <c r="AT120" s="724"/>
      <c r="AU120" s="769" t="s">
        <v>448</v>
      </c>
      <c r="AV120" s="770"/>
      <c r="AW120" s="770"/>
      <c r="AX120" s="770"/>
      <c r="AY120" s="771"/>
      <c r="AZ120" s="684" t="s">
        <v>449</v>
      </c>
      <c r="BA120" s="673"/>
      <c r="BB120" s="673"/>
      <c r="BC120" s="673"/>
      <c r="BD120" s="673"/>
      <c r="BE120" s="673"/>
      <c r="BF120" s="673"/>
      <c r="BG120" s="673"/>
      <c r="BH120" s="673"/>
      <c r="BI120" s="673"/>
      <c r="BJ120" s="673"/>
      <c r="BK120" s="673"/>
      <c r="BL120" s="673"/>
      <c r="BM120" s="673"/>
      <c r="BN120" s="673"/>
      <c r="BO120" s="673"/>
      <c r="BP120" s="674"/>
      <c r="BQ120" s="685">
        <v>7341355</v>
      </c>
      <c r="BR120" s="686"/>
      <c r="BS120" s="686"/>
      <c r="BT120" s="686"/>
      <c r="BU120" s="686"/>
      <c r="BV120" s="686">
        <v>7212164</v>
      </c>
      <c r="BW120" s="686"/>
      <c r="BX120" s="686"/>
      <c r="BY120" s="686"/>
      <c r="BZ120" s="686"/>
      <c r="CA120" s="686">
        <v>7440881</v>
      </c>
      <c r="CB120" s="686"/>
      <c r="CC120" s="686"/>
      <c r="CD120" s="686"/>
      <c r="CE120" s="686"/>
      <c r="CF120" s="687">
        <v>294.7</v>
      </c>
      <c r="CG120" s="688"/>
      <c r="CH120" s="688"/>
      <c r="CI120" s="688"/>
      <c r="CJ120" s="688"/>
      <c r="CK120" s="772" t="s">
        <v>450</v>
      </c>
      <c r="CL120" s="773"/>
      <c r="CM120" s="773"/>
      <c r="CN120" s="773"/>
      <c r="CO120" s="774"/>
      <c r="CP120" s="775" t="s">
        <v>451</v>
      </c>
      <c r="CQ120" s="776"/>
      <c r="CR120" s="776"/>
      <c r="CS120" s="776"/>
      <c r="CT120" s="776"/>
      <c r="CU120" s="776"/>
      <c r="CV120" s="776"/>
      <c r="CW120" s="776"/>
      <c r="CX120" s="776"/>
      <c r="CY120" s="776"/>
      <c r="CZ120" s="776"/>
      <c r="DA120" s="776"/>
      <c r="DB120" s="776"/>
      <c r="DC120" s="776"/>
      <c r="DD120" s="776"/>
      <c r="DE120" s="776"/>
      <c r="DF120" s="777"/>
      <c r="DG120" s="685">
        <v>1108988</v>
      </c>
      <c r="DH120" s="686"/>
      <c r="DI120" s="686"/>
      <c r="DJ120" s="686"/>
      <c r="DK120" s="686"/>
      <c r="DL120" s="686">
        <v>1066162</v>
      </c>
      <c r="DM120" s="686"/>
      <c r="DN120" s="686"/>
      <c r="DO120" s="686"/>
      <c r="DP120" s="686"/>
      <c r="DQ120" s="686">
        <v>1086328</v>
      </c>
      <c r="DR120" s="686"/>
      <c r="DS120" s="686"/>
      <c r="DT120" s="686"/>
      <c r="DU120" s="686"/>
      <c r="DV120" s="691">
        <v>43</v>
      </c>
      <c r="DW120" s="691"/>
      <c r="DX120" s="691"/>
      <c r="DY120" s="691"/>
      <c r="DZ120" s="692"/>
    </row>
    <row r="121" spans="1:130" s="468" customFormat="1" ht="26.25" customHeight="1" x14ac:dyDescent="0.15">
      <c r="A121" s="768"/>
      <c r="B121" s="713"/>
      <c r="C121" s="742" t="s">
        <v>452</v>
      </c>
      <c r="D121" s="743"/>
      <c r="E121" s="743"/>
      <c r="F121" s="743"/>
      <c r="G121" s="743"/>
      <c r="H121" s="743"/>
      <c r="I121" s="743"/>
      <c r="J121" s="743"/>
      <c r="K121" s="743"/>
      <c r="L121" s="743"/>
      <c r="M121" s="743"/>
      <c r="N121" s="743"/>
      <c r="O121" s="743"/>
      <c r="P121" s="743"/>
      <c r="Q121" s="743"/>
      <c r="R121" s="743"/>
      <c r="S121" s="743"/>
      <c r="T121" s="743"/>
      <c r="U121" s="743"/>
      <c r="V121" s="743"/>
      <c r="W121" s="743"/>
      <c r="X121" s="743"/>
      <c r="Y121" s="743"/>
      <c r="Z121" s="744"/>
      <c r="AA121" s="718" t="s">
        <v>63</v>
      </c>
      <c r="AB121" s="719"/>
      <c r="AC121" s="719"/>
      <c r="AD121" s="719"/>
      <c r="AE121" s="720"/>
      <c r="AF121" s="721" t="s">
        <v>63</v>
      </c>
      <c r="AG121" s="719"/>
      <c r="AH121" s="719"/>
      <c r="AI121" s="719"/>
      <c r="AJ121" s="720"/>
      <c r="AK121" s="721" t="s">
        <v>63</v>
      </c>
      <c r="AL121" s="719"/>
      <c r="AM121" s="719"/>
      <c r="AN121" s="719"/>
      <c r="AO121" s="720"/>
      <c r="AP121" s="722" t="s">
        <v>63</v>
      </c>
      <c r="AQ121" s="723"/>
      <c r="AR121" s="723"/>
      <c r="AS121" s="723"/>
      <c r="AT121" s="724"/>
      <c r="AU121" s="778"/>
      <c r="AV121" s="779"/>
      <c r="AW121" s="779"/>
      <c r="AX121" s="779"/>
      <c r="AY121" s="780"/>
      <c r="AZ121" s="705" t="s">
        <v>453</v>
      </c>
      <c r="BA121" s="706"/>
      <c r="BB121" s="706"/>
      <c r="BC121" s="706"/>
      <c r="BD121" s="706"/>
      <c r="BE121" s="706"/>
      <c r="BF121" s="706"/>
      <c r="BG121" s="706"/>
      <c r="BH121" s="706"/>
      <c r="BI121" s="706"/>
      <c r="BJ121" s="706"/>
      <c r="BK121" s="706"/>
      <c r="BL121" s="706"/>
      <c r="BM121" s="706"/>
      <c r="BN121" s="706"/>
      <c r="BO121" s="706"/>
      <c r="BP121" s="707"/>
      <c r="BQ121" s="708">
        <v>455794</v>
      </c>
      <c r="BR121" s="709"/>
      <c r="BS121" s="709"/>
      <c r="BT121" s="709"/>
      <c r="BU121" s="709"/>
      <c r="BV121" s="709">
        <v>453119</v>
      </c>
      <c r="BW121" s="709"/>
      <c r="BX121" s="709"/>
      <c r="BY121" s="709"/>
      <c r="BZ121" s="709"/>
      <c r="CA121" s="709">
        <v>436014</v>
      </c>
      <c r="CB121" s="709"/>
      <c r="CC121" s="709"/>
      <c r="CD121" s="709"/>
      <c r="CE121" s="709"/>
      <c r="CF121" s="710">
        <v>17.3</v>
      </c>
      <c r="CG121" s="711"/>
      <c r="CH121" s="711"/>
      <c r="CI121" s="711"/>
      <c r="CJ121" s="711"/>
      <c r="CK121" s="781"/>
      <c r="CL121" s="782"/>
      <c r="CM121" s="782"/>
      <c r="CN121" s="782"/>
      <c r="CO121" s="783"/>
      <c r="CP121" s="784" t="s">
        <v>355</v>
      </c>
      <c r="CQ121" s="785"/>
      <c r="CR121" s="785"/>
      <c r="CS121" s="785"/>
      <c r="CT121" s="785"/>
      <c r="CU121" s="785"/>
      <c r="CV121" s="785"/>
      <c r="CW121" s="785"/>
      <c r="CX121" s="785"/>
      <c r="CY121" s="785"/>
      <c r="CZ121" s="785"/>
      <c r="DA121" s="785"/>
      <c r="DB121" s="785"/>
      <c r="DC121" s="785"/>
      <c r="DD121" s="785"/>
      <c r="DE121" s="785"/>
      <c r="DF121" s="786"/>
      <c r="DG121" s="708">
        <v>15282</v>
      </c>
      <c r="DH121" s="709"/>
      <c r="DI121" s="709"/>
      <c r="DJ121" s="709"/>
      <c r="DK121" s="709"/>
      <c r="DL121" s="709">
        <v>14995</v>
      </c>
      <c r="DM121" s="709"/>
      <c r="DN121" s="709"/>
      <c r="DO121" s="709"/>
      <c r="DP121" s="709"/>
      <c r="DQ121" s="709">
        <v>16404</v>
      </c>
      <c r="DR121" s="709"/>
      <c r="DS121" s="709"/>
      <c r="DT121" s="709"/>
      <c r="DU121" s="709"/>
      <c r="DV121" s="714">
        <v>0.6</v>
      </c>
      <c r="DW121" s="714"/>
      <c r="DX121" s="714"/>
      <c r="DY121" s="714"/>
      <c r="DZ121" s="715"/>
    </row>
    <row r="122" spans="1:130" s="468" customFormat="1" ht="26.25" customHeight="1" x14ac:dyDescent="0.15">
      <c r="A122" s="768"/>
      <c r="B122" s="713"/>
      <c r="C122" s="705" t="s">
        <v>434</v>
      </c>
      <c r="D122" s="706"/>
      <c r="E122" s="706"/>
      <c r="F122" s="706"/>
      <c r="G122" s="706"/>
      <c r="H122" s="706"/>
      <c r="I122" s="706"/>
      <c r="J122" s="706"/>
      <c r="K122" s="706"/>
      <c r="L122" s="706"/>
      <c r="M122" s="706"/>
      <c r="N122" s="706"/>
      <c r="O122" s="706"/>
      <c r="P122" s="706"/>
      <c r="Q122" s="706"/>
      <c r="R122" s="706"/>
      <c r="S122" s="706"/>
      <c r="T122" s="706"/>
      <c r="U122" s="706"/>
      <c r="V122" s="706"/>
      <c r="W122" s="706"/>
      <c r="X122" s="706"/>
      <c r="Y122" s="706"/>
      <c r="Z122" s="707"/>
      <c r="AA122" s="718" t="s">
        <v>63</v>
      </c>
      <c r="AB122" s="719"/>
      <c r="AC122" s="719"/>
      <c r="AD122" s="719"/>
      <c r="AE122" s="720"/>
      <c r="AF122" s="721" t="s">
        <v>63</v>
      </c>
      <c r="AG122" s="719"/>
      <c r="AH122" s="719"/>
      <c r="AI122" s="719"/>
      <c r="AJ122" s="720"/>
      <c r="AK122" s="721" t="s">
        <v>63</v>
      </c>
      <c r="AL122" s="719"/>
      <c r="AM122" s="719"/>
      <c r="AN122" s="719"/>
      <c r="AO122" s="720"/>
      <c r="AP122" s="722" t="s">
        <v>63</v>
      </c>
      <c r="AQ122" s="723"/>
      <c r="AR122" s="723"/>
      <c r="AS122" s="723"/>
      <c r="AT122" s="724"/>
      <c r="AU122" s="778"/>
      <c r="AV122" s="779"/>
      <c r="AW122" s="779"/>
      <c r="AX122" s="779"/>
      <c r="AY122" s="780"/>
      <c r="AZ122" s="748" t="s">
        <v>454</v>
      </c>
      <c r="BA122" s="729"/>
      <c r="BB122" s="729"/>
      <c r="BC122" s="729"/>
      <c r="BD122" s="729"/>
      <c r="BE122" s="729"/>
      <c r="BF122" s="729"/>
      <c r="BG122" s="729"/>
      <c r="BH122" s="729"/>
      <c r="BI122" s="729"/>
      <c r="BJ122" s="729"/>
      <c r="BK122" s="729"/>
      <c r="BL122" s="729"/>
      <c r="BM122" s="729"/>
      <c r="BN122" s="729"/>
      <c r="BO122" s="729"/>
      <c r="BP122" s="730"/>
      <c r="BQ122" s="749">
        <v>4914381</v>
      </c>
      <c r="BR122" s="750"/>
      <c r="BS122" s="750"/>
      <c r="BT122" s="750"/>
      <c r="BU122" s="750"/>
      <c r="BV122" s="750">
        <v>4904217</v>
      </c>
      <c r="BW122" s="750"/>
      <c r="BX122" s="750"/>
      <c r="BY122" s="750"/>
      <c r="BZ122" s="750"/>
      <c r="CA122" s="750">
        <v>4896176</v>
      </c>
      <c r="CB122" s="750"/>
      <c r="CC122" s="750"/>
      <c r="CD122" s="750"/>
      <c r="CE122" s="750"/>
      <c r="CF122" s="787">
        <v>193.9</v>
      </c>
      <c r="CG122" s="788"/>
      <c r="CH122" s="788"/>
      <c r="CI122" s="788"/>
      <c r="CJ122" s="788"/>
      <c r="CK122" s="781"/>
      <c r="CL122" s="782"/>
      <c r="CM122" s="782"/>
      <c r="CN122" s="782"/>
      <c r="CO122" s="783"/>
      <c r="CP122" s="784" t="s">
        <v>349</v>
      </c>
      <c r="CQ122" s="785"/>
      <c r="CR122" s="785"/>
      <c r="CS122" s="785"/>
      <c r="CT122" s="785"/>
      <c r="CU122" s="785"/>
      <c r="CV122" s="785"/>
      <c r="CW122" s="785"/>
      <c r="CX122" s="785"/>
      <c r="CY122" s="785"/>
      <c r="CZ122" s="785"/>
      <c r="DA122" s="785"/>
      <c r="DB122" s="785"/>
      <c r="DC122" s="785"/>
      <c r="DD122" s="785"/>
      <c r="DE122" s="785"/>
      <c r="DF122" s="786"/>
      <c r="DG122" s="708" t="s">
        <v>63</v>
      </c>
      <c r="DH122" s="709"/>
      <c r="DI122" s="709"/>
      <c r="DJ122" s="709"/>
      <c r="DK122" s="709"/>
      <c r="DL122" s="709" t="s">
        <v>63</v>
      </c>
      <c r="DM122" s="709"/>
      <c r="DN122" s="709"/>
      <c r="DO122" s="709"/>
      <c r="DP122" s="709"/>
      <c r="DQ122" s="709" t="s">
        <v>63</v>
      </c>
      <c r="DR122" s="709"/>
      <c r="DS122" s="709"/>
      <c r="DT122" s="709"/>
      <c r="DU122" s="709"/>
      <c r="DV122" s="714" t="s">
        <v>63</v>
      </c>
      <c r="DW122" s="714"/>
      <c r="DX122" s="714"/>
      <c r="DY122" s="714"/>
      <c r="DZ122" s="715"/>
    </row>
    <row r="123" spans="1:130" s="468" customFormat="1" ht="26.25" customHeight="1" x14ac:dyDescent="0.15">
      <c r="A123" s="768"/>
      <c r="B123" s="713"/>
      <c r="C123" s="705" t="s">
        <v>440</v>
      </c>
      <c r="D123" s="706"/>
      <c r="E123" s="706"/>
      <c r="F123" s="706"/>
      <c r="G123" s="706"/>
      <c r="H123" s="706"/>
      <c r="I123" s="706"/>
      <c r="J123" s="706"/>
      <c r="K123" s="706"/>
      <c r="L123" s="706"/>
      <c r="M123" s="706"/>
      <c r="N123" s="706"/>
      <c r="O123" s="706"/>
      <c r="P123" s="706"/>
      <c r="Q123" s="706"/>
      <c r="R123" s="706"/>
      <c r="S123" s="706"/>
      <c r="T123" s="706"/>
      <c r="U123" s="706"/>
      <c r="V123" s="706"/>
      <c r="W123" s="706"/>
      <c r="X123" s="706"/>
      <c r="Y123" s="706"/>
      <c r="Z123" s="707"/>
      <c r="AA123" s="718" t="s">
        <v>63</v>
      </c>
      <c r="AB123" s="719"/>
      <c r="AC123" s="719"/>
      <c r="AD123" s="719"/>
      <c r="AE123" s="720"/>
      <c r="AF123" s="721" t="s">
        <v>63</v>
      </c>
      <c r="AG123" s="719"/>
      <c r="AH123" s="719"/>
      <c r="AI123" s="719"/>
      <c r="AJ123" s="720"/>
      <c r="AK123" s="721" t="s">
        <v>63</v>
      </c>
      <c r="AL123" s="719"/>
      <c r="AM123" s="719"/>
      <c r="AN123" s="719"/>
      <c r="AO123" s="720"/>
      <c r="AP123" s="722" t="s">
        <v>63</v>
      </c>
      <c r="AQ123" s="723"/>
      <c r="AR123" s="723"/>
      <c r="AS123" s="723"/>
      <c r="AT123" s="724"/>
      <c r="AU123" s="789"/>
      <c r="AV123" s="790"/>
      <c r="AW123" s="790"/>
      <c r="AX123" s="790"/>
      <c r="AY123" s="790"/>
      <c r="AZ123" s="754" t="s">
        <v>120</v>
      </c>
      <c r="BA123" s="754"/>
      <c r="BB123" s="754"/>
      <c r="BC123" s="754"/>
      <c r="BD123" s="754"/>
      <c r="BE123" s="754"/>
      <c r="BF123" s="754"/>
      <c r="BG123" s="754"/>
      <c r="BH123" s="754"/>
      <c r="BI123" s="754"/>
      <c r="BJ123" s="754"/>
      <c r="BK123" s="754"/>
      <c r="BL123" s="754"/>
      <c r="BM123" s="754"/>
      <c r="BN123" s="754"/>
      <c r="BO123" s="734" t="s">
        <v>455</v>
      </c>
      <c r="BP123" s="755"/>
      <c r="BQ123" s="791">
        <v>12711530</v>
      </c>
      <c r="BR123" s="792"/>
      <c r="BS123" s="792"/>
      <c r="BT123" s="792"/>
      <c r="BU123" s="792"/>
      <c r="BV123" s="792">
        <v>12569500</v>
      </c>
      <c r="BW123" s="792"/>
      <c r="BX123" s="792"/>
      <c r="BY123" s="792"/>
      <c r="BZ123" s="792"/>
      <c r="CA123" s="792">
        <v>12773071</v>
      </c>
      <c r="CB123" s="792"/>
      <c r="CC123" s="792"/>
      <c r="CD123" s="792"/>
      <c r="CE123" s="792"/>
      <c r="CF123" s="756"/>
      <c r="CG123" s="757"/>
      <c r="CH123" s="757"/>
      <c r="CI123" s="757"/>
      <c r="CJ123" s="758"/>
      <c r="CK123" s="781"/>
      <c r="CL123" s="782"/>
      <c r="CM123" s="782"/>
      <c r="CN123" s="782"/>
      <c r="CO123" s="783"/>
      <c r="CP123" s="784"/>
      <c r="CQ123" s="785"/>
      <c r="CR123" s="785"/>
      <c r="CS123" s="785"/>
      <c r="CT123" s="785"/>
      <c r="CU123" s="785"/>
      <c r="CV123" s="785"/>
      <c r="CW123" s="785"/>
      <c r="CX123" s="785"/>
      <c r="CY123" s="785"/>
      <c r="CZ123" s="785"/>
      <c r="DA123" s="785"/>
      <c r="DB123" s="785"/>
      <c r="DC123" s="785"/>
      <c r="DD123" s="785"/>
      <c r="DE123" s="785"/>
      <c r="DF123" s="786"/>
      <c r="DG123" s="718"/>
      <c r="DH123" s="719"/>
      <c r="DI123" s="719"/>
      <c r="DJ123" s="719"/>
      <c r="DK123" s="720"/>
      <c r="DL123" s="721"/>
      <c r="DM123" s="719"/>
      <c r="DN123" s="719"/>
      <c r="DO123" s="719"/>
      <c r="DP123" s="720"/>
      <c r="DQ123" s="721"/>
      <c r="DR123" s="719"/>
      <c r="DS123" s="719"/>
      <c r="DT123" s="719"/>
      <c r="DU123" s="720"/>
      <c r="DV123" s="722"/>
      <c r="DW123" s="723"/>
      <c r="DX123" s="723"/>
      <c r="DY123" s="723"/>
      <c r="DZ123" s="724"/>
    </row>
    <row r="124" spans="1:130" s="468" customFormat="1" ht="26.25" customHeight="1" thickBot="1" x14ac:dyDescent="0.2">
      <c r="A124" s="768"/>
      <c r="B124" s="713"/>
      <c r="C124" s="705" t="s">
        <v>443</v>
      </c>
      <c r="D124" s="706"/>
      <c r="E124" s="706"/>
      <c r="F124" s="706"/>
      <c r="G124" s="706"/>
      <c r="H124" s="706"/>
      <c r="I124" s="706"/>
      <c r="J124" s="706"/>
      <c r="K124" s="706"/>
      <c r="L124" s="706"/>
      <c r="M124" s="706"/>
      <c r="N124" s="706"/>
      <c r="O124" s="706"/>
      <c r="P124" s="706"/>
      <c r="Q124" s="706"/>
      <c r="R124" s="706"/>
      <c r="S124" s="706"/>
      <c r="T124" s="706"/>
      <c r="U124" s="706"/>
      <c r="V124" s="706"/>
      <c r="W124" s="706"/>
      <c r="X124" s="706"/>
      <c r="Y124" s="706"/>
      <c r="Z124" s="707"/>
      <c r="AA124" s="718" t="s">
        <v>63</v>
      </c>
      <c r="AB124" s="719"/>
      <c r="AC124" s="719"/>
      <c r="AD124" s="719"/>
      <c r="AE124" s="720"/>
      <c r="AF124" s="721" t="s">
        <v>63</v>
      </c>
      <c r="AG124" s="719"/>
      <c r="AH124" s="719"/>
      <c r="AI124" s="719"/>
      <c r="AJ124" s="720"/>
      <c r="AK124" s="721" t="s">
        <v>63</v>
      </c>
      <c r="AL124" s="719"/>
      <c r="AM124" s="719"/>
      <c r="AN124" s="719"/>
      <c r="AO124" s="720"/>
      <c r="AP124" s="722" t="s">
        <v>63</v>
      </c>
      <c r="AQ124" s="723"/>
      <c r="AR124" s="723"/>
      <c r="AS124" s="723"/>
      <c r="AT124" s="724"/>
      <c r="AU124" s="793" t="s">
        <v>456</v>
      </c>
      <c r="AV124" s="794"/>
      <c r="AW124" s="794"/>
      <c r="AX124" s="794"/>
      <c r="AY124" s="794"/>
      <c r="AZ124" s="794"/>
      <c r="BA124" s="794"/>
      <c r="BB124" s="794"/>
      <c r="BC124" s="794"/>
      <c r="BD124" s="794"/>
      <c r="BE124" s="794"/>
      <c r="BF124" s="794"/>
      <c r="BG124" s="794"/>
      <c r="BH124" s="794"/>
      <c r="BI124" s="794"/>
      <c r="BJ124" s="794"/>
      <c r="BK124" s="794"/>
      <c r="BL124" s="794"/>
      <c r="BM124" s="794"/>
      <c r="BN124" s="794"/>
      <c r="BO124" s="794"/>
      <c r="BP124" s="795"/>
      <c r="BQ124" s="796" t="s">
        <v>63</v>
      </c>
      <c r="BR124" s="797"/>
      <c r="BS124" s="797"/>
      <c r="BT124" s="797"/>
      <c r="BU124" s="797"/>
      <c r="BV124" s="797" t="s">
        <v>63</v>
      </c>
      <c r="BW124" s="797"/>
      <c r="BX124" s="797"/>
      <c r="BY124" s="797"/>
      <c r="BZ124" s="797"/>
      <c r="CA124" s="797" t="s">
        <v>63</v>
      </c>
      <c r="CB124" s="797"/>
      <c r="CC124" s="797"/>
      <c r="CD124" s="797"/>
      <c r="CE124" s="797"/>
      <c r="CF124" s="798"/>
      <c r="CG124" s="799"/>
      <c r="CH124" s="799"/>
      <c r="CI124" s="799"/>
      <c r="CJ124" s="800"/>
      <c r="CK124" s="801"/>
      <c r="CL124" s="801"/>
      <c r="CM124" s="801"/>
      <c r="CN124" s="801"/>
      <c r="CO124" s="802"/>
      <c r="CP124" s="784" t="s">
        <v>457</v>
      </c>
      <c r="CQ124" s="785"/>
      <c r="CR124" s="785"/>
      <c r="CS124" s="785"/>
      <c r="CT124" s="785"/>
      <c r="CU124" s="785"/>
      <c r="CV124" s="785"/>
      <c r="CW124" s="785"/>
      <c r="CX124" s="785"/>
      <c r="CY124" s="785"/>
      <c r="CZ124" s="785"/>
      <c r="DA124" s="785"/>
      <c r="DB124" s="785"/>
      <c r="DC124" s="785"/>
      <c r="DD124" s="785"/>
      <c r="DE124" s="785"/>
      <c r="DF124" s="786"/>
      <c r="DG124" s="761" t="s">
        <v>63</v>
      </c>
      <c r="DH124" s="762"/>
      <c r="DI124" s="762"/>
      <c r="DJ124" s="762"/>
      <c r="DK124" s="763"/>
      <c r="DL124" s="764" t="s">
        <v>63</v>
      </c>
      <c r="DM124" s="762"/>
      <c r="DN124" s="762"/>
      <c r="DO124" s="762"/>
      <c r="DP124" s="763"/>
      <c r="DQ124" s="764" t="s">
        <v>63</v>
      </c>
      <c r="DR124" s="762"/>
      <c r="DS124" s="762"/>
      <c r="DT124" s="762"/>
      <c r="DU124" s="763"/>
      <c r="DV124" s="765" t="s">
        <v>63</v>
      </c>
      <c r="DW124" s="766"/>
      <c r="DX124" s="766"/>
      <c r="DY124" s="766"/>
      <c r="DZ124" s="767"/>
    </row>
    <row r="125" spans="1:130" s="468" customFormat="1" ht="26.25" customHeight="1" x14ac:dyDescent="0.15">
      <c r="A125" s="768"/>
      <c r="B125" s="713"/>
      <c r="C125" s="705" t="s">
        <v>445</v>
      </c>
      <c r="D125" s="706"/>
      <c r="E125" s="706"/>
      <c r="F125" s="706"/>
      <c r="G125" s="706"/>
      <c r="H125" s="706"/>
      <c r="I125" s="706"/>
      <c r="J125" s="706"/>
      <c r="K125" s="706"/>
      <c r="L125" s="706"/>
      <c r="M125" s="706"/>
      <c r="N125" s="706"/>
      <c r="O125" s="706"/>
      <c r="P125" s="706"/>
      <c r="Q125" s="706"/>
      <c r="R125" s="706"/>
      <c r="S125" s="706"/>
      <c r="T125" s="706"/>
      <c r="U125" s="706"/>
      <c r="V125" s="706"/>
      <c r="W125" s="706"/>
      <c r="X125" s="706"/>
      <c r="Y125" s="706"/>
      <c r="Z125" s="707"/>
      <c r="AA125" s="718" t="s">
        <v>63</v>
      </c>
      <c r="AB125" s="719"/>
      <c r="AC125" s="719"/>
      <c r="AD125" s="719"/>
      <c r="AE125" s="720"/>
      <c r="AF125" s="721" t="s">
        <v>63</v>
      </c>
      <c r="AG125" s="719"/>
      <c r="AH125" s="719"/>
      <c r="AI125" s="719"/>
      <c r="AJ125" s="720"/>
      <c r="AK125" s="721" t="s">
        <v>63</v>
      </c>
      <c r="AL125" s="719"/>
      <c r="AM125" s="719"/>
      <c r="AN125" s="719"/>
      <c r="AO125" s="720"/>
      <c r="AP125" s="722" t="s">
        <v>63</v>
      </c>
      <c r="AQ125" s="723"/>
      <c r="AR125" s="723"/>
      <c r="AS125" s="723"/>
      <c r="AT125" s="724"/>
      <c r="AU125" s="803"/>
      <c r="AV125" s="804"/>
      <c r="AW125" s="804"/>
      <c r="AX125" s="804"/>
      <c r="AY125" s="804"/>
      <c r="AZ125" s="804"/>
      <c r="BA125" s="804"/>
      <c r="BB125" s="804"/>
      <c r="BC125" s="804"/>
      <c r="BD125" s="804"/>
      <c r="BE125" s="804"/>
      <c r="BF125" s="804"/>
      <c r="BG125" s="804"/>
      <c r="BH125" s="804"/>
      <c r="BI125" s="804"/>
      <c r="BJ125" s="804"/>
      <c r="BK125" s="804"/>
      <c r="BL125" s="804"/>
      <c r="BM125" s="804"/>
      <c r="BN125" s="804"/>
      <c r="BO125" s="804"/>
      <c r="BP125" s="804"/>
      <c r="BQ125" s="475"/>
      <c r="BR125" s="475"/>
      <c r="BS125" s="475"/>
      <c r="BT125" s="475"/>
      <c r="BU125" s="475"/>
      <c r="BV125" s="475"/>
      <c r="BW125" s="475"/>
      <c r="BX125" s="475"/>
      <c r="BY125" s="475"/>
      <c r="BZ125" s="475"/>
      <c r="CA125" s="475"/>
      <c r="CB125" s="475"/>
      <c r="CC125" s="475"/>
      <c r="CD125" s="475"/>
      <c r="CE125" s="475"/>
      <c r="CF125" s="475"/>
      <c r="CG125" s="475"/>
      <c r="CH125" s="475"/>
      <c r="CI125" s="475"/>
      <c r="CJ125" s="805"/>
      <c r="CK125" s="806" t="s">
        <v>458</v>
      </c>
      <c r="CL125" s="773"/>
      <c r="CM125" s="773"/>
      <c r="CN125" s="773"/>
      <c r="CO125" s="774"/>
      <c r="CP125" s="684" t="s">
        <v>459</v>
      </c>
      <c r="CQ125" s="673"/>
      <c r="CR125" s="673"/>
      <c r="CS125" s="673"/>
      <c r="CT125" s="673"/>
      <c r="CU125" s="673"/>
      <c r="CV125" s="673"/>
      <c r="CW125" s="673"/>
      <c r="CX125" s="673"/>
      <c r="CY125" s="673"/>
      <c r="CZ125" s="673"/>
      <c r="DA125" s="673"/>
      <c r="DB125" s="673"/>
      <c r="DC125" s="673"/>
      <c r="DD125" s="673"/>
      <c r="DE125" s="673"/>
      <c r="DF125" s="674"/>
      <c r="DG125" s="685" t="s">
        <v>63</v>
      </c>
      <c r="DH125" s="686"/>
      <c r="DI125" s="686"/>
      <c r="DJ125" s="686"/>
      <c r="DK125" s="686"/>
      <c r="DL125" s="686" t="s">
        <v>63</v>
      </c>
      <c r="DM125" s="686"/>
      <c r="DN125" s="686"/>
      <c r="DO125" s="686"/>
      <c r="DP125" s="686"/>
      <c r="DQ125" s="686" t="s">
        <v>63</v>
      </c>
      <c r="DR125" s="686"/>
      <c r="DS125" s="686"/>
      <c r="DT125" s="686"/>
      <c r="DU125" s="686"/>
      <c r="DV125" s="691" t="s">
        <v>63</v>
      </c>
      <c r="DW125" s="691"/>
      <c r="DX125" s="691"/>
      <c r="DY125" s="691"/>
      <c r="DZ125" s="692"/>
    </row>
    <row r="126" spans="1:130" s="468" customFormat="1" ht="26.25" customHeight="1" thickBot="1" x14ac:dyDescent="0.2">
      <c r="A126" s="768"/>
      <c r="B126" s="713"/>
      <c r="C126" s="705" t="s">
        <v>447</v>
      </c>
      <c r="D126" s="706"/>
      <c r="E126" s="706"/>
      <c r="F126" s="706"/>
      <c r="G126" s="706"/>
      <c r="H126" s="706"/>
      <c r="I126" s="706"/>
      <c r="J126" s="706"/>
      <c r="K126" s="706"/>
      <c r="L126" s="706"/>
      <c r="M126" s="706"/>
      <c r="N126" s="706"/>
      <c r="O126" s="706"/>
      <c r="P126" s="706"/>
      <c r="Q126" s="706"/>
      <c r="R126" s="706"/>
      <c r="S126" s="706"/>
      <c r="T126" s="706"/>
      <c r="U126" s="706"/>
      <c r="V126" s="706"/>
      <c r="W126" s="706"/>
      <c r="X126" s="706"/>
      <c r="Y126" s="706"/>
      <c r="Z126" s="707"/>
      <c r="AA126" s="718" t="s">
        <v>63</v>
      </c>
      <c r="AB126" s="719"/>
      <c r="AC126" s="719"/>
      <c r="AD126" s="719"/>
      <c r="AE126" s="720"/>
      <c r="AF126" s="721" t="s">
        <v>63</v>
      </c>
      <c r="AG126" s="719"/>
      <c r="AH126" s="719"/>
      <c r="AI126" s="719"/>
      <c r="AJ126" s="720"/>
      <c r="AK126" s="721" t="s">
        <v>63</v>
      </c>
      <c r="AL126" s="719"/>
      <c r="AM126" s="719"/>
      <c r="AN126" s="719"/>
      <c r="AO126" s="720"/>
      <c r="AP126" s="722" t="s">
        <v>63</v>
      </c>
      <c r="AQ126" s="723"/>
      <c r="AR126" s="723"/>
      <c r="AS126" s="723"/>
      <c r="AT126" s="724"/>
      <c r="AU126" s="475"/>
      <c r="AV126" s="475"/>
      <c r="AW126" s="475"/>
      <c r="AX126" s="475"/>
      <c r="AY126" s="475"/>
      <c r="AZ126" s="475"/>
      <c r="BA126" s="475"/>
      <c r="BB126" s="475"/>
      <c r="BC126" s="475"/>
      <c r="BD126" s="475"/>
      <c r="BE126" s="475"/>
      <c r="BF126" s="475"/>
      <c r="BG126" s="475"/>
      <c r="BH126" s="475"/>
      <c r="BI126" s="475"/>
      <c r="BJ126" s="475"/>
      <c r="BK126" s="475"/>
      <c r="BL126" s="475"/>
      <c r="BM126" s="475"/>
      <c r="BN126" s="475"/>
      <c r="BO126" s="475"/>
      <c r="BP126" s="475"/>
      <c r="BQ126" s="475"/>
      <c r="BR126" s="475"/>
      <c r="BS126" s="475"/>
      <c r="BT126" s="475"/>
      <c r="BU126" s="475"/>
      <c r="BV126" s="475"/>
      <c r="BW126" s="475"/>
      <c r="BX126" s="475"/>
      <c r="BY126" s="475"/>
      <c r="BZ126" s="475"/>
      <c r="CA126" s="475"/>
      <c r="CB126" s="475"/>
      <c r="CC126" s="475"/>
      <c r="CD126" s="807"/>
      <c r="CE126" s="807"/>
      <c r="CF126" s="807"/>
      <c r="CG126" s="475"/>
      <c r="CH126" s="475"/>
      <c r="CI126" s="475"/>
      <c r="CJ126" s="805"/>
      <c r="CK126" s="808"/>
      <c r="CL126" s="782"/>
      <c r="CM126" s="782"/>
      <c r="CN126" s="782"/>
      <c r="CO126" s="783"/>
      <c r="CP126" s="705" t="s">
        <v>460</v>
      </c>
      <c r="CQ126" s="706"/>
      <c r="CR126" s="706"/>
      <c r="CS126" s="706"/>
      <c r="CT126" s="706"/>
      <c r="CU126" s="706"/>
      <c r="CV126" s="706"/>
      <c r="CW126" s="706"/>
      <c r="CX126" s="706"/>
      <c r="CY126" s="706"/>
      <c r="CZ126" s="706"/>
      <c r="DA126" s="706"/>
      <c r="DB126" s="706"/>
      <c r="DC126" s="706"/>
      <c r="DD126" s="706"/>
      <c r="DE126" s="706"/>
      <c r="DF126" s="707"/>
      <c r="DG126" s="708" t="s">
        <v>63</v>
      </c>
      <c r="DH126" s="709"/>
      <c r="DI126" s="709"/>
      <c r="DJ126" s="709"/>
      <c r="DK126" s="709"/>
      <c r="DL126" s="709" t="s">
        <v>63</v>
      </c>
      <c r="DM126" s="709"/>
      <c r="DN126" s="709"/>
      <c r="DO126" s="709"/>
      <c r="DP126" s="709"/>
      <c r="DQ126" s="709" t="s">
        <v>63</v>
      </c>
      <c r="DR126" s="709"/>
      <c r="DS126" s="709"/>
      <c r="DT126" s="709"/>
      <c r="DU126" s="709"/>
      <c r="DV126" s="714" t="s">
        <v>63</v>
      </c>
      <c r="DW126" s="714"/>
      <c r="DX126" s="714"/>
      <c r="DY126" s="714"/>
      <c r="DZ126" s="715"/>
    </row>
    <row r="127" spans="1:130" s="468" customFormat="1" ht="26.25" customHeight="1" x14ac:dyDescent="0.15">
      <c r="A127" s="809"/>
      <c r="B127" s="760"/>
      <c r="C127" s="748" t="s">
        <v>461</v>
      </c>
      <c r="D127" s="729"/>
      <c r="E127" s="729"/>
      <c r="F127" s="729"/>
      <c r="G127" s="729"/>
      <c r="H127" s="729"/>
      <c r="I127" s="729"/>
      <c r="J127" s="729"/>
      <c r="K127" s="729"/>
      <c r="L127" s="729"/>
      <c r="M127" s="729"/>
      <c r="N127" s="729"/>
      <c r="O127" s="729"/>
      <c r="P127" s="729"/>
      <c r="Q127" s="729"/>
      <c r="R127" s="729"/>
      <c r="S127" s="729"/>
      <c r="T127" s="729"/>
      <c r="U127" s="729"/>
      <c r="V127" s="729"/>
      <c r="W127" s="729"/>
      <c r="X127" s="729"/>
      <c r="Y127" s="729"/>
      <c r="Z127" s="730"/>
      <c r="AA127" s="718" t="s">
        <v>63</v>
      </c>
      <c r="AB127" s="719"/>
      <c r="AC127" s="719"/>
      <c r="AD127" s="719"/>
      <c r="AE127" s="720"/>
      <c r="AF127" s="721" t="s">
        <v>63</v>
      </c>
      <c r="AG127" s="719"/>
      <c r="AH127" s="719"/>
      <c r="AI127" s="719"/>
      <c r="AJ127" s="720"/>
      <c r="AK127" s="721" t="s">
        <v>63</v>
      </c>
      <c r="AL127" s="719"/>
      <c r="AM127" s="719"/>
      <c r="AN127" s="719"/>
      <c r="AO127" s="720"/>
      <c r="AP127" s="722" t="s">
        <v>63</v>
      </c>
      <c r="AQ127" s="723"/>
      <c r="AR127" s="723"/>
      <c r="AS127" s="723"/>
      <c r="AT127" s="724"/>
      <c r="AU127" s="475"/>
      <c r="AV127" s="475"/>
      <c r="AW127" s="475"/>
      <c r="AX127" s="810" t="s">
        <v>462</v>
      </c>
      <c r="AY127" s="811"/>
      <c r="AZ127" s="811"/>
      <c r="BA127" s="811"/>
      <c r="BB127" s="811"/>
      <c r="BC127" s="811"/>
      <c r="BD127" s="811"/>
      <c r="BE127" s="812"/>
      <c r="BF127" s="813" t="s">
        <v>463</v>
      </c>
      <c r="BG127" s="811"/>
      <c r="BH127" s="811"/>
      <c r="BI127" s="811"/>
      <c r="BJ127" s="811"/>
      <c r="BK127" s="811"/>
      <c r="BL127" s="812"/>
      <c r="BM127" s="813" t="s">
        <v>464</v>
      </c>
      <c r="BN127" s="811"/>
      <c r="BO127" s="811"/>
      <c r="BP127" s="811"/>
      <c r="BQ127" s="811"/>
      <c r="BR127" s="811"/>
      <c r="BS127" s="812"/>
      <c r="BT127" s="813" t="s">
        <v>465</v>
      </c>
      <c r="BU127" s="811"/>
      <c r="BV127" s="811"/>
      <c r="BW127" s="811"/>
      <c r="BX127" s="811"/>
      <c r="BY127" s="811"/>
      <c r="BZ127" s="814"/>
      <c r="CA127" s="475"/>
      <c r="CB127" s="475"/>
      <c r="CC127" s="475"/>
      <c r="CD127" s="807"/>
      <c r="CE127" s="807"/>
      <c r="CF127" s="807"/>
      <c r="CG127" s="475"/>
      <c r="CH127" s="475"/>
      <c r="CI127" s="475"/>
      <c r="CJ127" s="805"/>
      <c r="CK127" s="808"/>
      <c r="CL127" s="782"/>
      <c r="CM127" s="782"/>
      <c r="CN127" s="782"/>
      <c r="CO127" s="783"/>
      <c r="CP127" s="705" t="s">
        <v>466</v>
      </c>
      <c r="CQ127" s="706"/>
      <c r="CR127" s="706"/>
      <c r="CS127" s="706"/>
      <c r="CT127" s="706"/>
      <c r="CU127" s="706"/>
      <c r="CV127" s="706"/>
      <c r="CW127" s="706"/>
      <c r="CX127" s="706"/>
      <c r="CY127" s="706"/>
      <c r="CZ127" s="706"/>
      <c r="DA127" s="706"/>
      <c r="DB127" s="706"/>
      <c r="DC127" s="706"/>
      <c r="DD127" s="706"/>
      <c r="DE127" s="706"/>
      <c r="DF127" s="707"/>
      <c r="DG127" s="708" t="s">
        <v>63</v>
      </c>
      <c r="DH127" s="709"/>
      <c r="DI127" s="709"/>
      <c r="DJ127" s="709"/>
      <c r="DK127" s="709"/>
      <c r="DL127" s="709" t="s">
        <v>63</v>
      </c>
      <c r="DM127" s="709"/>
      <c r="DN127" s="709"/>
      <c r="DO127" s="709"/>
      <c r="DP127" s="709"/>
      <c r="DQ127" s="709" t="s">
        <v>63</v>
      </c>
      <c r="DR127" s="709"/>
      <c r="DS127" s="709"/>
      <c r="DT127" s="709"/>
      <c r="DU127" s="709"/>
      <c r="DV127" s="714" t="s">
        <v>63</v>
      </c>
      <c r="DW127" s="714"/>
      <c r="DX127" s="714"/>
      <c r="DY127" s="714"/>
      <c r="DZ127" s="715"/>
    </row>
    <row r="128" spans="1:130" s="468" customFormat="1" ht="26.25" customHeight="1" thickBot="1" x14ac:dyDescent="0.2">
      <c r="A128" s="815" t="s">
        <v>467</v>
      </c>
      <c r="B128" s="816"/>
      <c r="C128" s="816"/>
      <c r="D128" s="816"/>
      <c r="E128" s="816"/>
      <c r="F128" s="816"/>
      <c r="G128" s="816"/>
      <c r="H128" s="816"/>
      <c r="I128" s="816"/>
      <c r="J128" s="816"/>
      <c r="K128" s="816"/>
      <c r="L128" s="816"/>
      <c r="M128" s="816"/>
      <c r="N128" s="816"/>
      <c r="O128" s="816"/>
      <c r="P128" s="816"/>
      <c r="Q128" s="816"/>
      <c r="R128" s="816"/>
      <c r="S128" s="816"/>
      <c r="T128" s="816"/>
      <c r="U128" s="816"/>
      <c r="V128" s="816"/>
      <c r="W128" s="817" t="s">
        <v>468</v>
      </c>
      <c r="X128" s="817"/>
      <c r="Y128" s="817"/>
      <c r="Z128" s="818"/>
      <c r="AA128" s="819">
        <v>57612</v>
      </c>
      <c r="AB128" s="820"/>
      <c r="AC128" s="820"/>
      <c r="AD128" s="820"/>
      <c r="AE128" s="821"/>
      <c r="AF128" s="822">
        <v>56188</v>
      </c>
      <c r="AG128" s="820"/>
      <c r="AH128" s="820"/>
      <c r="AI128" s="820"/>
      <c r="AJ128" s="821"/>
      <c r="AK128" s="822">
        <v>48214</v>
      </c>
      <c r="AL128" s="820"/>
      <c r="AM128" s="820"/>
      <c r="AN128" s="820"/>
      <c r="AO128" s="821"/>
      <c r="AP128" s="823"/>
      <c r="AQ128" s="824"/>
      <c r="AR128" s="824"/>
      <c r="AS128" s="824"/>
      <c r="AT128" s="825"/>
      <c r="AU128" s="475"/>
      <c r="AV128" s="475"/>
      <c r="AW128" s="475"/>
      <c r="AX128" s="672" t="s">
        <v>469</v>
      </c>
      <c r="AY128" s="673"/>
      <c r="AZ128" s="673"/>
      <c r="BA128" s="673"/>
      <c r="BB128" s="673"/>
      <c r="BC128" s="673"/>
      <c r="BD128" s="673"/>
      <c r="BE128" s="674"/>
      <c r="BF128" s="826" t="s">
        <v>63</v>
      </c>
      <c r="BG128" s="827"/>
      <c r="BH128" s="827"/>
      <c r="BI128" s="827"/>
      <c r="BJ128" s="827"/>
      <c r="BK128" s="827"/>
      <c r="BL128" s="828"/>
      <c r="BM128" s="826">
        <v>15</v>
      </c>
      <c r="BN128" s="827"/>
      <c r="BO128" s="827"/>
      <c r="BP128" s="827"/>
      <c r="BQ128" s="827"/>
      <c r="BR128" s="827"/>
      <c r="BS128" s="828"/>
      <c r="BT128" s="826">
        <v>20</v>
      </c>
      <c r="BU128" s="827"/>
      <c r="BV128" s="827"/>
      <c r="BW128" s="827"/>
      <c r="BX128" s="827"/>
      <c r="BY128" s="827"/>
      <c r="BZ128" s="829"/>
      <c r="CA128" s="807"/>
      <c r="CB128" s="807"/>
      <c r="CC128" s="807"/>
      <c r="CD128" s="807"/>
      <c r="CE128" s="807"/>
      <c r="CF128" s="807"/>
      <c r="CG128" s="475"/>
      <c r="CH128" s="475"/>
      <c r="CI128" s="475"/>
      <c r="CJ128" s="805"/>
      <c r="CK128" s="830"/>
      <c r="CL128" s="831"/>
      <c r="CM128" s="831"/>
      <c r="CN128" s="831"/>
      <c r="CO128" s="832"/>
      <c r="CP128" s="833" t="s">
        <v>470</v>
      </c>
      <c r="CQ128" s="477"/>
      <c r="CR128" s="477"/>
      <c r="CS128" s="477"/>
      <c r="CT128" s="477"/>
      <c r="CU128" s="477"/>
      <c r="CV128" s="477"/>
      <c r="CW128" s="477"/>
      <c r="CX128" s="477"/>
      <c r="CY128" s="477"/>
      <c r="CZ128" s="477"/>
      <c r="DA128" s="477"/>
      <c r="DB128" s="477"/>
      <c r="DC128" s="477"/>
      <c r="DD128" s="477"/>
      <c r="DE128" s="477"/>
      <c r="DF128" s="834"/>
      <c r="DG128" s="835" t="s">
        <v>63</v>
      </c>
      <c r="DH128" s="836"/>
      <c r="DI128" s="836"/>
      <c r="DJ128" s="836"/>
      <c r="DK128" s="836"/>
      <c r="DL128" s="836" t="s">
        <v>63</v>
      </c>
      <c r="DM128" s="836"/>
      <c r="DN128" s="836"/>
      <c r="DO128" s="836"/>
      <c r="DP128" s="836"/>
      <c r="DQ128" s="836" t="s">
        <v>63</v>
      </c>
      <c r="DR128" s="836"/>
      <c r="DS128" s="836"/>
      <c r="DT128" s="836"/>
      <c r="DU128" s="836"/>
      <c r="DV128" s="837" t="s">
        <v>63</v>
      </c>
      <c r="DW128" s="837"/>
      <c r="DX128" s="837"/>
      <c r="DY128" s="837"/>
      <c r="DZ128" s="838"/>
    </row>
    <row r="129" spans="1:131" s="468" customFormat="1" ht="26.25" customHeight="1" x14ac:dyDescent="0.15">
      <c r="A129" s="693" t="s">
        <v>43</v>
      </c>
      <c r="B129" s="694"/>
      <c r="C129" s="694"/>
      <c r="D129" s="694"/>
      <c r="E129" s="694"/>
      <c r="F129" s="694"/>
      <c r="G129" s="694"/>
      <c r="H129" s="694"/>
      <c r="I129" s="694"/>
      <c r="J129" s="694"/>
      <c r="K129" s="694"/>
      <c r="L129" s="694"/>
      <c r="M129" s="694"/>
      <c r="N129" s="694"/>
      <c r="O129" s="694"/>
      <c r="P129" s="694"/>
      <c r="Q129" s="694"/>
      <c r="R129" s="694"/>
      <c r="S129" s="694"/>
      <c r="T129" s="694"/>
      <c r="U129" s="694"/>
      <c r="V129" s="694"/>
      <c r="W129" s="839" t="s">
        <v>471</v>
      </c>
      <c r="X129" s="840"/>
      <c r="Y129" s="840"/>
      <c r="Z129" s="841"/>
      <c r="AA129" s="718">
        <v>2733192</v>
      </c>
      <c r="AB129" s="719"/>
      <c r="AC129" s="719"/>
      <c r="AD129" s="719"/>
      <c r="AE129" s="720"/>
      <c r="AF129" s="721">
        <v>2798082</v>
      </c>
      <c r="AG129" s="719"/>
      <c r="AH129" s="719"/>
      <c r="AI129" s="719"/>
      <c r="AJ129" s="720"/>
      <c r="AK129" s="721">
        <v>2856017</v>
      </c>
      <c r="AL129" s="719"/>
      <c r="AM129" s="719"/>
      <c r="AN129" s="719"/>
      <c r="AO129" s="720"/>
      <c r="AP129" s="842"/>
      <c r="AQ129" s="843"/>
      <c r="AR129" s="843"/>
      <c r="AS129" s="843"/>
      <c r="AT129" s="844"/>
      <c r="AU129" s="476"/>
      <c r="AV129" s="476"/>
      <c r="AW129" s="476"/>
      <c r="AX129" s="845" t="s">
        <v>472</v>
      </c>
      <c r="AY129" s="706"/>
      <c r="AZ129" s="706"/>
      <c r="BA129" s="706"/>
      <c r="BB129" s="706"/>
      <c r="BC129" s="706"/>
      <c r="BD129" s="706"/>
      <c r="BE129" s="707"/>
      <c r="BF129" s="846" t="s">
        <v>63</v>
      </c>
      <c r="BG129" s="847"/>
      <c r="BH129" s="847"/>
      <c r="BI129" s="847"/>
      <c r="BJ129" s="847"/>
      <c r="BK129" s="847"/>
      <c r="BL129" s="848"/>
      <c r="BM129" s="846">
        <v>20</v>
      </c>
      <c r="BN129" s="847"/>
      <c r="BO129" s="847"/>
      <c r="BP129" s="847"/>
      <c r="BQ129" s="847"/>
      <c r="BR129" s="847"/>
      <c r="BS129" s="848"/>
      <c r="BT129" s="846">
        <v>30</v>
      </c>
      <c r="BU129" s="847"/>
      <c r="BV129" s="847"/>
      <c r="BW129" s="847"/>
      <c r="BX129" s="847"/>
      <c r="BY129" s="847"/>
      <c r="BZ129" s="849"/>
      <c r="CA129" s="850"/>
      <c r="CB129" s="850"/>
      <c r="CC129" s="850"/>
      <c r="CD129" s="850"/>
      <c r="CE129" s="850"/>
      <c r="CF129" s="850"/>
      <c r="CG129" s="850"/>
      <c r="CH129" s="850"/>
      <c r="CI129" s="850"/>
      <c r="CJ129" s="850"/>
      <c r="CK129" s="850"/>
      <c r="CL129" s="850"/>
      <c r="CM129" s="850"/>
      <c r="CN129" s="850"/>
      <c r="CO129" s="850"/>
      <c r="CP129" s="850"/>
      <c r="CQ129" s="850"/>
      <c r="CR129" s="850"/>
      <c r="CS129" s="850"/>
      <c r="CT129" s="850"/>
      <c r="CU129" s="850"/>
      <c r="CV129" s="850"/>
      <c r="CW129" s="850"/>
      <c r="CX129" s="850"/>
      <c r="CY129" s="850"/>
      <c r="CZ129" s="850"/>
      <c r="DA129" s="850"/>
      <c r="DB129" s="850"/>
      <c r="DC129" s="850"/>
      <c r="DD129" s="850"/>
      <c r="DE129" s="850"/>
      <c r="DF129" s="850"/>
      <c r="DG129" s="850"/>
      <c r="DH129" s="850"/>
      <c r="DI129" s="850"/>
      <c r="DJ129" s="850"/>
      <c r="DK129" s="850"/>
      <c r="DL129" s="850"/>
      <c r="DM129" s="850"/>
      <c r="DN129" s="850"/>
      <c r="DO129" s="850"/>
      <c r="DP129" s="476"/>
      <c r="DQ129" s="476"/>
      <c r="DR129" s="476"/>
      <c r="DS129" s="476"/>
      <c r="DT129" s="476"/>
      <c r="DU129" s="476"/>
      <c r="DV129" s="476"/>
      <c r="DW129" s="476"/>
      <c r="DX129" s="476"/>
      <c r="DY129" s="476"/>
      <c r="DZ129" s="476"/>
    </row>
    <row r="130" spans="1:131" s="468" customFormat="1" ht="26.25" customHeight="1" x14ac:dyDescent="0.15">
      <c r="A130" s="693" t="s">
        <v>473</v>
      </c>
      <c r="B130" s="694"/>
      <c r="C130" s="694"/>
      <c r="D130" s="694"/>
      <c r="E130" s="694"/>
      <c r="F130" s="694"/>
      <c r="G130" s="694"/>
      <c r="H130" s="694"/>
      <c r="I130" s="694"/>
      <c r="J130" s="694"/>
      <c r="K130" s="694"/>
      <c r="L130" s="694"/>
      <c r="M130" s="694"/>
      <c r="N130" s="694"/>
      <c r="O130" s="694"/>
      <c r="P130" s="694"/>
      <c r="Q130" s="694"/>
      <c r="R130" s="694"/>
      <c r="S130" s="694"/>
      <c r="T130" s="694"/>
      <c r="U130" s="694"/>
      <c r="V130" s="694"/>
      <c r="W130" s="839" t="s">
        <v>474</v>
      </c>
      <c r="X130" s="840"/>
      <c r="Y130" s="840"/>
      <c r="Z130" s="841"/>
      <c r="AA130" s="718">
        <v>348418</v>
      </c>
      <c r="AB130" s="719"/>
      <c r="AC130" s="719"/>
      <c r="AD130" s="719"/>
      <c r="AE130" s="720"/>
      <c r="AF130" s="721">
        <v>345443</v>
      </c>
      <c r="AG130" s="719"/>
      <c r="AH130" s="719"/>
      <c r="AI130" s="719"/>
      <c r="AJ130" s="720"/>
      <c r="AK130" s="721">
        <v>330988</v>
      </c>
      <c r="AL130" s="719"/>
      <c r="AM130" s="719"/>
      <c r="AN130" s="719"/>
      <c r="AO130" s="720"/>
      <c r="AP130" s="842"/>
      <c r="AQ130" s="843"/>
      <c r="AR130" s="843"/>
      <c r="AS130" s="843"/>
      <c r="AT130" s="844"/>
      <c r="AU130" s="476"/>
      <c r="AV130" s="476"/>
      <c r="AW130" s="476"/>
      <c r="AX130" s="845" t="s">
        <v>475</v>
      </c>
      <c r="AY130" s="706"/>
      <c r="AZ130" s="706"/>
      <c r="BA130" s="706"/>
      <c r="BB130" s="706"/>
      <c r="BC130" s="706"/>
      <c r="BD130" s="706"/>
      <c r="BE130" s="707"/>
      <c r="BF130" s="851">
        <v>0.3</v>
      </c>
      <c r="BG130" s="852"/>
      <c r="BH130" s="852"/>
      <c r="BI130" s="852"/>
      <c r="BJ130" s="852"/>
      <c r="BK130" s="852"/>
      <c r="BL130" s="853"/>
      <c r="BM130" s="851">
        <v>25</v>
      </c>
      <c r="BN130" s="852"/>
      <c r="BO130" s="852"/>
      <c r="BP130" s="852"/>
      <c r="BQ130" s="852"/>
      <c r="BR130" s="852"/>
      <c r="BS130" s="853"/>
      <c r="BT130" s="851">
        <v>35</v>
      </c>
      <c r="BU130" s="852"/>
      <c r="BV130" s="852"/>
      <c r="BW130" s="852"/>
      <c r="BX130" s="852"/>
      <c r="BY130" s="852"/>
      <c r="BZ130" s="854"/>
      <c r="CA130" s="850"/>
      <c r="CB130" s="850"/>
      <c r="CC130" s="850"/>
      <c r="CD130" s="850"/>
      <c r="CE130" s="850"/>
      <c r="CF130" s="850"/>
      <c r="CG130" s="850"/>
      <c r="CH130" s="850"/>
      <c r="CI130" s="850"/>
      <c r="CJ130" s="850"/>
      <c r="CK130" s="850"/>
      <c r="CL130" s="850"/>
      <c r="CM130" s="850"/>
      <c r="CN130" s="850"/>
      <c r="CO130" s="850"/>
      <c r="CP130" s="850"/>
      <c r="CQ130" s="850"/>
      <c r="CR130" s="850"/>
      <c r="CS130" s="850"/>
      <c r="CT130" s="850"/>
      <c r="CU130" s="850"/>
      <c r="CV130" s="850"/>
      <c r="CW130" s="850"/>
      <c r="CX130" s="850"/>
      <c r="CY130" s="850"/>
      <c r="CZ130" s="850"/>
      <c r="DA130" s="850"/>
      <c r="DB130" s="850"/>
      <c r="DC130" s="850"/>
      <c r="DD130" s="850"/>
      <c r="DE130" s="850"/>
      <c r="DF130" s="850"/>
      <c r="DG130" s="850"/>
      <c r="DH130" s="850"/>
      <c r="DI130" s="850"/>
      <c r="DJ130" s="850"/>
      <c r="DK130" s="850"/>
      <c r="DL130" s="850"/>
      <c r="DM130" s="850"/>
      <c r="DN130" s="850"/>
      <c r="DO130" s="850"/>
      <c r="DP130" s="476"/>
      <c r="DQ130" s="476"/>
      <c r="DR130" s="476"/>
      <c r="DS130" s="476"/>
      <c r="DT130" s="476"/>
      <c r="DU130" s="476"/>
      <c r="DV130" s="476"/>
      <c r="DW130" s="476"/>
      <c r="DX130" s="476"/>
      <c r="DY130" s="476"/>
      <c r="DZ130" s="476"/>
    </row>
    <row r="131" spans="1:131" s="468" customFormat="1" ht="26.25" customHeight="1" thickBot="1" x14ac:dyDescent="0.2">
      <c r="A131" s="855"/>
      <c r="B131" s="856"/>
      <c r="C131" s="856"/>
      <c r="D131" s="856"/>
      <c r="E131" s="856"/>
      <c r="F131" s="856"/>
      <c r="G131" s="856"/>
      <c r="H131" s="856"/>
      <c r="I131" s="856"/>
      <c r="J131" s="856"/>
      <c r="K131" s="856"/>
      <c r="L131" s="856"/>
      <c r="M131" s="856"/>
      <c r="N131" s="856"/>
      <c r="O131" s="856"/>
      <c r="P131" s="856"/>
      <c r="Q131" s="856"/>
      <c r="R131" s="856"/>
      <c r="S131" s="856"/>
      <c r="T131" s="856"/>
      <c r="U131" s="856"/>
      <c r="V131" s="856"/>
      <c r="W131" s="857" t="s">
        <v>476</v>
      </c>
      <c r="X131" s="858"/>
      <c r="Y131" s="858"/>
      <c r="Z131" s="859"/>
      <c r="AA131" s="761">
        <v>2384774</v>
      </c>
      <c r="AB131" s="762"/>
      <c r="AC131" s="762"/>
      <c r="AD131" s="762"/>
      <c r="AE131" s="763"/>
      <c r="AF131" s="764">
        <v>2452639</v>
      </c>
      <c r="AG131" s="762"/>
      <c r="AH131" s="762"/>
      <c r="AI131" s="762"/>
      <c r="AJ131" s="763"/>
      <c r="AK131" s="764">
        <v>2525029</v>
      </c>
      <c r="AL131" s="762"/>
      <c r="AM131" s="762"/>
      <c r="AN131" s="762"/>
      <c r="AO131" s="763"/>
      <c r="AP131" s="860"/>
      <c r="AQ131" s="861"/>
      <c r="AR131" s="861"/>
      <c r="AS131" s="861"/>
      <c r="AT131" s="862"/>
      <c r="AU131" s="476"/>
      <c r="AV131" s="476"/>
      <c r="AW131" s="476"/>
      <c r="AX131" s="863" t="s">
        <v>477</v>
      </c>
      <c r="AY131" s="477"/>
      <c r="AZ131" s="477"/>
      <c r="BA131" s="477"/>
      <c r="BB131" s="477"/>
      <c r="BC131" s="477"/>
      <c r="BD131" s="477"/>
      <c r="BE131" s="834"/>
      <c r="BF131" s="864" t="s">
        <v>63</v>
      </c>
      <c r="BG131" s="865"/>
      <c r="BH131" s="865"/>
      <c r="BI131" s="865"/>
      <c r="BJ131" s="865"/>
      <c r="BK131" s="865"/>
      <c r="BL131" s="866"/>
      <c r="BM131" s="864">
        <v>350</v>
      </c>
      <c r="BN131" s="865"/>
      <c r="BO131" s="865"/>
      <c r="BP131" s="865"/>
      <c r="BQ131" s="865"/>
      <c r="BR131" s="865"/>
      <c r="BS131" s="866"/>
      <c r="BT131" s="867"/>
      <c r="BU131" s="868"/>
      <c r="BV131" s="868"/>
      <c r="BW131" s="868"/>
      <c r="BX131" s="868"/>
      <c r="BY131" s="868"/>
      <c r="BZ131" s="869"/>
      <c r="CA131" s="850"/>
      <c r="CB131" s="850"/>
      <c r="CC131" s="850"/>
      <c r="CD131" s="850"/>
      <c r="CE131" s="850"/>
      <c r="CF131" s="850"/>
      <c r="CG131" s="850"/>
      <c r="CH131" s="850"/>
      <c r="CI131" s="850"/>
      <c r="CJ131" s="850"/>
      <c r="CK131" s="850"/>
      <c r="CL131" s="850"/>
      <c r="CM131" s="850"/>
      <c r="CN131" s="850"/>
      <c r="CO131" s="850"/>
      <c r="CP131" s="850"/>
      <c r="CQ131" s="850"/>
      <c r="CR131" s="850"/>
      <c r="CS131" s="850"/>
      <c r="CT131" s="850"/>
      <c r="CU131" s="850"/>
      <c r="CV131" s="850"/>
      <c r="CW131" s="850"/>
      <c r="CX131" s="850"/>
      <c r="CY131" s="850"/>
      <c r="CZ131" s="850"/>
      <c r="DA131" s="850"/>
      <c r="DB131" s="850"/>
      <c r="DC131" s="850"/>
      <c r="DD131" s="850"/>
      <c r="DE131" s="850"/>
      <c r="DF131" s="850"/>
      <c r="DG131" s="850"/>
      <c r="DH131" s="850"/>
      <c r="DI131" s="850"/>
      <c r="DJ131" s="850"/>
      <c r="DK131" s="850"/>
      <c r="DL131" s="850"/>
      <c r="DM131" s="850"/>
      <c r="DN131" s="850"/>
      <c r="DO131" s="850"/>
      <c r="DP131" s="476"/>
      <c r="DQ131" s="476"/>
      <c r="DR131" s="476"/>
      <c r="DS131" s="476"/>
      <c r="DT131" s="476"/>
      <c r="DU131" s="476"/>
      <c r="DV131" s="476"/>
      <c r="DW131" s="476"/>
      <c r="DX131" s="476"/>
      <c r="DY131" s="476"/>
      <c r="DZ131" s="476"/>
    </row>
    <row r="132" spans="1:131" s="468" customFormat="1" ht="26.25" customHeight="1" x14ac:dyDescent="0.15">
      <c r="A132" s="870" t="s">
        <v>478</v>
      </c>
      <c r="B132" s="871"/>
      <c r="C132" s="871"/>
      <c r="D132" s="871"/>
      <c r="E132" s="871"/>
      <c r="F132" s="871"/>
      <c r="G132" s="871"/>
      <c r="H132" s="871"/>
      <c r="I132" s="871"/>
      <c r="J132" s="871"/>
      <c r="K132" s="871"/>
      <c r="L132" s="871"/>
      <c r="M132" s="871"/>
      <c r="N132" s="871"/>
      <c r="O132" s="871"/>
      <c r="P132" s="871"/>
      <c r="Q132" s="871"/>
      <c r="R132" s="871"/>
      <c r="S132" s="871"/>
      <c r="T132" s="871"/>
      <c r="U132" s="871"/>
      <c r="V132" s="872" t="s">
        <v>479</v>
      </c>
      <c r="W132" s="872"/>
      <c r="X132" s="872"/>
      <c r="Y132" s="872"/>
      <c r="Z132" s="873"/>
      <c r="AA132" s="874">
        <v>-0.55596316999999995</v>
      </c>
      <c r="AB132" s="875"/>
      <c r="AC132" s="875"/>
      <c r="AD132" s="875"/>
      <c r="AE132" s="876"/>
      <c r="AF132" s="877">
        <v>-0.98669229000000003</v>
      </c>
      <c r="AG132" s="875"/>
      <c r="AH132" s="875"/>
      <c r="AI132" s="875"/>
      <c r="AJ132" s="876"/>
      <c r="AK132" s="877">
        <v>2.5030603610000002</v>
      </c>
      <c r="AL132" s="875"/>
      <c r="AM132" s="875"/>
      <c r="AN132" s="875"/>
      <c r="AO132" s="876"/>
      <c r="AP132" s="756"/>
      <c r="AQ132" s="757"/>
      <c r="AR132" s="757"/>
      <c r="AS132" s="757"/>
      <c r="AT132" s="878"/>
      <c r="AU132" s="879"/>
      <c r="AV132" s="476"/>
      <c r="AW132" s="476"/>
      <c r="AX132" s="476"/>
      <c r="AY132" s="476"/>
      <c r="AZ132" s="476"/>
      <c r="BA132" s="476"/>
      <c r="BB132" s="476"/>
      <c r="BC132" s="476"/>
      <c r="BD132" s="476"/>
      <c r="BE132" s="476"/>
      <c r="BF132" s="476"/>
      <c r="BG132" s="476"/>
      <c r="BH132" s="476"/>
      <c r="BI132" s="476"/>
      <c r="BJ132" s="476"/>
      <c r="BK132" s="476"/>
      <c r="BL132" s="476"/>
      <c r="BM132" s="476"/>
      <c r="BN132" s="476"/>
      <c r="BO132" s="476"/>
      <c r="BP132" s="476"/>
      <c r="BQ132" s="476"/>
      <c r="BR132" s="476"/>
      <c r="BS132" s="478"/>
      <c r="BT132" s="476"/>
      <c r="BU132" s="476"/>
      <c r="BV132" s="476"/>
      <c r="BW132" s="476"/>
      <c r="BX132" s="476"/>
      <c r="BY132" s="476"/>
      <c r="BZ132" s="476"/>
      <c r="CA132" s="850"/>
      <c r="CB132" s="850"/>
      <c r="CC132" s="850"/>
      <c r="CD132" s="850"/>
      <c r="CE132" s="850"/>
      <c r="CF132" s="850"/>
      <c r="CG132" s="850"/>
      <c r="CH132" s="850"/>
      <c r="CI132" s="850"/>
      <c r="CJ132" s="850"/>
      <c r="CK132" s="850"/>
      <c r="CL132" s="850"/>
      <c r="CM132" s="850"/>
      <c r="CN132" s="850"/>
      <c r="CO132" s="850"/>
      <c r="CP132" s="850"/>
      <c r="CQ132" s="850"/>
      <c r="CR132" s="850"/>
      <c r="CS132" s="850"/>
      <c r="CT132" s="850"/>
      <c r="CU132" s="850"/>
      <c r="CV132" s="850"/>
      <c r="CW132" s="850"/>
      <c r="CX132" s="850"/>
      <c r="CY132" s="850"/>
      <c r="CZ132" s="850"/>
      <c r="DA132" s="850"/>
      <c r="DB132" s="850"/>
      <c r="DC132" s="850"/>
      <c r="DD132" s="850"/>
      <c r="DE132" s="850"/>
      <c r="DF132" s="850"/>
      <c r="DG132" s="850"/>
      <c r="DH132" s="850"/>
      <c r="DI132" s="850"/>
      <c r="DJ132" s="850"/>
      <c r="DK132" s="850"/>
      <c r="DL132" s="850"/>
      <c r="DM132" s="850"/>
      <c r="DN132" s="850"/>
      <c r="DO132" s="850"/>
      <c r="DP132" s="476"/>
      <c r="DQ132" s="476"/>
      <c r="DR132" s="476"/>
      <c r="DS132" s="476"/>
      <c r="DT132" s="476"/>
      <c r="DU132" s="476"/>
      <c r="DV132" s="476"/>
      <c r="DW132" s="476"/>
      <c r="DX132" s="476"/>
      <c r="DY132" s="476"/>
      <c r="DZ132" s="476"/>
    </row>
    <row r="133" spans="1:131" s="468" customFormat="1" ht="26.25" customHeight="1" thickBot="1" x14ac:dyDescent="0.2">
      <c r="A133" s="880"/>
      <c r="B133" s="881"/>
      <c r="C133" s="881"/>
      <c r="D133" s="881"/>
      <c r="E133" s="881"/>
      <c r="F133" s="881"/>
      <c r="G133" s="881"/>
      <c r="H133" s="881"/>
      <c r="I133" s="881"/>
      <c r="J133" s="881"/>
      <c r="K133" s="881"/>
      <c r="L133" s="881"/>
      <c r="M133" s="881"/>
      <c r="N133" s="881"/>
      <c r="O133" s="881"/>
      <c r="P133" s="881"/>
      <c r="Q133" s="881"/>
      <c r="R133" s="881"/>
      <c r="S133" s="881"/>
      <c r="T133" s="881"/>
      <c r="U133" s="881"/>
      <c r="V133" s="882" t="s">
        <v>480</v>
      </c>
      <c r="W133" s="882"/>
      <c r="X133" s="882"/>
      <c r="Y133" s="882"/>
      <c r="Z133" s="883"/>
      <c r="AA133" s="884">
        <v>-0.7</v>
      </c>
      <c r="AB133" s="885"/>
      <c r="AC133" s="885"/>
      <c r="AD133" s="885"/>
      <c r="AE133" s="886"/>
      <c r="AF133" s="884">
        <v>-0.5</v>
      </c>
      <c r="AG133" s="885"/>
      <c r="AH133" s="885"/>
      <c r="AI133" s="885"/>
      <c r="AJ133" s="886"/>
      <c r="AK133" s="884">
        <v>0.3</v>
      </c>
      <c r="AL133" s="885"/>
      <c r="AM133" s="885"/>
      <c r="AN133" s="885"/>
      <c r="AO133" s="886"/>
      <c r="AP133" s="798"/>
      <c r="AQ133" s="799"/>
      <c r="AR133" s="799"/>
      <c r="AS133" s="799"/>
      <c r="AT133" s="887"/>
      <c r="AU133" s="476"/>
      <c r="AV133" s="476"/>
      <c r="AW133" s="476"/>
      <c r="AX133" s="476"/>
      <c r="AY133" s="476"/>
      <c r="AZ133" s="476"/>
      <c r="BA133" s="476"/>
      <c r="BB133" s="476"/>
      <c r="BC133" s="476"/>
      <c r="BD133" s="476"/>
      <c r="BE133" s="476"/>
      <c r="BF133" s="476"/>
      <c r="BG133" s="476"/>
      <c r="BH133" s="476"/>
      <c r="BI133" s="476"/>
      <c r="BJ133" s="476"/>
      <c r="BK133" s="476"/>
      <c r="BL133" s="476"/>
      <c r="BM133" s="476"/>
      <c r="BN133" s="850"/>
      <c r="BO133" s="850"/>
      <c r="BP133" s="850"/>
      <c r="BQ133" s="850"/>
      <c r="BR133" s="850"/>
      <c r="BS133" s="850"/>
      <c r="BT133" s="850"/>
      <c r="BU133" s="850"/>
      <c r="BV133" s="850"/>
      <c r="BW133" s="850"/>
      <c r="BX133" s="850"/>
      <c r="BY133" s="850"/>
      <c r="BZ133" s="850"/>
      <c r="CA133" s="850"/>
      <c r="CB133" s="850"/>
      <c r="CC133" s="850"/>
      <c r="CD133" s="850"/>
      <c r="CE133" s="850"/>
      <c r="CF133" s="850"/>
      <c r="CG133" s="850"/>
      <c r="CH133" s="850"/>
      <c r="CI133" s="850"/>
      <c r="CJ133" s="850"/>
      <c r="CK133" s="850"/>
      <c r="CL133" s="850"/>
      <c r="CM133" s="850"/>
      <c r="CN133" s="850"/>
      <c r="CO133" s="850"/>
      <c r="CP133" s="850"/>
      <c r="CQ133" s="850"/>
      <c r="CR133" s="850"/>
      <c r="CS133" s="850"/>
      <c r="CT133" s="850"/>
      <c r="CU133" s="850"/>
      <c r="CV133" s="850"/>
      <c r="CW133" s="850"/>
      <c r="CX133" s="850"/>
      <c r="CY133" s="850"/>
      <c r="CZ133" s="850"/>
      <c r="DA133" s="850"/>
      <c r="DB133" s="850"/>
      <c r="DC133" s="850"/>
      <c r="DD133" s="850"/>
      <c r="DE133" s="850"/>
      <c r="DF133" s="850"/>
      <c r="DG133" s="850"/>
      <c r="DH133" s="850"/>
      <c r="DI133" s="850"/>
      <c r="DJ133" s="850"/>
      <c r="DK133" s="850"/>
      <c r="DL133" s="850"/>
      <c r="DM133" s="850"/>
      <c r="DN133" s="850"/>
      <c r="DO133" s="850"/>
      <c r="DP133" s="476"/>
      <c r="DQ133" s="476"/>
      <c r="DR133" s="476"/>
      <c r="DS133" s="476"/>
      <c r="DT133" s="476"/>
      <c r="DU133" s="476"/>
      <c r="DV133" s="476"/>
      <c r="DW133" s="476"/>
      <c r="DX133" s="476"/>
      <c r="DY133" s="476"/>
      <c r="DZ133" s="476"/>
    </row>
    <row r="134" spans="1:131" ht="11.25" customHeight="1" x14ac:dyDescent="0.15">
      <c r="A134" s="888"/>
      <c r="B134" s="888"/>
      <c r="C134" s="888"/>
      <c r="D134" s="888"/>
      <c r="E134" s="888"/>
      <c r="F134" s="888"/>
      <c r="G134" s="888"/>
      <c r="H134" s="888"/>
      <c r="I134" s="888"/>
      <c r="J134" s="888"/>
      <c r="K134" s="888"/>
      <c r="L134" s="888"/>
      <c r="M134" s="888"/>
      <c r="N134" s="888"/>
      <c r="O134" s="888"/>
      <c r="P134" s="888"/>
      <c r="Q134" s="888"/>
      <c r="R134" s="888"/>
      <c r="S134" s="888"/>
      <c r="T134" s="888"/>
      <c r="U134" s="888"/>
      <c r="V134" s="888"/>
      <c r="W134" s="888"/>
      <c r="X134" s="888"/>
      <c r="Y134" s="888"/>
      <c r="Z134" s="888"/>
      <c r="AA134" s="888"/>
      <c r="AB134" s="888"/>
      <c r="AC134" s="888"/>
      <c r="AD134" s="888"/>
      <c r="AE134" s="888"/>
      <c r="AF134" s="888"/>
      <c r="AG134" s="888"/>
      <c r="AH134" s="888"/>
      <c r="AI134" s="888"/>
      <c r="AJ134" s="888"/>
      <c r="AK134" s="888"/>
      <c r="AL134" s="888"/>
      <c r="AM134" s="888"/>
      <c r="AN134" s="888"/>
      <c r="AO134" s="888"/>
      <c r="AP134" s="888"/>
      <c r="AQ134" s="888"/>
      <c r="AR134" s="888"/>
      <c r="AS134" s="888"/>
      <c r="AT134" s="888"/>
      <c r="AU134" s="476"/>
      <c r="AV134" s="476"/>
      <c r="AW134" s="476"/>
      <c r="AX134" s="476"/>
      <c r="AY134" s="476"/>
      <c r="AZ134" s="476"/>
      <c r="BA134" s="476"/>
      <c r="BB134" s="476"/>
      <c r="BC134" s="476"/>
      <c r="BD134" s="476"/>
      <c r="BE134" s="476"/>
      <c r="BF134" s="476"/>
      <c r="BG134" s="476"/>
      <c r="BH134" s="476"/>
      <c r="BI134" s="476"/>
      <c r="BJ134" s="476"/>
      <c r="BK134" s="476"/>
      <c r="BL134" s="476"/>
      <c r="BM134" s="476"/>
      <c r="BN134" s="850"/>
      <c r="BO134" s="850"/>
      <c r="BP134" s="850"/>
      <c r="BQ134" s="850"/>
      <c r="BR134" s="850"/>
      <c r="BS134" s="850"/>
      <c r="BT134" s="850"/>
      <c r="BU134" s="850"/>
      <c r="BV134" s="850"/>
      <c r="BW134" s="850"/>
      <c r="BX134" s="850"/>
      <c r="BY134" s="850"/>
      <c r="BZ134" s="850"/>
      <c r="CA134" s="850"/>
      <c r="CB134" s="850"/>
      <c r="CC134" s="850"/>
      <c r="CD134" s="850"/>
      <c r="CE134" s="850"/>
      <c r="CF134" s="850"/>
      <c r="CG134" s="850"/>
      <c r="CH134" s="850"/>
      <c r="CI134" s="850"/>
      <c r="CJ134" s="850"/>
      <c r="CK134" s="850"/>
      <c r="CL134" s="850"/>
      <c r="CM134" s="850"/>
      <c r="CN134" s="850"/>
      <c r="CO134" s="850"/>
      <c r="CP134" s="850"/>
      <c r="CQ134" s="850"/>
      <c r="CR134" s="850"/>
      <c r="CS134" s="850"/>
      <c r="CT134" s="850"/>
      <c r="CU134" s="850"/>
      <c r="CV134" s="850"/>
      <c r="CW134" s="850"/>
      <c r="CX134" s="850"/>
      <c r="CY134" s="850"/>
      <c r="CZ134" s="850"/>
      <c r="DA134" s="850"/>
      <c r="DB134" s="850"/>
      <c r="DC134" s="850"/>
      <c r="DD134" s="850"/>
      <c r="DE134" s="850"/>
      <c r="DF134" s="850"/>
      <c r="DG134" s="850"/>
      <c r="DH134" s="850"/>
      <c r="DI134" s="850"/>
      <c r="DJ134" s="850"/>
      <c r="DK134" s="850"/>
      <c r="DL134" s="850"/>
      <c r="DM134" s="850"/>
      <c r="DN134" s="850"/>
      <c r="DO134" s="850"/>
      <c r="DP134" s="476"/>
      <c r="DQ134" s="476"/>
      <c r="DR134" s="476"/>
      <c r="DS134" s="476"/>
      <c r="DT134" s="476"/>
      <c r="DU134" s="476"/>
      <c r="DV134" s="476"/>
      <c r="DW134" s="476"/>
      <c r="DX134" s="476"/>
      <c r="DY134" s="476"/>
      <c r="DZ134" s="476"/>
      <c r="EA134" s="468"/>
    </row>
    <row r="135" spans="1:131" ht="14.25" hidden="1" x14ac:dyDescent="0.15">
      <c r="AU135" s="888"/>
      <c r="AV135" s="888"/>
      <c r="AW135" s="888"/>
      <c r="AX135" s="888"/>
      <c r="AY135" s="888"/>
      <c r="AZ135" s="888"/>
      <c r="BA135" s="888"/>
      <c r="BB135" s="888"/>
      <c r="BC135" s="888"/>
      <c r="BD135" s="888"/>
      <c r="BE135" s="888"/>
      <c r="BF135" s="888"/>
      <c r="BG135" s="888"/>
      <c r="BH135" s="888"/>
      <c r="BI135" s="888"/>
      <c r="BJ135" s="888"/>
      <c r="BK135" s="888"/>
      <c r="BL135" s="888"/>
      <c r="BM135" s="888"/>
      <c r="BN135" s="888"/>
      <c r="BO135" s="888"/>
      <c r="BP135" s="888"/>
      <c r="BQ135" s="888"/>
      <c r="BR135" s="888"/>
      <c r="BS135" s="888"/>
      <c r="BT135" s="888"/>
      <c r="BU135" s="888"/>
      <c r="BV135" s="888"/>
      <c r="BW135" s="888"/>
      <c r="BX135" s="888"/>
      <c r="BY135" s="888"/>
      <c r="BZ135" s="888"/>
      <c r="CA135" s="888"/>
      <c r="CB135" s="888"/>
      <c r="CC135" s="888"/>
      <c r="CD135" s="888"/>
      <c r="CE135" s="888"/>
      <c r="CF135" s="888"/>
      <c r="CG135" s="888"/>
      <c r="CH135" s="888"/>
      <c r="CI135" s="888"/>
      <c r="CJ135" s="888"/>
      <c r="CK135" s="888"/>
      <c r="CL135" s="888"/>
      <c r="CM135" s="888"/>
      <c r="CN135" s="888"/>
      <c r="CO135" s="888"/>
      <c r="CP135" s="888"/>
      <c r="CQ135" s="888"/>
      <c r="CR135" s="888"/>
      <c r="CS135" s="888"/>
      <c r="CT135" s="888"/>
      <c r="CU135" s="888"/>
      <c r="CV135" s="888"/>
      <c r="CW135" s="888"/>
      <c r="CX135" s="888"/>
      <c r="CY135" s="888"/>
      <c r="CZ135" s="888"/>
      <c r="DA135" s="888"/>
      <c r="DB135" s="888"/>
      <c r="DC135" s="888"/>
      <c r="DD135" s="888"/>
      <c r="DE135" s="888"/>
      <c r="DF135" s="888"/>
      <c r="DG135" s="888"/>
      <c r="DH135" s="888"/>
      <c r="DI135" s="888"/>
      <c r="DJ135" s="888"/>
      <c r="DK135" s="888"/>
      <c r="DL135" s="888"/>
      <c r="DM135" s="888"/>
      <c r="DN135" s="888"/>
      <c r="DO135" s="888"/>
      <c r="DP135" s="888"/>
      <c r="DQ135" s="888"/>
      <c r="DR135" s="888"/>
      <c r="DS135" s="888"/>
      <c r="DT135" s="888"/>
      <c r="DU135" s="888"/>
      <c r="DV135" s="888"/>
      <c r="DW135" s="888"/>
      <c r="DX135" s="888"/>
      <c r="DY135" s="888"/>
      <c r="DZ135" s="888"/>
    </row>
  </sheetData>
  <sheetProtection algorithmName="SHA-512" hashValue="4X7whHMH5BTRRXpZNxLs4PDgIkUYl8iZx/cGDzEPWx1pZMLgR0NvAMuZjb5bUeooe7KrwDc4bhBcFJa1X9lOzQ==" saltValue="mBx/sx/Ev9RkubDgnA+DC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A119:B127"/>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s>
  <phoneticPr fontId="2"/>
  <pageMargins left="0.59055118110236227" right="0" top="0.59055118110236227" bottom="0.59055118110236227" header="0.39370078740157483" footer="0.39370078740157483"/>
  <pageSetup paperSize="9" scale="26"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70506A-FF60-4B46-B37F-BEC176E6C210}">
  <sheetPr>
    <pageSetUpPr fitToPage="1"/>
  </sheetPr>
  <dimension ref="A1:DQ105"/>
  <sheetViews>
    <sheetView showGridLines="0" view="pageBreakPreview" zoomScale="55" zoomScaleNormal="85" zoomScaleSheetLayoutView="55" workbookViewId="0"/>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Pnr50NwcUawTyamqn7GFLzt15MK7KDM3xDS+9xjqp0qDLg8crdWJoVYxJpj25zAkBCsUWVAHL/ZLgc8Yld8hw==" saltValue="NERnJN9fudXZ8n7+bJIPH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2E1C84-3FD6-4E46-B4A9-458C9612373B}">
  <sheetPr>
    <pageSetUpPr fitToPage="1"/>
  </sheetPr>
  <dimension ref="A1:DL89"/>
  <sheetViews>
    <sheetView showGridLines="0" zoomScale="70" zoomScaleNormal="70" zoomScaleSheetLayoutView="55" workbookViewId="0"/>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A5k6ozAeM/PPfXPOEzT3JHp6UbeXHVdujGk8WxZWS2te+QgbhWJU2PZlp8SWflVWATX4sbQ+mnw2/tQVOO3dXA==" saltValue="xI8732SQp43jQtRAfdkZOw=="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D6726-2A78-43FD-8481-E3BA73B08E61}">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3" customWidth="1"/>
    <col min="37" max="44" width="17" style="3" customWidth="1"/>
    <col min="45" max="45" width="6.125" style="11" customWidth="1"/>
    <col min="46" max="46" width="3" style="10" customWidth="1"/>
    <col min="47" max="47" width="19.125" style="3" hidden="1" customWidth="1"/>
    <col min="48" max="52" width="12.625" style="3" hidden="1" customWidth="1"/>
    <col min="53" max="16384" width="8.625" style="3" hidden="1"/>
  </cols>
  <sheetData>
    <row r="1" spans="1:46" x14ac:dyDescent="0.15">
      <c r="AS1" s="3"/>
      <c r="AT1" s="3"/>
    </row>
    <row r="2" spans="1:46" x14ac:dyDescent="0.15">
      <c r="AS2" s="3"/>
      <c r="AT2" s="3"/>
    </row>
    <row r="3" spans="1:46" x14ac:dyDescent="0.15">
      <c r="AS3" s="3"/>
      <c r="AT3" s="3"/>
    </row>
    <row r="4" spans="1:46" x14ac:dyDescent="0.15">
      <c r="AS4" s="3"/>
      <c r="AT4" s="3"/>
    </row>
    <row r="5" spans="1:46" ht="17.25" x14ac:dyDescent="0.15">
      <c r="A5" s="16" t="s">
        <v>481</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x14ac:dyDescent="0.15">
      <c r="A6" s="10"/>
      <c r="AK6" s="889" t="s">
        <v>482</v>
      </c>
      <c r="AL6" s="889"/>
      <c r="AM6" s="889"/>
      <c r="AN6" s="889"/>
    </row>
    <row r="7" spans="1:46" ht="13.5" customHeight="1" x14ac:dyDescent="0.15">
      <c r="A7" s="10"/>
      <c r="AK7" s="890"/>
      <c r="AL7" s="891"/>
      <c r="AM7" s="891"/>
      <c r="AN7" s="892"/>
      <c r="AO7" s="893" t="s">
        <v>483</v>
      </c>
      <c r="AP7" s="894"/>
      <c r="AQ7" s="895" t="s">
        <v>484</v>
      </c>
      <c r="AR7" s="896"/>
    </row>
    <row r="8" spans="1:46" x14ac:dyDescent="0.15">
      <c r="A8" s="10"/>
      <c r="AK8" s="897"/>
      <c r="AL8" s="898"/>
      <c r="AM8" s="898"/>
      <c r="AN8" s="899"/>
      <c r="AO8" s="900"/>
      <c r="AP8" s="901" t="s">
        <v>485</v>
      </c>
      <c r="AQ8" s="902" t="s">
        <v>486</v>
      </c>
      <c r="AR8" s="903" t="s">
        <v>487</v>
      </c>
    </row>
    <row r="9" spans="1:46" x14ac:dyDescent="0.15">
      <c r="A9" s="10"/>
      <c r="AK9" s="904" t="s">
        <v>488</v>
      </c>
      <c r="AL9" s="905"/>
      <c r="AM9" s="905"/>
      <c r="AN9" s="906"/>
      <c r="AO9" s="907">
        <v>1106873</v>
      </c>
      <c r="AP9" s="907">
        <v>159079</v>
      </c>
      <c r="AQ9" s="908">
        <v>156369</v>
      </c>
      <c r="AR9" s="909">
        <v>1.7</v>
      </c>
    </row>
    <row r="10" spans="1:46" ht="13.5" customHeight="1" x14ac:dyDescent="0.15">
      <c r="A10" s="10"/>
      <c r="AK10" s="904" t="s">
        <v>489</v>
      </c>
      <c r="AL10" s="905"/>
      <c r="AM10" s="905"/>
      <c r="AN10" s="906"/>
      <c r="AO10" s="910">
        <v>10172</v>
      </c>
      <c r="AP10" s="910">
        <v>1462</v>
      </c>
      <c r="AQ10" s="911">
        <v>21449</v>
      </c>
      <c r="AR10" s="912">
        <v>-93.2</v>
      </c>
    </row>
    <row r="11" spans="1:46" ht="13.5" customHeight="1" x14ac:dyDescent="0.15">
      <c r="A11" s="10"/>
      <c r="AK11" s="904" t="s">
        <v>490</v>
      </c>
      <c r="AL11" s="905"/>
      <c r="AM11" s="905"/>
      <c r="AN11" s="906"/>
      <c r="AO11" s="910" t="s">
        <v>340</v>
      </c>
      <c r="AP11" s="910" t="s">
        <v>340</v>
      </c>
      <c r="AQ11" s="911">
        <v>1663</v>
      </c>
      <c r="AR11" s="912" t="s">
        <v>340</v>
      </c>
    </row>
    <row r="12" spans="1:46" ht="13.5" customHeight="1" x14ac:dyDescent="0.15">
      <c r="A12" s="10"/>
      <c r="AK12" s="904" t="s">
        <v>491</v>
      </c>
      <c r="AL12" s="905"/>
      <c r="AM12" s="905"/>
      <c r="AN12" s="906"/>
      <c r="AO12" s="910" t="s">
        <v>340</v>
      </c>
      <c r="AP12" s="910" t="s">
        <v>340</v>
      </c>
      <c r="AQ12" s="911">
        <v>34</v>
      </c>
      <c r="AR12" s="912" t="s">
        <v>340</v>
      </c>
    </row>
    <row r="13" spans="1:46" ht="13.5" customHeight="1" x14ac:dyDescent="0.15">
      <c r="A13" s="10"/>
      <c r="AK13" s="904" t="s">
        <v>492</v>
      </c>
      <c r="AL13" s="905"/>
      <c r="AM13" s="905"/>
      <c r="AN13" s="906"/>
      <c r="AO13" s="910">
        <v>31535</v>
      </c>
      <c r="AP13" s="910">
        <v>4532</v>
      </c>
      <c r="AQ13" s="911">
        <v>5566</v>
      </c>
      <c r="AR13" s="912">
        <v>-18.600000000000001</v>
      </c>
    </row>
    <row r="14" spans="1:46" ht="13.5" customHeight="1" x14ac:dyDescent="0.15">
      <c r="A14" s="10"/>
      <c r="AK14" s="904" t="s">
        <v>493</v>
      </c>
      <c r="AL14" s="905"/>
      <c r="AM14" s="905"/>
      <c r="AN14" s="906"/>
      <c r="AO14" s="910">
        <v>29200</v>
      </c>
      <c r="AP14" s="910">
        <v>4197</v>
      </c>
      <c r="AQ14" s="911">
        <v>3589</v>
      </c>
      <c r="AR14" s="912">
        <v>16.899999999999999</v>
      </c>
    </row>
    <row r="15" spans="1:46" ht="13.5" customHeight="1" x14ac:dyDescent="0.15">
      <c r="A15" s="10"/>
      <c r="AK15" s="913" t="s">
        <v>494</v>
      </c>
      <c r="AL15" s="914"/>
      <c r="AM15" s="914"/>
      <c r="AN15" s="915"/>
      <c r="AO15" s="910">
        <v>-69094</v>
      </c>
      <c r="AP15" s="910">
        <v>-9930</v>
      </c>
      <c r="AQ15" s="911">
        <v>-10547</v>
      </c>
      <c r="AR15" s="912">
        <v>-5.9</v>
      </c>
    </row>
    <row r="16" spans="1:46" x14ac:dyDescent="0.15">
      <c r="A16" s="10"/>
      <c r="AK16" s="913" t="s">
        <v>120</v>
      </c>
      <c r="AL16" s="914"/>
      <c r="AM16" s="914"/>
      <c r="AN16" s="915"/>
      <c r="AO16" s="910">
        <v>1108686</v>
      </c>
      <c r="AP16" s="910">
        <v>159340</v>
      </c>
      <c r="AQ16" s="911">
        <v>178125</v>
      </c>
      <c r="AR16" s="912">
        <v>-10.5</v>
      </c>
    </row>
    <row r="17" spans="1:46" x14ac:dyDescent="0.15">
      <c r="A17" s="10"/>
    </row>
    <row r="18" spans="1:46" x14ac:dyDescent="0.15">
      <c r="A18" s="10"/>
      <c r="AQ18" s="916"/>
      <c r="AR18" s="916"/>
    </row>
    <row r="19" spans="1:46" x14ac:dyDescent="0.15">
      <c r="A19" s="10"/>
      <c r="AK19" s="3" t="s">
        <v>495</v>
      </c>
    </row>
    <row r="20" spans="1:46" x14ac:dyDescent="0.15">
      <c r="A20" s="10"/>
      <c r="AK20" s="917"/>
      <c r="AL20" s="918"/>
      <c r="AM20" s="918"/>
      <c r="AN20" s="919"/>
      <c r="AO20" s="920" t="s">
        <v>496</v>
      </c>
      <c r="AP20" s="921" t="s">
        <v>497</v>
      </c>
      <c r="AQ20" s="922" t="s">
        <v>498</v>
      </c>
      <c r="AR20" s="923"/>
    </row>
    <row r="21" spans="1:46" s="889" customFormat="1" x14ac:dyDescent="0.15">
      <c r="A21" s="924"/>
      <c r="AK21" s="925" t="s">
        <v>499</v>
      </c>
      <c r="AL21" s="926"/>
      <c r="AM21" s="926"/>
      <c r="AN21" s="927"/>
      <c r="AO21" s="928">
        <v>12.93</v>
      </c>
      <c r="AP21" s="929">
        <v>14.51</v>
      </c>
      <c r="AQ21" s="930">
        <v>-1.58</v>
      </c>
      <c r="AS21" s="931"/>
      <c r="AT21" s="924"/>
    </row>
    <row r="22" spans="1:46" s="889" customFormat="1" x14ac:dyDescent="0.15">
      <c r="A22" s="924"/>
      <c r="AK22" s="925" t="s">
        <v>500</v>
      </c>
      <c r="AL22" s="926"/>
      <c r="AM22" s="926"/>
      <c r="AN22" s="927"/>
      <c r="AO22" s="932">
        <v>93.2</v>
      </c>
      <c r="AP22" s="933">
        <v>95.5</v>
      </c>
      <c r="AQ22" s="934">
        <v>-2.2999999999999998</v>
      </c>
      <c r="AR22" s="916"/>
      <c r="AS22" s="931"/>
      <c r="AT22" s="924"/>
    </row>
    <row r="23" spans="1:46" s="889" customFormat="1" x14ac:dyDescent="0.15">
      <c r="A23" s="924"/>
      <c r="AP23" s="916"/>
      <c r="AQ23" s="916"/>
      <c r="AR23" s="916"/>
      <c r="AS23" s="931"/>
      <c r="AT23" s="924"/>
    </row>
    <row r="24" spans="1:46" s="889" customFormat="1" x14ac:dyDescent="0.15">
      <c r="A24" s="924"/>
      <c r="AP24" s="916"/>
      <c r="AQ24" s="916"/>
      <c r="AR24" s="916"/>
      <c r="AS24" s="931"/>
      <c r="AT24" s="924"/>
    </row>
    <row r="25" spans="1:46" s="889" customFormat="1" x14ac:dyDescent="0.15">
      <c r="A25" s="935"/>
      <c r="B25" s="936"/>
      <c r="C25" s="936"/>
      <c r="D25" s="936"/>
      <c r="E25" s="936"/>
      <c r="F25" s="936"/>
      <c r="G25" s="936"/>
      <c r="H25" s="936"/>
      <c r="I25" s="936"/>
      <c r="J25" s="936"/>
      <c r="K25" s="936"/>
      <c r="L25" s="936"/>
      <c r="M25" s="936"/>
      <c r="N25" s="936"/>
      <c r="O25" s="936"/>
      <c r="P25" s="936"/>
      <c r="Q25" s="936"/>
      <c r="R25" s="936"/>
      <c r="S25" s="936"/>
      <c r="T25" s="936"/>
      <c r="U25" s="936"/>
      <c r="V25" s="936"/>
      <c r="W25" s="936"/>
      <c r="X25" s="936"/>
      <c r="Y25" s="936"/>
      <c r="Z25" s="936"/>
      <c r="AA25" s="936"/>
      <c r="AB25" s="936"/>
      <c r="AC25" s="936"/>
      <c r="AD25" s="936"/>
      <c r="AE25" s="936"/>
      <c r="AF25" s="936"/>
      <c r="AG25" s="936"/>
      <c r="AH25" s="936"/>
      <c r="AI25" s="936"/>
      <c r="AJ25" s="936"/>
      <c r="AK25" s="936"/>
      <c r="AL25" s="936"/>
      <c r="AM25" s="936"/>
      <c r="AN25" s="936"/>
      <c r="AO25" s="936"/>
      <c r="AP25" s="937"/>
      <c r="AQ25" s="937"/>
      <c r="AR25" s="937"/>
      <c r="AS25" s="938"/>
      <c r="AT25" s="924"/>
    </row>
    <row r="26" spans="1:46" s="889" customFormat="1" x14ac:dyDescent="0.15">
      <c r="A26" s="939" t="s">
        <v>501</v>
      </c>
      <c r="B26" s="939"/>
      <c r="C26" s="939"/>
      <c r="D26" s="939"/>
      <c r="E26" s="939"/>
      <c r="F26" s="939"/>
      <c r="G26" s="939"/>
      <c r="H26" s="939"/>
      <c r="I26" s="939"/>
      <c r="J26" s="939"/>
      <c r="K26" s="939"/>
      <c r="L26" s="939"/>
      <c r="M26" s="939"/>
      <c r="N26" s="939"/>
      <c r="O26" s="939"/>
      <c r="P26" s="939"/>
      <c r="Q26" s="939"/>
      <c r="R26" s="939"/>
      <c r="S26" s="939"/>
      <c r="T26" s="939"/>
      <c r="U26" s="939"/>
      <c r="V26" s="939"/>
      <c r="W26" s="939"/>
      <c r="X26" s="939"/>
      <c r="Y26" s="939"/>
      <c r="Z26" s="939"/>
      <c r="AA26" s="939"/>
      <c r="AB26" s="939"/>
      <c r="AC26" s="939"/>
      <c r="AD26" s="939"/>
      <c r="AE26" s="939"/>
      <c r="AF26" s="939"/>
      <c r="AG26" s="939"/>
      <c r="AH26" s="939"/>
      <c r="AI26" s="939"/>
      <c r="AJ26" s="939"/>
      <c r="AK26" s="939"/>
      <c r="AL26" s="939"/>
      <c r="AM26" s="939"/>
      <c r="AN26" s="939"/>
      <c r="AO26" s="939"/>
      <c r="AP26" s="939"/>
      <c r="AQ26" s="939"/>
      <c r="AR26" s="939"/>
      <c r="AS26" s="939"/>
    </row>
    <row r="27" spans="1:46" x14ac:dyDescent="0.15">
      <c r="A27" s="940"/>
      <c r="AS27" s="3"/>
      <c r="AT27" s="3"/>
    </row>
    <row r="28" spans="1:46" ht="17.25" x14ac:dyDescent="0.15">
      <c r="A28" s="16" t="s">
        <v>502</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941"/>
    </row>
    <row r="29" spans="1:46" x14ac:dyDescent="0.15">
      <c r="A29" s="10"/>
      <c r="AK29" s="889" t="s">
        <v>503</v>
      </c>
      <c r="AL29" s="889"/>
      <c r="AM29" s="889"/>
      <c r="AN29" s="889"/>
      <c r="AS29" s="942"/>
    </row>
    <row r="30" spans="1:46" ht="13.5" customHeight="1" x14ac:dyDescent="0.15">
      <c r="A30" s="10"/>
      <c r="AK30" s="890"/>
      <c r="AL30" s="891"/>
      <c r="AM30" s="891"/>
      <c r="AN30" s="892"/>
      <c r="AO30" s="893" t="s">
        <v>483</v>
      </c>
      <c r="AP30" s="894"/>
      <c r="AQ30" s="895" t="s">
        <v>484</v>
      </c>
      <c r="AR30" s="896"/>
    </row>
    <row r="31" spans="1:46" x14ac:dyDescent="0.15">
      <c r="A31" s="10"/>
      <c r="AK31" s="897"/>
      <c r="AL31" s="898"/>
      <c r="AM31" s="898"/>
      <c r="AN31" s="899"/>
      <c r="AO31" s="900"/>
      <c r="AP31" s="901" t="s">
        <v>485</v>
      </c>
      <c r="AQ31" s="902" t="s">
        <v>486</v>
      </c>
      <c r="AR31" s="903" t="s">
        <v>487</v>
      </c>
    </row>
    <row r="32" spans="1:46" ht="27" customHeight="1" x14ac:dyDescent="0.15">
      <c r="A32" s="10"/>
      <c r="AK32" s="943" t="s">
        <v>504</v>
      </c>
      <c r="AL32" s="944"/>
      <c r="AM32" s="944"/>
      <c r="AN32" s="945"/>
      <c r="AO32" s="946">
        <v>279839</v>
      </c>
      <c r="AP32" s="946">
        <v>40218</v>
      </c>
      <c r="AQ32" s="947">
        <v>89268</v>
      </c>
      <c r="AR32" s="948">
        <v>-54.9</v>
      </c>
    </row>
    <row r="33" spans="1:46" ht="13.5" customHeight="1" x14ac:dyDescent="0.15">
      <c r="A33" s="10"/>
      <c r="AK33" s="943" t="s">
        <v>505</v>
      </c>
      <c r="AL33" s="944"/>
      <c r="AM33" s="944"/>
      <c r="AN33" s="945"/>
      <c r="AO33" s="946" t="s">
        <v>340</v>
      </c>
      <c r="AP33" s="946" t="s">
        <v>340</v>
      </c>
      <c r="AQ33" s="947" t="s">
        <v>340</v>
      </c>
      <c r="AR33" s="948" t="s">
        <v>340</v>
      </c>
    </row>
    <row r="34" spans="1:46" ht="27" customHeight="1" x14ac:dyDescent="0.15">
      <c r="A34" s="10"/>
      <c r="AK34" s="943" t="s">
        <v>506</v>
      </c>
      <c r="AL34" s="944"/>
      <c r="AM34" s="944"/>
      <c r="AN34" s="945"/>
      <c r="AO34" s="946" t="s">
        <v>340</v>
      </c>
      <c r="AP34" s="946" t="s">
        <v>340</v>
      </c>
      <c r="AQ34" s="947" t="s">
        <v>340</v>
      </c>
      <c r="AR34" s="948" t="s">
        <v>340</v>
      </c>
    </row>
    <row r="35" spans="1:46" ht="27" customHeight="1" x14ac:dyDescent="0.15">
      <c r="A35" s="10"/>
      <c r="AK35" s="943" t="s">
        <v>507</v>
      </c>
      <c r="AL35" s="944"/>
      <c r="AM35" s="944"/>
      <c r="AN35" s="945"/>
      <c r="AO35" s="946">
        <v>146258</v>
      </c>
      <c r="AP35" s="946">
        <v>21020</v>
      </c>
      <c r="AQ35" s="947">
        <v>17003</v>
      </c>
      <c r="AR35" s="948">
        <v>23.6</v>
      </c>
    </row>
    <row r="36" spans="1:46" ht="27" customHeight="1" x14ac:dyDescent="0.15">
      <c r="A36" s="10"/>
      <c r="AK36" s="943" t="s">
        <v>508</v>
      </c>
      <c r="AL36" s="944"/>
      <c r="AM36" s="944"/>
      <c r="AN36" s="945"/>
      <c r="AO36" s="946">
        <v>16308</v>
      </c>
      <c r="AP36" s="946">
        <v>2344</v>
      </c>
      <c r="AQ36" s="947">
        <v>5039</v>
      </c>
      <c r="AR36" s="948">
        <v>-53.5</v>
      </c>
    </row>
    <row r="37" spans="1:46" ht="13.5" customHeight="1" x14ac:dyDescent="0.15">
      <c r="A37" s="10"/>
      <c r="AK37" s="943" t="s">
        <v>509</v>
      </c>
      <c r="AL37" s="944"/>
      <c r="AM37" s="944"/>
      <c r="AN37" s="945"/>
      <c r="AO37" s="946" t="s">
        <v>340</v>
      </c>
      <c r="AP37" s="946" t="s">
        <v>340</v>
      </c>
      <c r="AQ37" s="947">
        <v>909</v>
      </c>
      <c r="AR37" s="948" t="s">
        <v>340</v>
      </c>
    </row>
    <row r="38" spans="1:46" ht="27" customHeight="1" x14ac:dyDescent="0.15">
      <c r="A38" s="10"/>
      <c r="AK38" s="949" t="s">
        <v>510</v>
      </c>
      <c r="AL38" s="950"/>
      <c r="AM38" s="950"/>
      <c r="AN38" s="951"/>
      <c r="AO38" s="952" t="s">
        <v>340</v>
      </c>
      <c r="AP38" s="952" t="s">
        <v>340</v>
      </c>
      <c r="AQ38" s="953">
        <v>25</v>
      </c>
      <c r="AR38" s="934" t="s">
        <v>340</v>
      </c>
      <c r="AS38" s="942"/>
    </row>
    <row r="39" spans="1:46" x14ac:dyDescent="0.15">
      <c r="A39" s="10"/>
      <c r="AK39" s="949" t="s">
        <v>511</v>
      </c>
      <c r="AL39" s="950"/>
      <c r="AM39" s="950"/>
      <c r="AN39" s="951"/>
      <c r="AO39" s="946">
        <v>-48214</v>
      </c>
      <c r="AP39" s="946">
        <v>-6929</v>
      </c>
      <c r="AQ39" s="947">
        <v>-4913</v>
      </c>
      <c r="AR39" s="948">
        <v>41</v>
      </c>
      <c r="AS39" s="942"/>
    </row>
    <row r="40" spans="1:46" ht="27" customHeight="1" x14ac:dyDescent="0.15">
      <c r="A40" s="10"/>
      <c r="AK40" s="943" t="s">
        <v>512</v>
      </c>
      <c r="AL40" s="944"/>
      <c r="AM40" s="944"/>
      <c r="AN40" s="945"/>
      <c r="AO40" s="946">
        <v>-330988</v>
      </c>
      <c r="AP40" s="946">
        <v>-47569</v>
      </c>
      <c r="AQ40" s="947">
        <v>-72657</v>
      </c>
      <c r="AR40" s="948">
        <v>-34.5</v>
      </c>
      <c r="AS40" s="942"/>
    </row>
    <row r="41" spans="1:46" x14ac:dyDescent="0.15">
      <c r="A41" s="10"/>
      <c r="AK41" s="954" t="s">
        <v>231</v>
      </c>
      <c r="AL41" s="955"/>
      <c r="AM41" s="955"/>
      <c r="AN41" s="956"/>
      <c r="AO41" s="946">
        <v>63203</v>
      </c>
      <c r="AP41" s="946">
        <v>9084</v>
      </c>
      <c r="AQ41" s="947">
        <v>34674</v>
      </c>
      <c r="AR41" s="948">
        <v>-73.8</v>
      </c>
      <c r="AS41" s="942"/>
    </row>
    <row r="42" spans="1:46" x14ac:dyDescent="0.15">
      <c r="A42" s="10"/>
      <c r="AK42" s="957"/>
      <c r="AQ42" s="916"/>
      <c r="AR42" s="916"/>
      <c r="AS42" s="942"/>
    </row>
    <row r="43" spans="1:46" x14ac:dyDescent="0.15">
      <c r="A43" s="10"/>
      <c r="AP43" s="958"/>
      <c r="AQ43" s="916"/>
      <c r="AS43" s="942"/>
    </row>
    <row r="44" spans="1:46" x14ac:dyDescent="0.15">
      <c r="A44" s="10"/>
      <c r="AQ44" s="916"/>
    </row>
    <row r="45" spans="1:46" x14ac:dyDescent="0.1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959"/>
      <c r="AR45" s="7"/>
      <c r="AS45" s="7"/>
      <c r="AT45" s="3"/>
    </row>
    <row r="46" spans="1:46" x14ac:dyDescent="0.1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15">
      <c r="A47" s="29" t="s">
        <v>513</v>
      </c>
    </row>
    <row r="48" spans="1:46" x14ac:dyDescent="0.15">
      <c r="A48" s="10"/>
      <c r="AK48" s="960" t="s">
        <v>514</v>
      </c>
      <c r="AL48" s="960"/>
      <c r="AM48" s="960"/>
      <c r="AN48" s="960"/>
      <c r="AO48" s="960"/>
      <c r="AP48" s="960"/>
      <c r="AQ48" s="961"/>
      <c r="AR48" s="960"/>
    </row>
    <row r="49" spans="1:44" ht="13.5" customHeight="1" x14ac:dyDescent="0.15">
      <c r="A49" s="10"/>
      <c r="AK49" s="962"/>
      <c r="AL49" s="963"/>
      <c r="AM49" s="964" t="s">
        <v>483</v>
      </c>
      <c r="AN49" s="965" t="s">
        <v>515</v>
      </c>
      <c r="AO49" s="966"/>
      <c r="AP49" s="966"/>
      <c r="AQ49" s="966"/>
      <c r="AR49" s="967"/>
    </row>
    <row r="50" spans="1:44" x14ac:dyDescent="0.15">
      <c r="A50" s="10"/>
      <c r="AK50" s="968"/>
      <c r="AL50" s="969"/>
      <c r="AM50" s="970"/>
      <c r="AN50" s="971" t="s">
        <v>516</v>
      </c>
      <c r="AO50" s="972" t="s">
        <v>517</v>
      </c>
      <c r="AP50" s="973" t="s">
        <v>518</v>
      </c>
      <c r="AQ50" s="974" t="s">
        <v>519</v>
      </c>
      <c r="AR50" s="975" t="s">
        <v>520</v>
      </c>
    </row>
    <row r="51" spans="1:44" x14ac:dyDescent="0.15">
      <c r="A51" s="10"/>
      <c r="AK51" s="962" t="s">
        <v>521</v>
      </c>
      <c r="AL51" s="963"/>
      <c r="AM51" s="976">
        <v>556855</v>
      </c>
      <c r="AN51" s="977">
        <v>76282</v>
      </c>
      <c r="AO51" s="978">
        <v>-8.3000000000000007</v>
      </c>
      <c r="AP51" s="979">
        <v>126525</v>
      </c>
      <c r="AQ51" s="980">
        <v>0.2</v>
      </c>
      <c r="AR51" s="981">
        <v>-8.5</v>
      </c>
    </row>
    <row r="52" spans="1:44" x14ac:dyDescent="0.15">
      <c r="A52" s="10"/>
      <c r="AK52" s="982"/>
      <c r="AL52" s="983" t="s">
        <v>522</v>
      </c>
      <c r="AM52" s="984">
        <v>378556</v>
      </c>
      <c r="AN52" s="985">
        <v>51857</v>
      </c>
      <c r="AO52" s="986">
        <v>3.3</v>
      </c>
      <c r="AP52" s="987">
        <v>67052</v>
      </c>
      <c r="AQ52" s="988">
        <v>18.100000000000001</v>
      </c>
      <c r="AR52" s="989">
        <v>-14.8</v>
      </c>
    </row>
    <row r="53" spans="1:44" x14ac:dyDescent="0.15">
      <c r="A53" s="10"/>
      <c r="AK53" s="962" t="s">
        <v>523</v>
      </c>
      <c r="AL53" s="963"/>
      <c r="AM53" s="976">
        <v>1274519</v>
      </c>
      <c r="AN53" s="977">
        <v>178205</v>
      </c>
      <c r="AO53" s="978">
        <v>133.6</v>
      </c>
      <c r="AP53" s="979">
        <v>138402</v>
      </c>
      <c r="AQ53" s="980">
        <v>9.4</v>
      </c>
      <c r="AR53" s="981">
        <v>124.2</v>
      </c>
    </row>
    <row r="54" spans="1:44" x14ac:dyDescent="0.15">
      <c r="A54" s="10"/>
      <c r="AK54" s="982"/>
      <c r="AL54" s="983" t="s">
        <v>522</v>
      </c>
      <c r="AM54" s="984">
        <v>918173</v>
      </c>
      <c r="AN54" s="985">
        <v>128380</v>
      </c>
      <c r="AO54" s="986">
        <v>147.6</v>
      </c>
      <c r="AP54" s="987">
        <v>70652</v>
      </c>
      <c r="AQ54" s="988">
        <v>5.4</v>
      </c>
      <c r="AR54" s="989">
        <v>142.19999999999999</v>
      </c>
    </row>
    <row r="55" spans="1:44" x14ac:dyDescent="0.15">
      <c r="A55" s="10"/>
      <c r="AK55" s="962" t="s">
        <v>524</v>
      </c>
      <c r="AL55" s="963"/>
      <c r="AM55" s="976">
        <v>3168144</v>
      </c>
      <c r="AN55" s="977">
        <v>452011</v>
      </c>
      <c r="AO55" s="978">
        <v>153.6</v>
      </c>
      <c r="AP55" s="979">
        <v>146367</v>
      </c>
      <c r="AQ55" s="980">
        <v>5.8</v>
      </c>
      <c r="AR55" s="981">
        <v>147.80000000000001</v>
      </c>
    </row>
    <row r="56" spans="1:44" x14ac:dyDescent="0.15">
      <c r="A56" s="10"/>
      <c r="AK56" s="982"/>
      <c r="AL56" s="983" t="s">
        <v>522</v>
      </c>
      <c r="AM56" s="984">
        <v>2590340</v>
      </c>
      <c r="AN56" s="985">
        <v>369573</v>
      </c>
      <c r="AO56" s="986">
        <v>187.9</v>
      </c>
      <c r="AP56" s="987">
        <v>79441</v>
      </c>
      <c r="AQ56" s="988">
        <v>12.4</v>
      </c>
      <c r="AR56" s="989">
        <v>175.5</v>
      </c>
    </row>
    <row r="57" spans="1:44" x14ac:dyDescent="0.15">
      <c r="A57" s="10"/>
      <c r="AK57" s="962" t="s">
        <v>525</v>
      </c>
      <c r="AL57" s="963"/>
      <c r="AM57" s="976">
        <v>2684370</v>
      </c>
      <c r="AN57" s="977">
        <v>384085</v>
      </c>
      <c r="AO57" s="978">
        <v>-15</v>
      </c>
      <c r="AP57" s="979">
        <v>165181</v>
      </c>
      <c r="AQ57" s="980">
        <v>12.9</v>
      </c>
      <c r="AR57" s="981">
        <v>-27.9</v>
      </c>
    </row>
    <row r="58" spans="1:44" x14ac:dyDescent="0.15">
      <c r="A58" s="10"/>
      <c r="AK58" s="982"/>
      <c r="AL58" s="983" t="s">
        <v>522</v>
      </c>
      <c r="AM58" s="984">
        <v>2284792</v>
      </c>
      <c r="AN58" s="985">
        <v>326913</v>
      </c>
      <c r="AO58" s="986">
        <v>-11.5</v>
      </c>
      <c r="AP58" s="987">
        <v>82246</v>
      </c>
      <c r="AQ58" s="988">
        <v>3.5</v>
      </c>
      <c r="AR58" s="989">
        <v>-15</v>
      </c>
    </row>
    <row r="59" spans="1:44" x14ac:dyDescent="0.15">
      <c r="A59" s="10"/>
      <c r="AK59" s="962" t="s">
        <v>526</v>
      </c>
      <c r="AL59" s="963"/>
      <c r="AM59" s="976">
        <v>918745</v>
      </c>
      <c r="AN59" s="977">
        <v>132042</v>
      </c>
      <c r="AO59" s="978">
        <v>-65.599999999999994</v>
      </c>
      <c r="AP59" s="979">
        <v>166234</v>
      </c>
      <c r="AQ59" s="980">
        <v>0.6</v>
      </c>
      <c r="AR59" s="981">
        <v>-66.2</v>
      </c>
    </row>
    <row r="60" spans="1:44" x14ac:dyDescent="0.15">
      <c r="A60" s="10"/>
      <c r="AK60" s="982"/>
      <c r="AL60" s="983" t="s">
        <v>522</v>
      </c>
      <c r="AM60" s="984">
        <v>517160</v>
      </c>
      <c r="AN60" s="985">
        <v>74326</v>
      </c>
      <c r="AO60" s="986">
        <v>-77.3</v>
      </c>
      <c r="AP60" s="987">
        <v>89789</v>
      </c>
      <c r="AQ60" s="988">
        <v>9.1999999999999993</v>
      </c>
      <c r="AR60" s="989">
        <v>-86.5</v>
      </c>
    </row>
    <row r="61" spans="1:44" x14ac:dyDescent="0.15">
      <c r="A61" s="10"/>
      <c r="AK61" s="962" t="s">
        <v>527</v>
      </c>
      <c r="AL61" s="990"/>
      <c r="AM61" s="976">
        <v>1720527</v>
      </c>
      <c r="AN61" s="977">
        <v>244525</v>
      </c>
      <c r="AO61" s="978">
        <v>39.700000000000003</v>
      </c>
      <c r="AP61" s="979">
        <v>148542</v>
      </c>
      <c r="AQ61" s="991">
        <v>5.8</v>
      </c>
      <c r="AR61" s="981">
        <v>33.9</v>
      </c>
    </row>
    <row r="62" spans="1:44" x14ac:dyDescent="0.15">
      <c r="A62" s="10"/>
      <c r="AK62" s="982"/>
      <c r="AL62" s="983" t="s">
        <v>522</v>
      </c>
      <c r="AM62" s="984">
        <v>1337804</v>
      </c>
      <c r="AN62" s="985">
        <v>190210</v>
      </c>
      <c r="AO62" s="986">
        <v>50</v>
      </c>
      <c r="AP62" s="987">
        <v>77836</v>
      </c>
      <c r="AQ62" s="988">
        <v>9.6999999999999993</v>
      </c>
      <c r="AR62" s="989">
        <v>40.299999999999997</v>
      </c>
    </row>
    <row r="63" spans="1:44" x14ac:dyDescent="0.15">
      <c r="A63" s="10"/>
    </row>
    <row r="64" spans="1:44" x14ac:dyDescent="0.15">
      <c r="A64" s="10"/>
    </row>
    <row r="65" spans="1:46" x14ac:dyDescent="0.15">
      <c r="A65" s="10"/>
    </row>
    <row r="66" spans="1:46" x14ac:dyDescent="0.15">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15">
      <c r="AS67" s="3"/>
      <c r="AT67" s="3"/>
    </row>
    <row r="70" spans="1:46" hidden="1" x14ac:dyDescent="0.15"/>
    <row r="71" spans="1:46" hidden="1" x14ac:dyDescent="0.15"/>
    <row r="72" spans="1:46" hidden="1" x14ac:dyDescent="0.15"/>
    <row r="73" spans="1:46" hidden="1" x14ac:dyDescent="0.15"/>
  </sheetData>
  <sheetProtection algorithmName="SHA-512" hashValue="skn74jIbn0wvO5/sWTwp7vULvVdrWiaF70lweN2/0WkcvzhJ8XM2yfgZTRoAfJiLoZCMcO6B/AWj2YSsBW4eVQ==" saltValue="NeGvX8DD5aqIjPUjSQ+MaA==" spinCount="100000" sheet="1" objects="1" scenarios="1"/>
  <mergeCells count="25">
    <mergeCell ref="AK37:AN37"/>
    <mergeCell ref="AK38:AN38"/>
    <mergeCell ref="AK39:AN39"/>
    <mergeCell ref="AK40:AN40"/>
    <mergeCell ref="AK41:AN41"/>
    <mergeCell ref="AM49:AM50"/>
    <mergeCell ref="AN49:AR49"/>
    <mergeCell ref="AO30:AO31"/>
    <mergeCell ref="AK32:AN32"/>
    <mergeCell ref="AK33:AN33"/>
    <mergeCell ref="AK34:AN34"/>
    <mergeCell ref="AK35:AN35"/>
    <mergeCell ref="AK36:AN36"/>
    <mergeCell ref="AK14:AN14"/>
    <mergeCell ref="AK15:AN15"/>
    <mergeCell ref="AK16:AN16"/>
    <mergeCell ref="AK21:AN21"/>
    <mergeCell ref="AK22:AN22"/>
    <mergeCell ref="A26:AS26"/>
    <mergeCell ref="AO7:AO8"/>
    <mergeCell ref="AK9:AN9"/>
    <mergeCell ref="AK10:AN10"/>
    <mergeCell ref="AK11:AN11"/>
    <mergeCell ref="AK12:AN12"/>
    <mergeCell ref="AK13:AN13"/>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60044-E99E-4A50-807A-E2395CD73F25}">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6dENFYlTbZbYnBGGnNEDjJYm+bGT7+b3E+okG3/9GAZiI30eSfGpOnuIwhQAVsmlPWZiZpfkH1wJJfA5rC2+hQ==" saltValue="7/l0rcNfwZYFxMtowTHST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AC0BD-33EB-47C0-8D1A-EFBFCCAC058A}">
  <sheetPr>
    <pageSetUpPr fitToPage="1"/>
  </sheetPr>
  <dimension ref="A1:EL116"/>
  <sheetViews>
    <sheetView showGridLines="0" zoomScale="55" zoomScaleNormal="55" zoomScaleSheetLayoutView="55" workbookViewId="0"/>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d5NnuB1NFBKlQlGCTgFUzMI21RQX0p3K69Zrb9ezErekkqjvf+q0KNOieLRe8U4v+AphcioCHcan6xMz24ceMQ==" saltValue="5ENWb7e31UioCN589NUWO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64164-4F20-4876-823E-3AF5EE026FF8}">
  <sheetPr>
    <pageSetUpPr fitToPage="1"/>
  </sheetPr>
  <dimension ref="B1:J50"/>
  <sheetViews>
    <sheetView showGridLines="0" zoomScale="55" zoomScaleNormal="55" zoomScaleSheetLayoutView="100" workbookViewId="0"/>
  </sheetViews>
  <sheetFormatPr defaultColWidth="0" defaultRowHeight="13.5" customHeight="1" zeroHeight="1" x14ac:dyDescent="0.15"/>
  <cols>
    <col min="1" max="1" width="8.25" style="992" customWidth="1"/>
    <col min="2" max="16" width="14.625" style="992" customWidth="1"/>
    <col min="17" max="16384" width="0" style="99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993"/>
      <c r="C45" s="993"/>
      <c r="D45" s="993"/>
      <c r="E45" s="993"/>
      <c r="F45" s="993"/>
      <c r="G45" s="993"/>
      <c r="H45" s="993"/>
      <c r="I45" s="993"/>
      <c r="J45" s="994" t="s">
        <v>528</v>
      </c>
    </row>
    <row r="46" spans="2:10" ht="29.25" customHeight="1" thickBot="1" x14ac:dyDescent="0.25">
      <c r="B46" s="995" t="s">
        <v>23</v>
      </c>
      <c r="C46" s="996"/>
      <c r="D46" s="996"/>
      <c r="E46" s="997" t="s">
        <v>529</v>
      </c>
      <c r="F46" s="998" t="s">
        <v>3</v>
      </c>
      <c r="G46" s="999" t="s">
        <v>4</v>
      </c>
      <c r="H46" s="999" t="s">
        <v>5</v>
      </c>
      <c r="I46" s="999" t="s">
        <v>6</v>
      </c>
      <c r="J46" s="1000" t="s">
        <v>7</v>
      </c>
    </row>
    <row r="47" spans="2:10" ht="57.75" customHeight="1" x14ac:dyDescent="0.15">
      <c r="B47" s="1001"/>
      <c r="C47" s="1002" t="s">
        <v>530</v>
      </c>
      <c r="D47" s="1002"/>
      <c r="E47" s="1003"/>
      <c r="F47" s="1004">
        <v>93.31</v>
      </c>
      <c r="G47" s="1005">
        <v>86.23</v>
      </c>
      <c r="H47" s="1005">
        <v>87.2</v>
      </c>
      <c r="I47" s="1005">
        <v>85.49</v>
      </c>
      <c r="J47" s="1006">
        <v>84.02</v>
      </c>
    </row>
    <row r="48" spans="2:10" ht="57.75" customHeight="1" x14ac:dyDescent="0.15">
      <c r="B48" s="1007"/>
      <c r="C48" s="1008" t="s">
        <v>531</v>
      </c>
      <c r="D48" s="1008"/>
      <c r="E48" s="1009"/>
      <c r="F48" s="1010">
        <v>14.34</v>
      </c>
      <c r="G48" s="1011">
        <v>13.39</v>
      </c>
      <c r="H48" s="1011">
        <v>14.05</v>
      </c>
      <c r="I48" s="1011">
        <v>15.2</v>
      </c>
      <c r="J48" s="1012">
        <v>12.67</v>
      </c>
    </row>
    <row r="49" spans="2:10" ht="57.75" customHeight="1" thickBot="1" x14ac:dyDescent="0.2">
      <c r="B49" s="1013"/>
      <c r="C49" s="1014" t="s">
        <v>532</v>
      </c>
      <c r="D49" s="1014"/>
      <c r="E49" s="1015"/>
      <c r="F49" s="1016">
        <v>0.77</v>
      </c>
      <c r="G49" s="1017">
        <v>24.38</v>
      </c>
      <c r="H49" s="1017">
        <v>0.8</v>
      </c>
      <c r="I49" s="1017">
        <v>21.33</v>
      </c>
      <c r="J49" s="1018">
        <v>16.07</v>
      </c>
    </row>
    <row r="50" spans="2:10" x14ac:dyDescent="0.15"/>
  </sheetData>
  <sheetProtection algorithmName="SHA-512" hashValue="DnO7CTFSCwvXfm3c1F1IcqkWxjHijzd2Mf40Bs93q3lp26Xw0n8RN7m3iHPThnPGDbaPosgZvoTz+ImEGXDlww==" saltValue="ENA+9K+1yrvYPg19mtWym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12051-12BC-45D3-8978-C96FA53719E8}">
  <sheetPr>
    <pageSetUpPr fitToPage="1"/>
  </sheetPr>
  <dimension ref="A1:P45"/>
  <sheetViews>
    <sheetView showGridLines="0" zoomScaleSheetLayoutView="100" workbookViewId="0"/>
  </sheetViews>
  <sheetFormatPr defaultColWidth="0" defaultRowHeight="13.5" customHeight="1" zeroHeight="1" x14ac:dyDescent="0.15"/>
  <cols>
    <col min="1" max="1" width="6.625" style="1020" customWidth="1"/>
    <col min="2" max="2" width="11" style="1020" customWidth="1"/>
    <col min="3" max="3" width="17" style="1020" customWidth="1"/>
    <col min="4" max="5" width="16.625" style="1020" customWidth="1"/>
    <col min="6" max="15" width="15" style="1020" customWidth="1"/>
    <col min="16" max="16" width="24" style="1020" customWidth="1"/>
    <col min="17" max="16384" width="0" style="1020" hidden="1"/>
  </cols>
  <sheetData>
    <row r="1" spans="1:16" ht="16.5" customHeight="1" x14ac:dyDescent="0.15">
      <c r="A1" s="1019"/>
      <c r="B1" s="1019"/>
      <c r="C1" s="1019"/>
      <c r="D1" s="1019"/>
      <c r="E1" s="1019"/>
      <c r="F1" s="1019"/>
      <c r="G1" s="1019"/>
      <c r="H1" s="1019"/>
      <c r="I1" s="1019"/>
      <c r="J1" s="1019"/>
      <c r="K1" s="1019"/>
      <c r="L1" s="1019"/>
      <c r="M1" s="1019"/>
      <c r="N1" s="1019"/>
      <c r="O1" s="1019"/>
      <c r="P1" s="1019"/>
    </row>
    <row r="2" spans="1:16" ht="16.5" customHeight="1" x14ac:dyDescent="0.15">
      <c r="A2" s="1019"/>
      <c r="B2" s="1019"/>
      <c r="C2" s="1019"/>
      <c r="D2" s="1019"/>
      <c r="E2" s="1019"/>
      <c r="F2" s="1019"/>
      <c r="G2" s="1019"/>
      <c r="H2" s="1019"/>
      <c r="I2" s="1019"/>
      <c r="J2" s="1019"/>
      <c r="K2" s="1019"/>
      <c r="L2" s="1019"/>
      <c r="M2" s="1019"/>
      <c r="N2" s="1019"/>
      <c r="O2" s="1019"/>
      <c r="P2" s="1019"/>
    </row>
    <row r="3" spans="1:16" ht="16.5" customHeight="1" x14ac:dyDescent="0.15">
      <c r="A3" s="1019"/>
      <c r="B3" s="1019"/>
      <c r="C3" s="1019"/>
      <c r="D3" s="1019"/>
      <c r="E3" s="1019"/>
      <c r="F3" s="1019"/>
      <c r="G3" s="1019"/>
      <c r="H3" s="1019"/>
      <c r="I3" s="1019"/>
      <c r="J3" s="1019"/>
      <c r="K3" s="1019"/>
      <c r="L3" s="1019"/>
      <c r="M3" s="1019"/>
      <c r="N3" s="1019"/>
      <c r="O3" s="1019"/>
      <c r="P3" s="1019"/>
    </row>
    <row r="4" spans="1:16" ht="16.5" customHeight="1" x14ac:dyDescent="0.15">
      <c r="A4" s="1019"/>
      <c r="B4" s="1019"/>
      <c r="C4" s="1019"/>
      <c r="D4" s="1019"/>
      <c r="E4" s="1019"/>
      <c r="F4" s="1019"/>
      <c r="G4" s="1019"/>
      <c r="H4" s="1019"/>
      <c r="I4" s="1019"/>
      <c r="J4" s="1019"/>
      <c r="K4" s="1019"/>
      <c r="L4" s="1019"/>
      <c r="M4" s="1019"/>
      <c r="N4" s="1019"/>
      <c r="O4" s="1019"/>
      <c r="P4" s="1019"/>
    </row>
    <row r="5" spans="1:16" ht="16.5" customHeight="1" x14ac:dyDescent="0.15">
      <c r="A5" s="1019"/>
      <c r="B5" s="1019"/>
      <c r="C5" s="1019"/>
      <c r="D5" s="1019"/>
      <c r="E5" s="1019"/>
      <c r="F5" s="1019"/>
      <c r="G5" s="1019"/>
      <c r="H5" s="1019"/>
      <c r="I5" s="1019"/>
      <c r="J5" s="1019"/>
      <c r="K5" s="1019"/>
      <c r="L5" s="1019"/>
      <c r="M5" s="1019"/>
      <c r="N5" s="1019"/>
      <c r="O5" s="1019"/>
      <c r="P5" s="1019"/>
    </row>
    <row r="6" spans="1:16" ht="16.5" customHeight="1" x14ac:dyDescent="0.15">
      <c r="A6" s="1019"/>
      <c r="B6" s="1019"/>
      <c r="C6" s="1019"/>
      <c r="D6" s="1019"/>
      <c r="E6" s="1019"/>
      <c r="F6" s="1019"/>
      <c r="G6" s="1019"/>
      <c r="H6" s="1019"/>
      <c r="I6" s="1019"/>
      <c r="J6" s="1019"/>
      <c r="K6" s="1019"/>
      <c r="L6" s="1019"/>
      <c r="M6" s="1019"/>
      <c r="N6" s="1019"/>
      <c r="O6" s="1019"/>
      <c r="P6" s="1019"/>
    </row>
    <row r="7" spans="1:16" ht="16.5" customHeight="1" x14ac:dyDescent="0.15">
      <c r="A7" s="1019"/>
      <c r="B7" s="1019"/>
      <c r="C7" s="1019"/>
      <c r="D7" s="1019"/>
      <c r="E7" s="1019"/>
      <c r="F7" s="1019"/>
      <c r="G7" s="1019"/>
      <c r="H7" s="1019"/>
      <c r="I7" s="1019"/>
      <c r="J7" s="1019"/>
      <c r="K7" s="1019"/>
      <c r="L7" s="1019"/>
      <c r="M7" s="1019"/>
      <c r="N7" s="1019"/>
      <c r="O7" s="1019"/>
      <c r="P7" s="1019"/>
    </row>
    <row r="8" spans="1:16" ht="16.5" customHeight="1" x14ac:dyDescent="0.15">
      <c r="A8" s="1019"/>
      <c r="B8" s="1019"/>
      <c r="C8" s="1019"/>
      <c r="D8" s="1019"/>
      <c r="E8" s="1019"/>
      <c r="F8" s="1019"/>
      <c r="G8" s="1019"/>
      <c r="H8" s="1019"/>
      <c r="I8" s="1019"/>
      <c r="J8" s="1019"/>
      <c r="K8" s="1019"/>
      <c r="L8" s="1019"/>
      <c r="M8" s="1019"/>
      <c r="N8" s="1019"/>
      <c r="O8" s="1019"/>
      <c r="P8" s="1019"/>
    </row>
    <row r="9" spans="1:16" ht="16.5" customHeight="1" x14ac:dyDescent="0.15">
      <c r="A9" s="1019"/>
      <c r="B9" s="1019"/>
      <c r="C9" s="1019"/>
      <c r="D9" s="1019"/>
      <c r="E9" s="1019"/>
      <c r="F9" s="1019"/>
      <c r="G9" s="1019"/>
      <c r="H9" s="1019"/>
      <c r="I9" s="1019"/>
      <c r="J9" s="1019"/>
      <c r="K9" s="1019"/>
      <c r="L9" s="1019"/>
      <c r="M9" s="1019"/>
      <c r="N9" s="1019"/>
      <c r="O9" s="1019"/>
      <c r="P9" s="1019"/>
    </row>
    <row r="10" spans="1:16" ht="16.5" customHeight="1" x14ac:dyDescent="0.15">
      <c r="A10" s="1019"/>
      <c r="B10" s="1019"/>
      <c r="C10" s="1019"/>
      <c r="D10" s="1019"/>
      <c r="E10" s="1019"/>
      <c r="F10" s="1019"/>
      <c r="G10" s="1019"/>
      <c r="H10" s="1019"/>
      <c r="I10" s="1019"/>
      <c r="J10" s="1019"/>
      <c r="K10" s="1019"/>
      <c r="L10" s="1019"/>
      <c r="M10" s="1019"/>
      <c r="N10" s="1019"/>
      <c r="O10" s="1019"/>
      <c r="P10" s="1019"/>
    </row>
    <row r="11" spans="1:16" ht="16.5" customHeight="1" x14ac:dyDescent="0.15">
      <c r="A11" s="1019"/>
      <c r="B11" s="1019"/>
      <c r="C11" s="1019"/>
      <c r="D11" s="1019"/>
      <c r="E11" s="1019"/>
      <c r="F11" s="1019"/>
      <c r="G11" s="1019"/>
      <c r="H11" s="1019"/>
      <c r="I11" s="1019"/>
      <c r="J11" s="1019"/>
      <c r="K11" s="1019"/>
      <c r="L11" s="1019"/>
      <c r="M11" s="1019"/>
      <c r="N11" s="1019"/>
      <c r="O11" s="1019"/>
      <c r="P11" s="1019"/>
    </row>
    <row r="12" spans="1:16" ht="16.5" customHeight="1" x14ac:dyDescent="0.15">
      <c r="A12" s="1019"/>
      <c r="B12" s="1019"/>
      <c r="C12" s="1019"/>
      <c r="D12" s="1019"/>
      <c r="E12" s="1019"/>
      <c r="F12" s="1019"/>
      <c r="G12" s="1019"/>
      <c r="H12" s="1019"/>
      <c r="I12" s="1019"/>
      <c r="J12" s="1019"/>
      <c r="K12" s="1019"/>
      <c r="L12" s="1019"/>
      <c r="M12" s="1019"/>
      <c r="N12" s="1019"/>
      <c r="O12" s="1019"/>
      <c r="P12" s="1019"/>
    </row>
    <row r="13" spans="1:16" ht="16.5" customHeight="1" x14ac:dyDescent="0.15">
      <c r="A13" s="1019"/>
      <c r="B13" s="1019"/>
      <c r="C13" s="1019"/>
      <c r="D13" s="1019"/>
      <c r="E13" s="1019"/>
      <c r="F13" s="1019"/>
      <c r="G13" s="1019"/>
      <c r="H13" s="1019"/>
      <c r="I13" s="1019"/>
      <c r="J13" s="1019"/>
      <c r="K13" s="1019"/>
      <c r="L13" s="1019"/>
      <c r="M13" s="1019"/>
      <c r="N13" s="1019"/>
      <c r="O13" s="1019"/>
      <c r="P13" s="1019"/>
    </row>
    <row r="14" spans="1:16" ht="16.5" customHeight="1" x14ac:dyDescent="0.15">
      <c r="A14" s="1019"/>
      <c r="B14" s="1019"/>
      <c r="C14" s="1019"/>
      <c r="D14" s="1019"/>
      <c r="E14" s="1019"/>
      <c r="F14" s="1019"/>
      <c r="G14" s="1019"/>
      <c r="H14" s="1019"/>
      <c r="I14" s="1019"/>
      <c r="J14" s="1019"/>
      <c r="K14" s="1019"/>
      <c r="L14" s="1019"/>
      <c r="M14" s="1019"/>
      <c r="N14" s="1019"/>
      <c r="O14" s="1019"/>
      <c r="P14" s="1019"/>
    </row>
    <row r="15" spans="1:16" ht="16.5" customHeight="1" x14ac:dyDescent="0.15">
      <c r="A15" s="1019"/>
      <c r="B15" s="1019"/>
      <c r="C15" s="1019"/>
      <c r="D15" s="1019"/>
      <c r="E15" s="1019"/>
      <c r="F15" s="1019"/>
      <c r="G15" s="1019"/>
      <c r="H15" s="1019"/>
      <c r="I15" s="1019"/>
      <c r="J15" s="1019"/>
      <c r="K15" s="1019"/>
      <c r="L15" s="1019"/>
      <c r="M15" s="1019"/>
      <c r="N15" s="1019"/>
      <c r="O15" s="1019"/>
      <c r="P15" s="1019"/>
    </row>
    <row r="16" spans="1:16" ht="16.5" customHeight="1" x14ac:dyDescent="0.15">
      <c r="A16" s="1019"/>
      <c r="B16" s="1019"/>
      <c r="C16" s="1019"/>
      <c r="D16" s="1019"/>
      <c r="E16" s="1019"/>
      <c r="F16" s="1019"/>
      <c r="G16" s="1019"/>
      <c r="H16" s="1019"/>
      <c r="I16" s="1019"/>
      <c r="J16" s="1019"/>
      <c r="K16" s="1019"/>
      <c r="L16" s="1019"/>
      <c r="M16" s="1019"/>
      <c r="N16" s="1019"/>
      <c r="O16" s="1019"/>
      <c r="P16" s="1019"/>
    </row>
    <row r="17" spans="1:16" ht="16.5" customHeight="1" x14ac:dyDescent="0.15">
      <c r="A17" s="1019"/>
      <c r="B17" s="1019"/>
      <c r="C17" s="1019"/>
      <c r="D17" s="1019"/>
      <c r="E17" s="1019"/>
      <c r="F17" s="1019"/>
      <c r="G17" s="1019"/>
      <c r="H17" s="1019"/>
      <c r="I17" s="1019"/>
      <c r="J17" s="1019"/>
      <c r="K17" s="1019"/>
      <c r="L17" s="1019"/>
      <c r="M17" s="1019"/>
      <c r="N17" s="1019"/>
      <c r="O17" s="1019"/>
      <c r="P17" s="1019"/>
    </row>
    <row r="18" spans="1:16" ht="16.5" customHeight="1" x14ac:dyDescent="0.15">
      <c r="A18" s="1019"/>
      <c r="B18" s="1019"/>
      <c r="C18" s="1019"/>
      <c r="D18" s="1019"/>
      <c r="E18" s="1019"/>
      <c r="F18" s="1019"/>
      <c r="G18" s="1019"/>
      <c r="H18" s="1019"/>
      <c r="I18" s="1019"/>
      <c r="J18" s="1019"/>
      <c r="K18" s="1019"/>
      <c r="L18" s="1019"/>
      <c r="M18" s="1019"/>
      <c r="N18" s="1019"/>
      <c r="O18" s="1019"/>
      <c r="P18" s="1019"/>
    </row>
    <row r="19" spans="1:16" ht="16.5" customHeight="1" x14ac:dyDescent="0.15">
      <c r="A19" s="1019"/>
      <c r="B19" s="1019"/>
      <c r="C19" s="1019"/>
      <c r="D19" s="1019"/>
      <c r="E19" s="1019"/>
      <c r="F19" s="1019"/>
      <c r="G19" s="1019"/>
      <c r="H19" s="1019"/>
      <c r="I19" s="1019"/>
      <c r="J19" s="1019"/>
      <c r="K19" s="1019"/>
      <c r="L19" s="1019"/>
      <c r="M19" s="1019"/>
      <c r="N19" s="1019"/>
      <c r="O19" s="1019"/>
      <c r="P19" s="1019"/>
    </row>
    <row r="20" spans="1:16" ht="16.5" customHeight="1" x14ac:dyDescent="0.15">
      <c r="A20" s="1019"/>
      <c r="B20" s="1019"/>
      <c r="C20" s="1019"/>
      <c r="D20" s="1019"/>
      <c r="E20" s="1019"/>
      <c r="F20" s="1019"/>
      <c r="G20" s="1019"/>
      <c r="H20" s="1019"/>
      <c r="I20" s="1019"/>
      <c r="J20" s="1019"/>
      <c r="K20" s="1019"/>
      <c r="L20" s="1019"/>
      <c r="M20" s="1019"/>
      <c r="N20" s="1019"/>
      <c r="O20" s="1019"/>
      <c r="P20" s="1019"/>
    </row>
    <row r="21" spans="1:16" ht="16.5" customHeight="1" x14ac:dyDescent="0.15">
      <c r="A21" s="1019"/>
      <c r="B21" s="1019"/>
      <c r="C21" s="1019"/>
      <c r="D21" s="1019"/>
      <c r="E21" s="1019"/>
      <c r="F21" s="1019"/>
      <c r="G21" s="1019"/>
      <c r="H21" s="1019"/>
      <c r="I21" s="1019"/>
      <c r="J21" s="1019"/>
      <c r="K21" s="1019"/>
      <c r="L21" s="1019"/>
      <c r="M21" s="1019"/>
      <c r="N21" s="1019"/>
      <c r="O21" s="1019"/>
      <c r="P21" s="1019"/>
    </row>
    <row r="22" spans="1:16" ht="16.5" customHeight="1" x14ac:dyDescent="0.15">
      <c r="A22" s="1019"/>
      <c r="B22" s="1019"/>
      <c r="C22" s="1019"/>
      <c r="D22" s="1019"/>
      <c r="E22" s="1019"/>
      <c r="F22" s="1019"/>
      <c r="G22" s="1019"/>
      <c r="H22" s="1019"/>
      <c r="I22" s="1019"/>
      <c r="J22" s="1019"/>
      <c r="K22" s="1019"/>
      <c r="L22" s="1019"/>
      <c r="M22" s="1019"/>
      <c r="N22" s="1019"/>
      <c r="O22" s="1019"/>
      <c r="P22" s="1019"/>
    </row>
    <row r="23" spans="1:16" ht="16.5" customHeight="1" x14ac:dyDescent="0.15">
      <c r="A23" s="1019"/>
      <c r="B23" s="1019"/>
      <c r="C23" s="1019"/>
      <c r="D23" s="1019"/>
      <c r="E23" s="1019"/>
      <c r="F23" s="1019"/>
      <c r="G23" s="1019"/>
      <c r="H23" s="1019"/>
      <c r="I23" s="1019"/>
      <c r="J23" s="1019"/>
      <c r="K23" s="1019"/>
      <c r="L23" s="1019"/>
      <c r="M23" s="1019"/>
      <c r="N23" s="1019"/>
      <c r="O23" s="1019"/>
      <c r="P23" s="1019"/>
    </row>
    <row r="24" spans="1:16" ht="16.5" customHeight="1" x14ac:dyDescent="0.15">
      <c r="A24" s="1019"/>
      <c r="B24" s="1019"/>
      <c r="C24" s="1019"/>
      <c r="D24" s="1019"/>
      <c r="E24" s="1019"/>
      <c r="F24" s="1019"/>
      <c r="G24" s="1019"/>
      <c r="H24" s="1019"/>
      <c r="I24" s="1019"/>
      <c r="J24" s="1019"/>
      <c r="K24" s="1019"/>
      <c r="L24" s="1019"/>
      <c r="M24" s="1019"/>
      <c r="N24" s="1019"/>
      <c r="O24" s="1019"/>
      <c r="P24" s="1019"/>
    </row>
    <row r="25" spans="1:16" ht="16.5" customHeight="1" x14ac:dyDescent="0.15">
      <c r="A25" s="1019"/>
      <c r="B25" s="1019"/>
      <c r="C25" s="1019"/>
      <c r="D25" s="1019"/>
      <c r="E25" s="1019"/>
      <c r="F25" s="1019"/>
      <c r="G25" s="1019"/>
      <c r="H25" s="1019"/>
      <c r="I25" s="1019"/>
      <c r="J25" s="1019"/>
      <c r="K25" s="1019"/>
      <c r="L25" s="1019"/>
      <c r="M25" s="1019"/>
      <c r="N25" s="1019"/>
      <c r="O25" s="1019"/>
      <c r="P25" s="1019"/>
    </row>
    <row r="26" spans="1:16" ht="16.5" customHeight="1" x14ac:dyDescent="0.15">
      <c r="A26" s="1019"/>
      <c r="B26" s="1019"/>
      <c r="C26" s="1019"/>
      <c r="D26" s="1019"/>
      <c r="E26" s="1019"/>
      <c r="F26" s="1019"/>
      <c r="G26" s="1019"/>
      <c r="H26" s="1019"/>
      <c r="I26" s="1019"/>
      <c r="J26" s="1019"/>
      <c r="K26" s="1019"/>
      <c r="L26" s="1019"/>
      <c r="M26" s="1019"/>
      <c r="N26" s="1019"/>
      <c r="O26" s="1019"/>
      <c r="P26" s="1019"/>
    </row>
    <row r="27" spans="1:16" ht="16.5" customHeight="1" x14ac:dyDescent="0.15">
      <c r="A27" s="1019"/>
      <c r="B27" s="1019"/>
      <c r="C27" s="1019"/>
      <c r="D27" s="1019"/>
      <c r="E27" s="1019"/>
      <c r="F27" s="1019"/>
      <c r="G27" s="1019"/>
      <c r="H27" s="1019"/>
      <c r="I27" s="1019"/>
      <c r="J27" s="1019"/>
      <c r="K27" s="1019"/>
      <c r="L27" s="1019"/>
      <c r="M27" s="1019"/>
      <c r="N27" s="1019"/>
      <c r="O27" s="1019"/>
      <c r="P27" s="1019"/>
    </row>
    <row r="28" spans="1:16" ht="16.5" customHeight="1" x14ac:dyDescent="0.15">
      <c r="A28" s="1019"/>
      <c r="B28" s="1019"/>
      <c r="C28" s="1019"/>
      <c r="D28" s="1019"/>
      <c r="E28" s="1019"/>
      <c r="F28" s="1019"/>
      <c r="G28" s="1019"/>
      <c r="H28" s="1019"/>
      <c r="I28" s="1019"/>
      <c r="J28" s="1019"/>
      <c r="K28" s="1019"/>
      <c r="L28" s="1019"/>
      <c r="M28" s="1019"/>
      <c r="N28" s="1019"/>
      <c r="O28" s="1019"/>
      <c r="P28" s="1019"/>
    </row>
    <row r="29" spans="1:16" ht="16.5" customHeight="1" x14ac:dyDescent="0.15">
      <c r="A29" s="1019"/>
      <c r="B29" s="1019"/>
      <c r="C29" s="1019"/>
      <c r="D29" s="1019"/>
      <c r="E29" s="1019"/>
      <c r="F29" s="1019"/>
      <c r="G29" s="1019"/>
      <c r="H29" s="1019"/>
      <c r="I29" s="1019"/>
      <c r="J29" s="1019"/>
      <c r="K29" s="1019"/>
      <c r="L29" s="1019"/>
      <c r="M29" s="1019"/>
      <c r="N29" s="1019"/>
      <c r="O29" s="1019"/>
      <c r="P29" s="1019"/>
    </row>
    <row r="30" spans="1:16" ht="16.5" customHeight="1" x14ac:dyDescent="0.15">
      <c r="A30" s="1019"/>
      <c r="B30" s="1019"/>
      <c r="C30" s="1019"/>
      <c r="D30" s="1019"/>
      <c r="E30" s="1019"/>
      <c r="F30" s="1019"/>
      <c r="G30" s="1019"/>
      <c r="H30" s="1019"/>
      <c r="I30" s="1019"/>
      <c r="J30" s="1019"/>
      <c r="K30" s="1019"/>
      <c r="L30" s="1019"/>
      <c r="M30" s="1019"/>
      <c r="N30" s="1019"/>
      <c r="O30" s="1019"/>
      <c r="P30" s="1019"/>
    </row>
    <row r="31" spans="1:16" ht="16.5" customHeight="1" x14ac:dyDescent="0.15">
      <c r="A31" s="1019"/>
      <c r="B31" s="1019"/>
      <c r="C31" s="1019"/>
      <c r="D31" s="1019"/>
      <c r="E31" s="1019"/>
      <c r="F31" s="1019"/>
      <c r="G31" s="1019"/>
      <c r="H31" s="1019"/>
      <c r="I31" s="1019"/>
      <c r="J31" s="1019"/>
      <c r="K31" s="1019"/>
      <c r="L31" s="1019"/>
      <c r="M31" s="1019"/>
      <c r="N31" s="1019"/>
      <c r="O31" s="1019"/>
      <c r="P31" s="1019"/>
    </row>
    <row r="32" spans="1:16" ht="31.5" customHeight="1" thickBot="1" x14ac:dyDescent="0.2">
      <c r="A32" s="1019"/>
      <c r="B32" s="1019"/>
      <c r="C32" s="1019"/>
      <c r="D32" s="1019"/>
      <c r="E32" s="1019"/>
      <c r="F32" s="1019"/>
      <c r="G32" s="1019"/>
      <c r="H32" s="1019"/>
      <c r="I32" s="1019"/>
      <c r="J32" s="1021" t="s">
        <v>528</v>
      </c>
      <c r="K32" s="1019"/>
      <c r="L32" s="1019"/>
      <c r="M32" s="1019"/>
      <c r="N32" s="1019"/>
      <c r="O32" s="1019"/>
      <c r="P32" s="1019"/>
    </row>
    <row r="33" spans="1:16" ht="39" customHeight="1" thickBot="1" x14ac:dyDescent="0.25">
      <c r="A33" s="1019"/>
      <c r="B33" s="1022" t="s">
        <v>533</v>
      </c>
      <c r="C33" s="1023"/>
      <c r="D33" s="1023"/>
      <c r="E33" s="1024" t="s">
        <v>529</v>
      </c>
      <c r="F33" s="1025" t="s">
        <v>3</v>
      </c>
      <c r="G33" s="1026" t="s">
        <v>4</v>
      </c>
      <c r="H33" s="1026" t="s">
        <v>5</v>
      </c>
      <c r="I33" s="1026" t="s">
        <v>6</v>
      </c>
      <c r="J33" s="1027" t="s">
        <v>7</v>
      </c>
      <c r="K33" s="1019"/>
      <c r="L33" s="1019"/>
      <c r="M33" s="1019"/>
      <c r="N33" s="1019"/>
      <c r="O33" s="1019"/>
      <c r="P33" s="1019"/>
    </row>
    <row r="34" spans="1:16" ht="39" customHeight="1" x14ac:dyDescent="0.15">
      <c r="A34" s="1019"/>
      <c r="B34" s="1028"/>
      <c r="C34" s="1029" t="s">
        <v>534</v>
      </c>
      <c r="D34" s="1029"/>
      <c r="E34" s="1030"/>
      <c r="F34" s="1031">
        <v>10.74</v>
      </c>
      <c r="G34" s="1032">
        <v>11.36</v>
      </c>
      <c r="H34" s="1032">
        <v>13.23</v>
      </c>
      <c r="I34" s="1032">
        <v>14.59</v>
      </c>
      <c r="J34" s="1033">
        <v>15.53</v>
      </c>
      <c r="K34" s="1019"/>
      <c r="L34" s="1019"/>
      <c r="M34" s="1019"/>
      <c r="N34" s="1019"/>
      <c r="O34" s="1019"/>
      <c r="P34" s="1019"/>
    </row>
    <row r="35" spans="1:16" ht="39" customHeight="1" x14ac:dyDescent="0.15">
      <c r="A35" s="1019"/>
      <c r="B35" s="1034"/>
      <c r="C35" s="1035" t="s">
        <v>535</v>
      </c>
      <c r="D35" s="1035"/>
      <c r="E35" s="1036"/>
      <c r="F35" s="1037">
        <v>14.33</v>
      </c>
      <c r="G35" s="1038">
        <v>13.39</v>
      </c>
      <c r="H35" s="1038">
        <v>14.04</v>
      </c>
      <c r="I35" s="1038">
        <v>11.03</v>
      </c>
      <c r="J35" s="1039">
        <v>12.67</v>
      </c>
      <c r="K35" s="1019"/>
      <c r="L35" s="1019"/>
      <c r="M35" s="1019"/>
      <c r="N35" s="1019"/>
      <c r="O35" s="1019"/>
      <c r="P35" s="1019"/>
    </row>
    <row r="36" spans="1:16" ht="39" customHeight="1" x14ac:dyDescent="0.15">
      <c r="A36" s="1019"/>
      <c r="B36" s="1034"/>
      <c r="C36" s="1035" t="s">
        <v>536</v>
      </c>
      <c r="D36" s="1035"/>
      <c r="E36" s="1036"/>
      <c r="F36" s="1037" t="s">
        <v>340</v>
      </c>
      <c r="G36" s="1038" t="s">
        <v>340</v>
      </c>
      <c r="H36" s="1038" t="s">
        <v>340</v>
      </c>
      <c r="I36" s="1038" t="s">
        <v>340</v>
      </c>
      <c r="J36" s="1039">
        <v>2.33</v>
      </c>
      <c r="K36" s="1019"/>
      <c r="L36" s="1019"/>
      <c r="M36" s="1019"/>
      <c r="N36" s="1019"/>
      <c r="O36" s="1019"/>
      <c r="P36" s="1019"/>
    </row>
    <row r="37" spans="1:16" ht="39" customHeight="1" x14ac:dyDescent="0.15">
      <c r="A37" s="1019"/>
      <c r="B37" s="1034"/>
      <c r="C37" s="1035" t="s">
        <v>537</v>
      </c>
      <c r="D37" s="1035"/>
      <c r="E37" s="1036"/>
      <c r="F37" s="1037">
        <v>1.45</v>
      </c>
      <c r="G37" s="1038">
        <v>1.58</v>
      </c>
      <c r="H37" s="1038">
        <v>2.2400000000000002</v>
      </c>
      <c r="I37" s="1038">
        <v>2.06</v>
      </c>
      <c r="J37" s="1039">
        <v>1.56</v>
      </c>
      <c r="K37" s="1019"/>
      <c r="L37" s="1019"/>
      <c r="M37" s="1019"/>
      <c r="N37" s="1019"/>
      <c r="O37" s="1019"/>
      <c r="P37" s="1019"/>
    </row>
    <row r="38" spans="1:16" ht="39" customHeight="1" x14ac:dyDescent="0.15">
      <c r="A38" s="1019"/>
      <c r="B38" s="1034"/>
      <c r="C38" s="1035" t="s">
        <v>538</v>
      </c>
      <c r="D38" s="1035"/>
      <c r="E38" s="1036"/>
      <c r="F38" s="1037">
        <v>2.31</v>
      </c>
      <c r="G38" s="1038">
        <v>2.39</v>
      </c>
      <c r="H38" s="1038">
        <v>2.21</v>
      </c>
      <c r="I38" s="1038">
        <v>1.18</v>
      </c>
      <c r="J38" s="1039">
        <v>1.0900000000000001</v>
      </c>
      <c r="K38" s="1019"/>
      <c r="L38" s="1019"/>
      <c r="M38" s="1019"/>
      <c r="N38" s="1019"/>
      <c r="O38" s="1019"/>
      <c r="P38" s="1019"/>
    </row>
    <row r="39" spans="1:16" ht="39" customHeight="1" x14ac:dyDescent="0.15">
      <c r="A39" s="1019"/>
      <c r="B39" s="1034"/>
      <c r="C39" s="1035" t="s">
        <v>539</v>
      </c>
      <c r="D39" s="1035"/>
      <c r="E39" s="1036"/>
      <c r="F39" s="1037">
        <v>0.3</v>
      </c>
      <c r="G39" s="1038">
        <v>0.12</v>
      </c>
      <c r="H39" s="1038">
        <v>0.47</v>
      </c>
      <c r="I39" s="1038">
        <v>0.63</v>
      </c>
      <c r="J39" s="1039">
        <v>1.0900000000000001</v>
      </c>
      <c r="K39" s="1019"/>
      <c r="L39" s="1019"/>
      <c r="M39" s="1019"/>
      <c r="N39" s="1019"/>
      <c r="O39" s="1019"/>
      <c r="P39" s="1019"/>
    </row>
    <row r="40" spans="1:16" ht="39" customHeight="1" x14ac:dyDescent="0.15">
      <c r="A40" s="1019"/>
      <c r="B40" s="1034"/>
      <c r="C40" s="1035" t="s">
        <v>540</v>
      </c>
      <c r="D40" s="1035"/>
      <c r="E40" s="1036"/>
      <c r="F40" s="1037">
        <v>0.11</v>
      </c>
      <c r="G40" s="1038">
        <v>0.11</v>
      </c>
      <c r="H40" s="1038">
        <v>0.14000000000000001</v>
      </c>
      <c r="I40" s="1038">
        <v>0.13</v>
      </c>
      <c r="J40" s="1039">
        <v>0.12</v>
      </c>
      <c r="K40" s="1019"/>
      <c r="L40" s="1019"/>
      <c r="M40" s="1019"/>
      <c r="N40" s="1019"/>
      <c r="O40" s="1019"/>
      <c r="P40" s="1019"/>
    </row>
    <row r="41" spans="1:16" ht="39" customHeight="1" x14ac:dyDescent="0.15">
      <c r="A41" s="1019"/>
      <c r="B41" s="1034"/>
      <c r="C41" s="1035"/>
      <c r="D41" s="1035"/>
      <c r="E41" s="1036"/>
      <c r="F41" s="1037"/>
      <c r="G41" s="1038"/>
      <c r="H41" s="1038"/>
      <c r="I41" s="1038"/>
      <c r="J41" s="1039"/>
      <c r="K41" s="1019"/>
      <c r="L41" s="1019"/>
      <c r="M41" s="1019"/>
      <c r="N41" s="1019"/>
      <c r="O41" s="1019"/>
      <c r="P41" s="1019"/>
    </row>
    <row r="42" spans="1:16" ht="39" customHeight="1" x14ac:dyDescent="0.15">
      <c r="A42" s="1019"/>
      <c r="B42" s="1040"/>
      <c r="C42" s="1035" t="s">
        <v>541</v>
      </c>
      <c r="D42" s="1035"/>
      <c r="E42" s="1036"/>
      <c r="F42" s="1037" t="s">
        <v>340</v>
      </c>
      <c r="G42" s="1038" t="s">
        <v>340</v>
      </c>
      <c r="H42" s="1038" t="s">
        <v>340</v>
      </c>
      <c r="I42" s="1038" t="s">
        <v>340</v>
      </c>
      <c r="J42" s="1039" t="s">
        <v>340</v>
      </c>
      <c r="K42" s="1019"/>
      <c r="L42" s="1019"/>
      <c r="M42" s="1019"/>
      <c r="N42" s="1019"/>
      <c r="O42" s="1019"/>
      <c r="P42" s="1019"/>
    </row>
    <row r="43" spans="1:16" ht="39" customHeight="1" thickBot="1" x14ac:dyDescent="0.2">
      <c r="A43" s="1019"/>
      <c r="B43" s="1041"/>
      <c r="C43" s="1042" t="s">
        <v>542</v>
      </c>
      <c r="D43" s="1042"/>
      <c r="E43" s="1043"/>
      <c r="F43" s="1044">
        <v>0.47</v>
      </c>
      <c r="G43" s="1045">
        <v>0.48</v>
      </c>
      <c r="H43" s="1045">
        <v>0.54</v>
      </c>
      <c r="I43" s="1045">
        <v>2.8</v>
      </c>
      <c r="J43" s="1046" t="s">
        <v>340</v>
      </c>
      <c r="K43" s="1019"/>
      <c r="L43" s="1019"/>
      <c r="M43" s="1019"/>
      <c r="N43" s="1019"/>
      <c r="O43" s="1019"/>
      <c r="P43" s="1019"/>
    </row>
    <row r="44" spans="1:16" ht="39" customHeight="1" x14ac:dyDescent="0.15">
      <c r="A44" s="1019"/>
      <c r="B44" s="1047"/>
      <c r="C44" s="1048"/>
      <c r="D44" s="1048"/>
      <c r="E44" s="1048"/>
      <c r="F44" s="1019"/>
      <c r="G44" s="1019"/>
      <c r="H44" s="1019"/>
      <c r="I44" s="1019"/>
      <c r="J44" s="1019"/>
      <c r="K44" s="1019"/>
      <c r="L44" s="1019"/>
      <c r="M44" s="1019"/>
      <c r="N44" s="1019"/>
      <c r="O44" s="1019"/>
      <c r="P44" s="1019"/>
    </row>
    <row r="45" spans="1:16" ht="17.25" x14ac:dyDescent="0.15">
      <c r="A45" s="1019"/>
      <c r="B45" s="1019"/>
      <c r="C45" s="1019"/>
      <c r="D45" s="1019"/>
      <c r="E45" s="1019"/>
      <c r="F45" s="1019"/>
      <c r="G45" s="1019"/>
      <c r="H45" s="1019"/>
      <c r="I45" s="1019"/>
      <c r="J45" s="1019"/>
      <c r="K45" s="1019"/>
      <c r="L45" s="1019"/>
      <c r="M45" s="1019"/>
      <c r="N45" s="1019"/>
      <c r="O45" s="1019"/>
      <c r="P45" s="1019"/>
    </row>
  </sheetData>
  <sheetProtection algorithmName="SHA-512" hashValue="4gucWnayvcXQ8kItcGJpX1r5QcPPpX571o2+fE/mePDeIoD345+63L+g+8A/gx49HznLL0+P5Lc/k0Kjm1Q+Lg==" saltValue="3yLRIDJXKv5p8DXUUc1RM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D0C8A-7698-4F3E-96BD-470C0F34A34F}">
  <sheetPr>
    <pageSetUpPr fitToPage="1"/>
  </sheetPr>
  <dimension ref="A1:U64"/>
  <sheetViews>
    <sheetView showGridLines="0" zoomScale="85" zoomScaleNormal="85" zoomScaleSheetLayoutView="55" workbookViewId="0"/>
  </sheetViews>
  <sheetFormatPr defaultColWidth="0" defaultRowHeight="12.6" customHeight="1" zeroHeight="1" x14ac:dyDescent="0.15"/>
  <cols>
    <col min="1" max="1" width="6.625" style="1050" customWidth="1"/>
    <col min="2" max="3" width="10.875" style="1050" customWidth="1"/>
    <col min="4" max="4" width="10" style="1050" customWidth="1"/>
    <col min="5" max="10" width="11" style="1050" customWidth="1"/>
    <col min="11" max="15" width="13.125" style="1050" customWidth="1"/>
    <col min="16" max="21" width="11.5" style="1050" customWidth="1"/>
    <col min="22" max="16384" width="0" style="1050" hidden="1"/>
  </cols>
  <sheetData>
    <row r="1" spans="1:21" ht="13.5" customHeight="1" x14ac:dyDescent="0.15">
      <c r="A1" s="1049"/>
      <c r="B1" s="1049"/>
      <c r="C1" s="1049"/>
      <c r="D1" s="1049"/>
      <c r="E1" s="1049"/>
      <c r="F1" s="1049"/>
      <c r="G1" s="1049"/>
      <c r="H1" s="1049"/>
      <c r="I1" s="1049"/>
      <c r="J1" s="1049"/>
      <c r="K1" s="1049"/>
      <c r="L1" s="1049"/>
      <c r="M1" s="1049"/>
      <c r="N1" s="1049"/>
      <c r="O1" s="1049"/>
      <c r="P1" s="1049"/>
      <c r="Q1" s="1049"/>
      <c r="R1" s="1049"/>
      <c r="S1" s="1049"/>
      <c r="T1" s="1049"/>
      <c r="U1" s="1049"/>
    </row>
    <row r="2" spans="1:21" ht="13.5" customHeight="1" x14ac:dyDescent="0.15">
      <c r="A2" s="1049"/>
      <c r="B2" s="1049"/>
      <c r="C2" s="1049"/>
      <c r="D2" s="1049"/>
      <c r="E2" s="1049"/>
      <c r="F2" s="1049"/>
      <c r="G2" s="1049"/>
      <c r="H2" s="1049"/>
      <c r="I2" s="1049"/>
      <c r="J2" s="1049"/>
      <c r="K2" s="1049"/>
      <c r="L2" s="1049"/>
      <c r="M2" s="1049"/>
      <c r="N2" s="1049"/>
      <c r="O2" s="1049"/>
      <c r="P2" s="1049"/>
      <c r="Q2" s="1049"/>
      <c r="R2" s="1049"/>
      <c r="S2" s="1049"/>
      <c r="T2" s="1049"/>
      <c r="U2" s="1049"/>
    </row>
    <row r="3" spans="1:21" ht="13.5" customHeight="1" x14ac:dyDescent="0.15">
      <c r="A3" s="1049"/>
      <c r="B3" s="1049"/>
      <c r="C3" s="1049"/>
      <c r="D3" s="1049"/>
      <c r="E3" s="1049"/>
      <c r="F3" s="1049"/>
      <c r="G3" s="1049"/>
      <c r="H3" s="1049"/>
      <c r="I3" s="1049"/>
      <c r="J3" s="1049"/>
      <c r="K3" s="1049"/>
      <c r="L3" s="1049"/>
      <c r="M3" s="1049"/>
      <c r="N3" s="1049"/>
      <c r="O3" s="1049"/>
      <c r="P3" s="1049"/>
      <c r="Q3" s="1049"/>
      <c r="R3" s="1049"/>
      <c r="S3" s="1049"/>
      <c r="T3" s="1049"/>
      <c r="U3" s="1049"/>
    </row>
    <row r="4" spans="1:21" ht="13.5" customHeight="1" x14ac:dyDescent="0.15">
      <c r="A4" s="1049"/>
      <c r="B4" s="1049"/>
      <c r="C4" s="1049"/>
      <c r="D4" s="1049"/>
      <c r="E4" s="1049"/>
      <c r="F4" s="1049"/>
      <c r="G4" s="1049"/>
      <c r="H4" s="1049"/>
      <c r="I4" s="1049"/>
      <c r="J4" s="1049"/>
      <c r="K4" s="1049"/>
      <c r="L4" s="1049"/>
      <c r="M4" s="1049"/>
      <c r="N4" s="1049"/>
      <c r="O4" s="1049"/>
      <c r="P4" s="1049"/>
      <c r="Q4" s="1049"/>
      <c r="R4" s="1049"/>
      <c r="S4" s="1049"/>
      <c r="T4" s="1049"/>
      <c r="U4" s="1049"/>
    </row>
    <row r="5" spans="1:21" ht="13.5" customHeight="1" x14ac:dyDescent="0.15">
      <c r="A5" s="1049"/>
      <c r="B5" s="1049"/>
      <c r="C5" s="1049"/>
      <c r="D5" s="1049"/>
      <c r="E5" s="1049"/>
      <c r="F5" s="1049"/>
      <c r="G5" s="1049"/>
      <c r="H5" s="1049"/>
      <c r="I5" s="1049"/>
      <c r="J5" s="1049"/>
      <c r="K5" s="1049"/>
      <c r="L5" s="1049"/>
      <c r="M5" s="1049"/>
      <c r="N5" s="1049"/>
      <c r="O5" s="1049"/>
      <c r="P5" s="1049"/>
      <c r="Q5" s="1049"/>
      <c r="R5" s="1049"/>
      <c r="S5" s="1049"/>
      <c r="T5" s="1049"/>
      <c r="U5" s="1049"/>
    </row>
    <row r="6" spans="1:21" ht="13.5" customHeight="1" x14ac:dyDescent="0.15">
      <c r="A6" s="1049"/>
      <c r="B6" s="1049"/>
      <c r="C6" s="1049"/>
      <c r="D6" s="1049"/>
      <c r="E6" s="1049"/>
      <c r="F6" s="1049"/>
      <c r="G6" s="1049"/>
      <c r="H6" s="1049"/>
      <c r="I6" s="1049"/>
      <c r="J6" s="1049"/>
      <c r="K6" s="1049"/>
      <c r="L6" s="1049"/>
      <c r="M6" s="1049"/>
      <c r="N6" s="1049"/>
      <c r="O6" s="1049"/>
      <c r="P6" s="1049"/>
      <c r="Q6" s="1049"/>
      <c r="R6" s="1049"/>
      <c r="S6" s="1049"/>
      <c r="T6" s="1049"/>
      <c r="U6" s="1049"/>
    </row>
    <row r="7" spans="1:21" ht="13.5" customHeight="1" x14ac:dyDescent="0.15">
      <c r="A7" s="1049"/>
      <c r="B7" s="1049"/>
      <c r="C7" s="1049"/>
      <c r="D7" s="1049"/>
      <c r="E7" s="1049"/>
      <c r="F7" s="1049"/>
      <c r="G7" s="1049"/>
      <c r="H7" s="1049"/>
      <c r="I7" s="1049"/>
      <c r="J7" s="1049"/>
      <c r="K7" s="1049"/>
      <c r="L7" s="1049"/>
      <c r="M7" s="1049"/>
      <c r="N7" s="1049"/>
      <c r="O7" s="1049"/>
      <c r="P7" s="1049"/>
      <c r="Q7" s="1049"/>
      <c r="R7" s="1049"/>
      <c r="S7" s="1049"/>
      <c r="T7" s="1049"/>
      <c r="U7" s="1049"/>
    </row>
    <row r="8" spans="1:21" ht="13.5" customHeight="1" x14ac:dyDescent="0.15">
      <c r="A8" s="1049"/>
      <c r="B8" s="1049"/>
      <c r="C8" s="1049"/>
      <c r="D8" s="1049"/>
      <c r="E8" s="1049"/>
      <c r="F8" s="1049"/>
      <c r="G8" s="1049"/>
      <c r="H8" s="1049"/>
      <c r="I8" s="1049"/>
      <c r="J8" s="1049"/>
      <c r="K8" s="1049"/>
      <c r="L8" s="1049"/>
      <c r="M8" s="1049"/>
      <c r="N8" s="1049"/>
      <c r="O8" s="1049"/>
      <c r="P8" s="1049"/>
      <c r="Q8" s="1049"/>
      <c r="R8" s="1049"/>
      <c r="S8" s="1049"/>
      <c r="T8" s="1049"/>
      <c r="U8" s="1049"/>
    </row>
    <row r="9" spans="1:21" ht="13.5" customHeight="1" x14ac:dyDescent="0.15">
      <c r="A9" s="1049"/>
      <c r="B9" s="1049"/>
      <c r="C9" s="1049"/>
      <c r="D9" s="1049"/>
      <c r="E9" s="1049"/>
      <c r="F9" s="1049"/>
      <c r="G9" s="1049"/>
      <c r="H9" s="1049"/>
      <c r="I9" s="1049"/>
      <c r="J9" s="1049"/>
      <c r="K9" s="1049"/>
      <c r="L9" s="1049"/>
      <c r="M9" s="1049"/>
      <c r="N9" s="1049"/>
      <c r="O9" s="1049"/>
      <c r="P9" s="1049"/>
      <c r="Q9" s="1049"/>
      <c r="R9" s="1049"/>
      <c r="S9" s="1049"/>
      <c r="T9" s="1049"/>
      <c r="U9" s="1049"/>
    </row>
    <row r="10" spans="1:21" ht="13.5" customHeight="1" x14ac:dyDescent="0.15">
      <c r="A10" s="1049"/>
      <c r="B10" s="1049"/>
      <c r="C10" s="1049"/>
      <c r="D10" s="1049"/>
      <c r="E10" s="1049"/>
      <c r="F10" s="1049"/>
      <c r="G10" s="1049"/>
      <c r="H10" s="1049"/>
      <c r="I10" s="1049"/>
      <c r="J10" s="1049"/>
      <c r="K10" s="1049"/>
      <c r="L10" s="1049"/>
      <c r="M10" s="1049"/>
      <c r="N10" s="1049"/>
      <c r="O10" s="1049"/>
      <c r="P10" s="1049"/>
      <c r="Q10" s="1049"/>
      <c r="R10" s="1049"/>
      <c r="S10" s="1049"/>
      <c r="T10" s="1049"/>
      <c r="U10" s="1049"/>
    </row>
    <row r="11" spans="1:21" ht="13.5" customHeight="1" x14ac:dyDescent="0.15">
      <c r="A11" s="1049"/>
      <c r="B11" s="1049"/>
      <c r="C11" s="1049"/>
      <c r="D11" s="1049"/>
      <c r="E11" s="1049"/>
      <c r="F11" s="1049"/>
      <c r="G11" s="1049"/>
      <c r="H11" s="1049"/>
      <c r="I11" s="1049"/>
      <c r="J11" s="1049"/>
      <c r="K11" s="1049"/>
      <c r="L11" s="1049"/>
      <c r="M11" s="1049"/>
      <c r="N11" s="1049"/>
      <c r="O11" s="1049"/>
      <c r="P11" s="1049"/>
      <c r="Q11" s="1049"/>
      <c r="R11" s="1049"/>
      <c r="S11" s="1049"/>
      <c r="T11" s="1049"/>
      <c r="U11" s="1049"/>
    </row>
    <row r="12" spans="1:21" ht="13.5" customHeight="1" x14ac:dyDescent="0.15">
      <c r="A12" s="1049"/>
      <c r="B12" s="1049"/>
      <c r="C12" s="1049"/>
      <c r="D12" s="1049"/>
      <c r="E12" s="1049"/>
      <c r="F12" s="1049"/>
      <c r="G12" s="1049"/>
      <c r="H12" s="1049"/>
      <c r="I12" s="1049"/>
      <c r="J12" s="1049"/>
      <c r="K12" s="1049"/>
      <c r="L12" s="1049"/>
      <c r="M12" s="1049"/>
      <c r="N12" s="1049"/>
      <c r="O12" s="1049"/>
      <c r="P12" s="1049"/>
      <c r="Q12" s="1049"/>
      <c r="R12" s="1049"/>
      <c r="S12" s="1049"/>
      <c r="T12" s="1049"/>
      <c r="U12" s="1049"/>
    </row>
    <row r="13" spans="1:21" ht="13.5" customHeight="1" x14ac:dyDescent="0.15">
      <c r="A13" s="1049"/>
      <c r="B13" s="1049"/>
      <c r="C13" s="1049"/>
      <c r="D13" s="1049"/>
      <c r="E13" s="1049"/>
      <c r="F13" s="1049"/>
      <c r="G13" s="1049"/>
      <c r="H13" s="1049"/>
      <c r="I13" s="1049"/>
      <c r="J13" s="1049"/>
      <c r="K13" s="1049"/>
      <c r="L13" s="1049"/>
      <c r="M13" s="1049"/>
      <c r="N13" s="1049"/>
      <c r="O13" s="1049"/>
      <c r="P13" s="1049"/>
      <c r="Q13" s="1049"/>
      <c r="R13" s="1049"/>
      <c r="S13" s="1049"/>
      <c r="T13" s="1049"/>
      <c r="U13" s="1049"/>
    </row>
    <row r="14" spans="1:21" ht="13.5" customHeight="1" x14ac:dyDescent="0.15">
      <c r="A14" s="1049"/>
      <c r="B14" s="1049"/>
      <c r="C14" s="1049"/>
      <c r="D14" s="1049"/>
      <c r="E14" s="1049"/>
      <c r="F14" s="1049"/>
      <c r="G14" s="1049"/>
      <c r="H14" s="1049"/>
      <c r="I14" s="1049"/>
      <c r="J14" s="1049"/>
      <c r="K14" s="1049"/>
      <c r="L14" s="1049"/>
      <c r="M14" s="1049"/>
      <c r="N14" s="1049"/>
      <c r="O14" s="1049"/>
      <c r="P14" s="1049"/>
      <c r="Q14" s="1049"/>
      <c r="R14" s="1049"/>
      <c r="S14" s="1049"/>
      <c r="T14" s="1049"/>
      <c r="U14" s="1049"/>
    </row>
    <row r="15" spans="1:21" ht="13.5" customHeight="1" x14ac:dyDescent="0.15">
      <c r="A15" s="1049"/>
      <c r="B15" s="1049"/>
      <c r="C15" s="1049"/>
      <c r="D15" s="1049"/>
      <c r="E15" s="1049"/>
      <c r="F15" s="1049"/>
      <c r="G15" s="1049"/>
      <c r="H15" s="1049"/>
      <c r="I15" s="1049"/>
      <c r="J15" s="1049"/>
      <c r="K15" s="1049"/>
      <c r="L15" s="1049"/>
      <c r="M15" s="1049"/>
      <c r="N15" s="1049"/>
      <c r="O15" s="1049"/>
      <c r="P15" s="1049"/>
      <c r="Q15" s="1049"/>
      <c r="R15" s="1049"/>
      <c r="S15" s="1049"/>
      <c r="T15" s="1049"/>
      <c r="U15" s="1049"/>
    </row>
    <row r="16" spans="1:21" ht="13.5" customHeight="1" x14ac:dyDescent="0.15">
      <c r="A16" s="1049"/>
      <c r="B16" s="1049"/>
      <c r="C16" s="1049"/>
      <c r="D16" s="1049"/>
      <c r="E16" s="1049"/>
      <c r="F16" s="1049"/>
      <c r="G16" s="1049"/>
      <c r="H16" s="1049"/>
      <c r="I16" s="1049"/>
      <c r="J16" s="1049"/>
      <c r="K16" s="1049"/>
      <c r="L16" s="1049"/>
      <c r="M16" s="1049"/>
      <c r="N16" s="1049"/>
      <c r="O16" s="1049"/>
      <c r="P16" s="1049"/>
      <c r="Q16" s="1049"/>
      <c r="R16" s="1049"/>
      <c r="S16" s="1049"/>
      <c r="T16" s="1049"/>
      <c r="U16" s="1049"/>
    </row>
    <row r="17" spans="1:21" ht="13.5" customHeight="1" x14ac:dyDescent="0.15">
      <c r="A17" s="1049"/>
      <c r="B17" s="1049"/>
      <c r="C17" s="1049"/>
      <c r="D17" s="1049"/>
      <c r="E17" s="1049"/>
      <c r="F17" s="1049"/>
      <c r="G17" s="1049"/>
      <c r="H17" s="1049"/>
      <c r="I17" s="1049"/>
      <c r="J17" s="1049"/>
      <c r="K17" s="1049"/>
      <c r="L17" s="1049"/>
      <c r="M17" s="1049"/>
      <c r="N17" s="1049"/>
      <c r="O17" s="1049"/>
      <c r="P17" s="1049"/>
      <c r="Q17" s="1049"/>
      <c r="R17" s="1049"/>
      <c r="S17" s="1049"/>
      <c r="T17" s="1049"/>
      <c r="U17" s="1049"/>
    </row>
    <row r="18" spans="1:21" ht="13.5" customHeight="1" x14ac:dyDescent="0.15">
      <c r="A18" s="1049"/>
      <c r="B18" s="1049"/>
      <c r="C18" s="1049"/>
      <c r="D18" s="1049"/>
      <c r="E18" s="1049"/>
      <c r="F18" s="1049"/>
      <c r="G18" s="1049"/>
      <c r="H18" s="1049"/>
      <c r="I18" s="1049"/>
      <c r="J18" s="1049"/>
      <c r="K18" s="1049"/>
      <c r="L18" s="1049"/>
      <c r="M18" s="1049"/>
      <c r="N18" s="1049"/>
      <c r="O18" s="1049"/>
      <c r="P18" s="1049"/>
      <c r="Q18" s="1049"/>
      <c r="R18" s="1049"/>
      <c r="S18" s="1049"/>
      <c r="T18" s="1049"/>
      <c r="U18" s="1049"/>
    </row>
    <row r="19" spans="1:21" ht="13.5" customHeight="1" x14ac:dyDescent="0.15">
      <c r="A19" s="1049"/>
      <c r="B19" s="1049"/>
      <c r="C19" s="1049"/>
      <c r="D19" s="1049"/>
      <c r="E19" s="1049"/>
      <c r="F19" s="1049"/>
      <c r="G19" s="1049"/>
      <c r="H19" s="1049"/>
      <c r="I19" s="1049"/>
      <c r="J19" s="1049"/>
      <c r="K19" s="1049"/>
      <c r="L19" s="1049"/>
      <c r="M19" s="1049"/>
      <c r="N19" s="1049"/>
      <c r="O19" s="1049"/>
      <c r="P19" s="1049"/>
      <c r="Q19" s="1049"/>
      <c r="R19" s="1049"/>
      <c r="S19" s="1049"/>
      <c r="T19" s="1049"/>
      <c r="U19" s="1049"/>
    </row>
    <row r="20" spans="1:21" ht="13.5" customHeight="1" x14ac:dyDescent="0.15">
      <c r="A20" s="1049"/>
      <c r="B20" s="1049"/>
      <c r="C20" s="1049"/>
      <c r="D20" s="1049"/>
      <c r="E20" s="1049"/>
      <c r="F20" s="1049"/>
      <c r="G20" s="1049"/>
      <c r="H20" s="1049"/>
      <c r="I20" s="1049"/>
      <c r="J20" s="1049"/>
      <c r="K20" s="1049"/>
      <c r="L20" s="1049"/>
      <c r="M20" s="1049"/>
      <c r="N20" s="1049"/>
      <c r="O20" s="1049"/>
      <c r="P20" s="1049"/>
      <c r="Q20" s="1049"/>
      <c r="R20" s="1049"/>
      <c r="S20" s="1049"/>
      <c r="T20" s="1049"/>
      <c r="U20" s="1049"/>
    </row>
    <row r="21" spans="1:21" ht="13.5" customHeight="1" x14ac:dyDescent="0.15">
      <c r="A21" s="1049"/>
      <c r="B21" s="1049"/>
      <c r="C21" s="1049"/>
      <c r="D21" s="1049"/>
      <c r="E21" s="1049"/>
      <c r="F21" s="1049"/>
      <c r="G21" s="1049"/>
      <c r="H21" s="1049"/>
      <c r="I21" s="1049"/>
      <c r="J21" s="1049"/>
      <c r="K21" s="1049"/>
      <c r="L21" s="1049"/>
      <c r="M21" s="1049"/>
      <c r="N21" s="1049"/>
      <c r="O21" s="1049"/>
      <c r="P21" s="1049"/>
      <c r="Q21" s="1049"/>
      <c r="R21" s="1049"/>
      <c r="S21" s="1049"/>
      <c r="T21" s="1049"/>
      <c r="U21" s="1049"/>
    </row>
    <row r="22" spans="1:21" ht="13.5" customHeight="1" x14ac:dyDescent="0.15">
      <c r="A22" s="1049"/>
      <c r="B22" s="1049"/>
      <c r="C22" s="1049"/>
      <c r="D22" s="1049"/>
      <c r="E22" s="1049"/>
      <c r="F22" s="1049"/>
      <c r="G22" s="1049"/>
      <c r="H22" s="1049"/>
      <c r="I22" s="1049"/>
      <c r="J22" s="1049"/>
      <c r="K22" s="1049"/>
      <c r="L22" s="1049"/>
      <c r="M22" s="1049"/>
      <c r="N22" s="1049"/>
      <c r="O22" s="1049"/>
      <c r="P22" s="1049"/>
      <c r="Q22" s="1049"/>
      <c r="R22" s="1049"/>
      <c r="S22" s="1049"/>
      <c r="T22" s="1049"/>
      <c r="U22" s="1049"/>
    </row>
    <row r="23" spans="1:21" ht="13.5" customHeight="1" x14ac:dyDescent="0.15">
      <c r="A23" s="1049"/>
      <c r="B23" s="1049"/>
      <c r="C23" s="1049"/>
      <c r="D23" s="1049"/>
      <c r="E23" s="1049"/>
      <c r="F23" s="1049"/>
      <c r="G23" s="1049"/>
      <c r="H23" s="1049"/>
      <c r="I23" s="1049"/>
      <c r="J23" s="1049"/>
      <c r="K23" s="1049"/>
      <c r="L23" s="1049"/>
      <c r="M23" s="1049"/>
      <c r="N23" s="1049"/>
      <c r="O23" s="1049"/>
      <c r="P23" s="1049"/>
      <c r="Q23" s="1049"/>
      <c r="R23" s="1049"/>
      <c r="S23" s="1049"/>
      <c r="T23" s="1049"/>
      <c r="U23" s="1049"/>
    </row>
    <row r="24" spans="1:21" ht="13.5" customHeight="1" x14ac:dyDescent="0.15">
      <c r="A24" s="1049"/>
      <c r="B24" s="1049"/>
      <c r="C24" s="1049"/>
      <c r="D24" s="1049"/>
      <c r="E24" s="1049"/>
      <c r="F24" s="1049"/>
      <c r="G24" s="1049"/>
      <c r="H24" s="1049"/>
      <c r="I24" s="1049"/>
      <c r="J24" s="1049"/>
      <c r="K24" s="1049"/>
      <c r="L24" s="1049"/>
      <c r="M24" s="1049"/>
      <c r="N24" s="1049"/>
      <c r="O24" s="1049"/>
      <c r="P24" s="1049"/>
      <c r="Q24" s="1049"/>
      <c r="R24" s="1049"/>
      <c r="S24" s="1049"/>
      <c r="T24" s="1049"/>
      <c r="U24" s="1049"/>
    </row>
    <row r="25" spans="1:21" ht="13.5" customHeight="1" x14ac:dyDescent="0.15">
      <c r="A25" s="1049"/>
      <c r="B25" s="1049"/>
      <c r="C25" s="1049"/>
      <c r="D25" s="1049"/>
      <c r="E25" s="1049"/>
      <c r="F25" s="1049"/>
      <c r="G25" s="1049"/>
      <c r="H25" s="1049"/>
      <c r="I25" s="1049"/>
      <c r="J25" s="1049"/>
      <c r="K25" s="1049"/>
      <c r="L25" s="1049"/>
      <c r="M25" s="1049"/>
      <c r="N25" s="1049"/>
      <c r="O25" s="1049"/>
      <c r="P25" s="1049"/>
      <c r="Q25" s="1049"/>
      <c r="R25" s="1049"/>
      <c r="S25" s="1049"/>
      <c r="T25" s="1049"/>
      <c r="U25" s="1049"/>
    </row>
    <row r="26" spans="1:21" ht="13.5" customHeight="1" x14ac:dyDescent="0.15">
      <c r="A26" s="1049"/>
      <c r="B26" s="1049"/>
      <c r="C26" s="1049"/>
      <c r="D26" s="1049"/>
      <c r="E26" s="1049"/>
      <c r="F26" s="1049"/>
      <c r="G26" s="1049"/>
      <c r="H26" s="1049"/>
      <c r="I26" s="1049"/>
      <c r="J26" s="1049"/>
      <c r="K26" s="1049"/>
      <c r="L26" s="1049"/>
      <c r="M26" s="1049"/>
      <c r="N26" s="1049"/>
      <c r="O26" s="1049"/>
      <c r="P26" s="1049"/>
      <c r="Q26" s="1049"/>
      <c r="R26" s="1049"/>
      <c r="S26" s="1049"/>
      <c r="T26" s="1049"/>
      <c r="U26" s="1049"/>
    </row>
    <row r="27" spans="1:21" ht="13.5" customHeight="1" x14ac:dyDescent="0.15">
      <c r="A27" s="1049"/>
      <c r="B27" s="1049"/>
      <c r="C27" s="1049"/>
      <c r="D27" s="1049"/>
      <c r="E27" s="1049"/>
      <c r="F27" s="1049"/>
      <c r="G27" s="1049"/>
      <c r="H27" s="1049"/>
      <c r="I27" s="1049"/>
      <c r="J27" s="1049"/>
      <c r="K27" s="1049"/>
      <c r="L27" s="1049"/>
      <c r="M27" s="1049"/>
      <c r="N27" s="1049"/>
      <c r="O27" s="1049"/>
      <c r="P27" s="1049"/>
      <c r="Q27" s="1049"/>
      <c r="R27" s="1049"/>
      <c r="S27" s="1049"/>
      <c r="T27" s="1049"/>
      <c r="U27" s="1049"/>
    </row>
    <row r="28" spans="1:21" ht="13.5" customHeight="1" x14ac:dyDescent="0.15">
      <c r="A28" s="1049"/>
      <c r="B28" s="1049"/>
      <c r="C28" s="1049"/>
      <c r="D28" s="1049"/>
      <c r="E28" s="1049"/>
      <c r="F28" s="1049"/>
      <c r="G28" s="1049"/>
      <c r="H28" s="1049"/>
      <c r="I28" s="1049"/>
      <c r="J28" s="1049"/>
      <c r="K28" s="1049"/>
      <c r="L28" s="1049"/>
      <c r="M28" s="1049"/>
      <c r="N28" s="1049"/>
      <c r="O28" s="1049"/>
      <c r="P28" s="1049"/>
      <c r="Q28" s="1049"/>
      <c r="R28" s="1049"/>
      <c r="S28" s="1049"/>
      <c r="T28" s="1049"/>
      <c r="U28" s="1049"/>
    </row>
    <row r="29" spans="1:21" ht="13.5" customHeight="1" x14ac:dyDescent="0.15">
      <c r="A29" s="1049"/>
      <c r="B29" s="1049"/>
      <c r="C29" s="1049"/>
      <c r="D29" s="1049"/>
      <c r="E29" s="1049"/>
      <c r="F29" s="1049"/>
      <c r="G29" s="1049"/>
      <c r="H29" s="1049"/>
      <c r="I29" s="1049"/>
      <c r="J29" s="1049"/>
      <c r="K29" s="1049"/>
      <c r="L29" s="1049"/>
      <c r="M29" s="1049"/>
      <c r="N29" s="1049"/>
      <c r="O29" s="1049"/>
      <c r="P29" s="1049"/>
      <c r="Q29" s="1049"/>
      <c r="R29" s="1049"/>
      <c r="S29" s="1049"/>
      <c r="T29" s="1049"/>
      <c r="U29" s="1049"/>
    </row>
    <row r="30" spans="1:21" ht="13.5" customHeight="1" x14ac:dyDescent="0.15">
      <c r="A30" s="1049"/>
      <c r="B30" s="1049"/>
      <c r="C30" s="1049"/>
      <c r="D30" s="1049"/>
      <c r="E30" s="1049"/>
      <c r="F30" s="1049"/>
      <c r="G30" s="1049"/>
      <c r="H30" s="1049"/>
      <c r="I30" s="1049"/>
      <c r="J30" s="1049"/>
      <c r="K30" s="1049"/>
      <c r="L30" s="1049"/>
      <c r="M30" s="1049"/>
      <c r="N30" s="1049"/>
      <c r="O30" s="1049"/>
      <c r="P30" s="1049"/>
      <c r="Q30" s="1049"/>
      <c r="R30" s="1049"/>
      <c r="S30" s="1049"/>
      <c r="T30" s="1049"/>
      <c r="U30" s="1049"/>
    </row>
    <row r="31" spans="1:21" ht="13.5" customHeight="1" x14ac:dyDescent="0.15">
      <c r="A31" s="1049"/>
      <c r="B31" s="1049"/>
      <c r="C31" s="1049"/>
      <c r="D31" s="1049"/>
      <c r="E31" s="1049"/>
      <c r="F31" s="1049"/>
      <c r="G31" s="1049"/>
      <c r="H31" s="1049"/>
      <c r="I31" s="1049"/>
      <c r="J31" s="1049"/>
      <c r="K31" s="1049"/>
      <c r="L31" s="1049"/>
      <c r="M31" s="1049"/>
      <c r="N31" s="1049"/>
      <c r="O31" s="1049"/>
      <c r="P31" s="1049"/>
      <c r="Q31" s="1049"/>
      <c r="R31" s="1049"/>
      <c r="S31" s="1049"/>
      <c r="T31" s="1049"/>
      <c r="U31" s="1049"/>
    </row>
    <row r="32" spans="1:21" ht="13.5" customHeight="1" x14ac:dyDescent="0.15">
      <c r="A32" s="1049"/>
      <c r="B32" s="1049"/>
      <c r="C32" s="1049"/>
      <c r="D32" s="1049"/>
      <c r="E32" s="1049"/>
      <c r="F32" s="1049"/>
      <c r="G32" s="1049"/>
      <c r="H32" s="1049"/>
      <c r="I32" s="1049"/>
      <c r="J32" s="1049"/>
      <c r="K32" s="1049"/>
      <c r="L32" s="1049"/>
      <c r="M32" s="1049"/>
      <c r="N32" s="1049"/>
      <c r="O32" s="1049"/>
      <c r="P32" s="1049"/>
      <c r="Q32" s="1049"/>
      <c r="R32" s="1049"/>
      <c r="S32" s="1049"/>
      <c r="T32" s="1049"/>
      <c r="U32" s="1049"/>
    </row>
    <row r="33" spans="1:21" ht="13.5" customHeight="1" x14ac:dyDescent="0.15">
      <c r="A33" s="1049"/>
      <c r="B33" s="1049"/>
      <c r="C33" s="1049"/>
      <c r="D33" s="1049"/>
      <c r="E33" s="1049"/>
      <c r="F33" s="1049"/>
      <c r="G33" s="1049"/>
      <c r="H33" s="1049"/>
      <c r="I33" s="1049"/>
      <c r="J33" s="1049"/>
      <c r="K33" s="1049"/>
      <c r="L33" s="1049"/>
      <c r="M33" s="1049"/>
      <c r="N33" s="1049"/>
      <c r="O33" s="1049"/>
      <c r="P33" s="1049"/>
      <c r="Q33" s="1049"/>
      <c r="R33" s="1049"/>
      <c r="S33" s="1049"/>
      <c r="T33" s="1049"/>
      <c r="U33" s="1049"/>
    </row>
    <row r="34" spans="1:21" ht="13.5" customHeight="1" x14ac:dyDescent="0.15">
      <c r="A34" s="1049"/>
      <c r="B34" s="1049"/>
      <c r="C34" s="1049"/>
      <c r="D34" s="1049"/>
      <c r="E34" s="1049"/>
      <c r="F34" s="1049"/>
      <c r="G34" s="1049"/>
      <c r="H34" s="1049"/>
      <c r="I34" s="1049"/>
      <c r="J34" s="1049"/>
      <c r="K34" s="1049"/>
      <c r="L34" s="1049"/>
      <c r="M34" s="1049"/>
      <c r="N34" s="1049"/>
      <c r="O34" s="1049"/>
      <c r="P34" s="1049"/>
      <c r="Q34" s="1049"/>
      <c r="R34" s="1049"/>
      <c r="S34" s="1049"/>
      <c r="T34" s="1049"/>
      <c r="U34" s="1049"/>
    </row>
    <row r="35" spans="1:21" ht="13.5" customHeight="1" x14ac:dyDescent="0.15">
      <c r="A35" s="1049"/>
      <c r="B35" s="1049"/>
      <c r="C35" s="1049"/>
      <c r="D35" s="1049"/>
      <c r="E35" s="1049"/>
      <c r="F35" s="1049"/>
      <c r="G35" s="1049"/>
      <c r="H35" s="1049"/>
      <c r="I35" s="1049"/>
      <c r="J35" s="1049"/>
      <c r="K35" s="1049"/>
      <c r="L35" s="1049"/>
      <c r="M35" s="1049"/>
      <c r="N35" s="1049"/>
      <c r="O35" s="1049"/>
      <c r="P35" s="1049"/>
      <c r="Q35" s="1049"/>
      <c r="R35" s="1049"/>
      <c r="S35" s="1049"/>
      <c r="T35" s="1049"/>
      <c r="U35" s="1049"/>
    </row>
    <row r="36" spans="1:21" ht="13.5" customHeight="1" x14ac:dyDescent="0.15">
      <c r="A36" s="1049"/>
      <c r="B36" s="1049"/>
      <c r="C36" s="1049"/>
      <c r="D36" s="1049"/>
      <c r="E36" s="1049"/>
      <c r="F36" s="1049"/>
      <c r="G36" s="1049"/>
      <c r="H36" s="1049"/>
      <c r="I36" s="1049"/>
      <c r="J36" s="1049"/>
      <c r="K36" s="1049"/>
      <c r="L36" s="1049"/>
      <c r="M36" s="1049"/>
      <c r="N36" s="1049"/>
      <c r="O36" s="1049"/>
      <c r="P36" s="1049"/>
      <c r="Q36" s="1049"/>
      <c r="R36" s="1049"/>
      <c r="S36" s="1049"/>
      <c r="T36" s="1049"/>
      <c r="U36" s="1049"/>
    </row>
    <row r="37" spans="1:21" ht="13.5" customHeight="1" x14ac:dyDescent="0.15">
      <c r="A37" s="1049"/>
      <c r="B37" s="1049"/>
      <c r="C37" s="1049"/>
      <c r="D37" s="1049"/>
      <c r="E37" s="1049"/>
      <c r="F37" s="1049"/>
      <c r="G37" s="1049"/>
      <c r="H37" s="1049"/>
      <c r="I37" s="1049"/>
      <c r="J37" s="1049"/>
      <c r="K37" s="1049"/>
      <c r="L37" s="1049"/>
      <c r="M37" s="1049"/>
      <c r="N37" s="1049"/>
      <c r="O37" s="1049"/>
      <c r="P37" s="1049"/>
      <c r="Q37" s="1049"/>
      <c r="R37" s="1049"/>
      <c r="S37" s="1049"/>
      <c r="T37" s="1049"/>
      <c r="U37" s="1049"/>
    </row>
    <row r="38" spans="1:21" ht="13.5" customHeight="1" x14ac:dyDescent="0.15">
      <c r="A38" s="1049"/>
      <c r="B38" s="1049"/>
      <c r="C38" s="1049"/>
      <c r="D38" s="1049"/>
      <c r="E38" s="1049"/>
      <c r="F38" s="1049"/>
      <c r="G38" s="1049"/>
      <c r="H38" s="1049"/>
      <c r="I38" s="1049"/>
      <c r="J38" s="1049"/>
      <c r="K38" s="1049"/>
      <c r="L38" s="1049"/>
      <c r="M38" s="1049"/>
      <c r="N38" s="1049"/>
      <c r="O38" s="1049"/>
      <c r="P38" s="1049"/>
      <c r="Q38" s="1049"/>
      <c r="R38" s="1049"/>
      <c r="S38" s="1049"/>
      <c r="T38" s="1049"/>
      <c r="U38" s="1049"/>
    </row>
    <row r="39" spans="1:21" ht="13.5" customHeight="1" x14ac:dyDescent="0.15">
      <c r="A39" s="1049"/>
      <c r="B39" s="1049"/>
      <c r="C39" s="1049"/>
      <c r="D39" s="1049"/>
      <c r="E39" s="1049"/>
      <c r="F39" s="1049"/>
      <c r="G39" s="1049"/>
      <c r="H39" s="1049"/>
      <c r="I39" s="1049"/>
      <c r="J39" s="1049"/>
      <c r="K39" s="1049"/>
      <c r="L39" s="1049"/>
      <c r="M39" s="1049"/>
      <c r="N39" s="1049"/>
      <c r="O39" s="1049"/>
      <c r="P39" s="1049"/>
      <c r="Q39" s="1049"/>
      <c r="R39" s="1049"/>
      <c r="S39" s="1049"/>
      <c r="T39" s="1049"/>
      <c r="U39" s="1049"/>
    </row>
    <row r="40" spans="1:21" ht="13.5" customHeight="1" x14ac:dyDescent="0.15">
      <c r="A40" s="1049"/>
      <c r="B40" s="1049"/>
      <c r="C40" s="1049"/>
      <c r="D40" s="1049"/>
      <c r="E40" s="1049"/>
      <c r="F40" s="1049"/>
      <c r="G40" s="1049"/>
      <c r="H40" s="1049"/>
      <c r="I40" s="1049"/>
      <c r="J40" s="1049"/>
      <c r="K40" s="1049"/>
      <c r="L40" s="1049"/>
      <c r="M40" s="1049"/>
      <c r="N40" s="1049"/>
      <c r="O40" s="1049"/>
      <c r="P40" s="1049"/>
      <c r="Q40" s="1049"/>
      <c r="R40" s="1049"/>
      <c r="S40" s="1049"/>
      <c r="T40" s="1049"/>
      <c r="U40" s="1049"/>
    </row>
    <row r="41" spans="1:21" ht="13.5" customHeight="1" x14ac:dyDescent="0.15">
      <c r="A41" s="1049"/>
      <c r="B41" s="1049"/>
      <c r="C41" s="1049"/>
      <c r="D41" s="1049"/>
      <c r="E41" s="1049"/>
      <c r="F41" s="1049"/>
      <c r="G41" s="1049"/>
      <c r="H41" s="1049"/>
      <c r="I41" s="1049"/>
      <c r="J41" s="1049"/>
      <c r="K41" s="1049"/>
      <c r="L41" s="1049"/>
      <c r="M41" s="1049"/>
      <c r="N41" s="1049"/>
      <c r="O41" s="1049"/>
      <c r="P41" s="1049"/>
      <c r="Q41" s="1049"/>
      <c r="R41" s="1049"/>
      <c r="S41" s="1049"/>
      <c r="T41" s="1049"/>
      <c r="U41" s="1049"/>
    </row>
    <row r="42" spans="1:21" ht="13.5" customHeight="1" x14ac:dyDescent="0.15">
      <c r="A42" s="1049"/>
      <c r="B42" s="1049"/>
      <c r="C42" s="1049"/>
      <c r="D42" s="1049"/>
      <c r="E42" s="1049"/>
      <c r="F42" s="1049"/>
      <c r="G42" s="1049"/>
      <c r="H42" s="1049"/>
      <c r="I42" s="1049"/>
      <c r="J42" s="1049"/>
      <c r="K42" s="1049"/>
      <c r="L42" s="1049"/>
      <c r="M42" s="1049"/>
      <c r="N42" s="1049"/>
      <c r="O42" s="1049"/>
      <c r="P42" s="1049"/>
      <c r="Q42" s="1049"/>
      <c r="R42" s="1049"/>
      <c r="S42" s="1049"/>
      <c r="T42" s="1049"/>
      <c r="U42" s="1049"/>
    </row>
    <row r="43" spans="1:21" ht="30.75" customHeight="1" thickBot="1" x14ac:dyDescent="0.2">
      <c r="A43" s="1049"/>
      <c r="B43" s="1049"/>
      <c r="C43" s="1049"/>
      <c r="D43" s="1049"/>
      <c r="E43" s="1049"/>
      <c r="F43" s="1049"/>
      <c r="G43" s="1049"/>
      <c r="H43" s="1049"/>
      <c r="I43" s="1049"/>
      <c r="J43" s="1049"/>
      <c r="K43" s="1049"/>
      <c r="L43" s="1049"/>
      <c r="M43" s="1049"/>
      <c r="N43" s="1049"/>
      <c r="O43" s="1051" t="s">
        <v>543</v>
      </c>
      <c r="P43" s="1049"/>
      <c r="Q43" s="1049"/>
      <c r="R43" s="1049"/>
      <c r="S43" s="1049"/>
      <c r="T43" s="1049"/>
      <c r="U43" s="1049"/>
    </row>
    <row r="44" spans="1:21" ht="30.75" customHeight="1" thickBot="1" x14ac:dyDescent="0.2">
      <c r="A44" s="1049"/>
      <c r="B44" s="1052" t="s">
        <v>544</v>
      </c>
      <c r="C44" s="1053"/>
      <c r="D44" s="1053"/>
      <c r="E44" s="1054"/>
      <c r="F44" s="1054"/>
      <c r="G44" s="1054"/>
      <c r="H44" s="1054"/>
      <c r="I44" s="1054"/>
      <c r="J44" s="1055" t="s">
        <v>529</v>
      </c>
      <c r="K44" s="1056" t="s">
        <v>3</v>
      </c>
      <c r="L44" s="1057" t="s">
        <v>4</v>
      </c>
      <c r="M44" s="1057" t="s">
        <v>5</v>
      </c>
      <c r="N44" s="1057" t="s">
        <v>6</v>
      </c>
      <c r="O44" s="1058" t="s">
        <v>7</v>
      </c>
      <c r="P44" s="1049"/>
      <c r="Q44" s="1049"/>
      <c r="R44" s="1049"/>
      <c r="S44" s="1049"/>
      <c r="T44" s="1049"/>
      <c r="U44" s="1049"/>
    </row>
    <row r="45" spans="1:21" ht="30.75" customHeight="1" x14ac:dyDescent="0.15">
      <c r="A45" s="1049"/>
      <c r="B45" s="1059" t="s">
        <v>545</v>
      </c>
      <c r="C45" s="1060"/>
      <c r="D45" s="1061"/>
      <c r="E45" s="1062" t="s">
        <v>546</v>
      </c>
      <c r="F45" s="1062"/>
      <c r="G45" s="1062"/>
      <c r="H45" s="1062"/>
      <c r="I45" s="1062"/>
      <c r="J45" s="1063"/>
      <c r="K45" s="1064">
        <v>213</v>
      </c>
      <c r="L45" s="1065">
        <v>246</v>
      </c>
      <c r="M45" s="1065">
        <v>222</v>
      </c>
      <c r="N45" s="1065">
        <v>237</v>
      </c>
      <c r="O45" s="1066">
        <v>280</v>
      </c>
      <c r="P45" s="1049"/>
      <c r="Q45" s="1049"/>
      <c r="R45" s="1049"/>
      <c r="S45" s="1049"/>
      <c r="T45" s="1049"/>
      <c r="U45" s="1049"/>
    </row>
    <row r="46" spans="1:21" ht="30.75" customHeight="1" x14ac:dyDescent="0.15">
      <c r="A46" s="1049"/>
      <c r="B46" s="1067"/>
      <c r="C46" s="1068"/>
      <c r="D46" s="1069"/>
      <c r="E46" s="1070" t="s">
        <v>547</v>
      </c>
      <c r="F46" s="1070"/>
      <c r="G46" s="1070"/>
      <c r="H46" s="1070"/>
      <c r="I46" s="1070"/>
      <c r="J46" s="1071"/>
      <c r="K46" s="1072" t="s">
        <v>340</v>
      </c>
      <c r="L46" s="1073" t="s">
        <v>340</v>
      </c>
      <c r="M46" s="1073" t="s">
        <v>340</v>
      </c>
      <c r="N46" s="1073" t="s">
        <v>340</v>
      </c>
      <c r="O46" s="1074" t="s">
        <v>340</v>
      </c>
      <c r="P46" s="1049"/>
      <c r="Q46" s="1049"/>
      <c r="R46" s="1049"/>
      <c r="S46" s="1049"/>
      <c r="T46" s="1049"/>
      <c r="U46" s="1049"/>
    </row>
    <row r="47" spans="1:21" ht="30.75" customHeight="1" x14ac:dyDescent="0.15">
      <c r="A47" s="1049"/>
      <c r="B47" s="1067"/>
      <c r="C47" s="1068"/>
      <c r="D47" s="1069"/>
      <c r="E47" s="1070" t="s">
        <v>548</v>
      </c>
      <c r="F47" s="1070"/>
      <c r="G47" s="1070"/>
      <c r="H47" s="1070"/>
      <c r="I47" s="1070"/>
      <c r="J47" s="1071"/>
      <c r="K47" s="1072" t="s">
        <v>340</v>
      </c>
      <c r="L47" s="1073" t="s">
        <v>340</v>
      </c>
      <c r="M47" s="1073" t="s">
        <v>340</v>
      </c>
      <c r="N47" s="1073" t="s">
        <v>340</v>
      </c>
      <c r="O47" s="1074" t="s">
        <v>340</v>
      </c>
      <c r="P47" s="1049"/>
      <c r="Q47" s="1049"/>
      <c r="R47" s="1049"/>
      <c r="S47" s="1049"/>
      <c r="T47" s="1049"/>
      <c r="U47" s="1049"/>
    </row>
    <row r="48" spans="1:21" ht="30.75" customHeight="1" x14ac:dyDescent="0.15">
      <c r="A48" s="1049"/>
      <c r="B48" s="1067"/>
      <c r="C48" s="1068"/>
      <c r="D48" s="1069"/>
      <c r="E48" s="1070" t="s">
        <v>549</v>
      </c>
      <c r="F48" s="1070"/>
      <c r="G48" s="1070"/>
      <c r="H48" s="1070"/>
      <c r="I48" s="1070"/>
      <c r="J48" s="1071"/>
      <c r="K48" s="1072">
        <v>141</v>
      </c>
      <c r="L48" s="1073">
        <v>137</v>
      </c>
      <c r="M48" s="1073">
        <v>155</v>
      </c>
      <c r="N48" s="1073">
        <v>124</v>
      </c>
      <c r="O48" s="1074">
        <v>146</v>
      </c>
      <c r="P48" s="1049"/>
      <c r="Q48" s="1049"/>
      <c r="R48" s="1049"/>
      <c r="S48" s="1049"/>
      <c r="T48" s="1049"/>
      <c r="U48" s="1049"/>
    </row>
    <row r="49" spans="1:21" ht="30.75" customHeight="1" x14ac:dyDescent="0.15">
      <c r="A49" s="1049"/>
      <c r="B49" s="1067"/>
      <c r="C49" s="1068"/>
      <c r="D49" s="1069"/>
      <c r="E49" s="1070" t="s">
        <v>550</v>
      </c>
      <c r="F49" s="1070"/>
      <c r="G49" s="1070"/>
      <c r="H49" s="1070"/>
      <c r="I49" s="1070"/>
      <c r="J49" s="1071"/>
      <c r="K49" s="1072">
        <v>19</v>
      </c>
      <c r="L49" s="1073">
        <v>16</v>
      </c>
      <c r="M49" s="1073">
        <v>16</v>
      </c>
      <c r="N49" s="1073">
        <v>16</v>
      </c>
      <c r="O49" s="1074">
        <v>16</v>
      </c>
      <c r="P49" s="1049"/>
      <c r="Q49" s="1049"/>
      <c r="R49" s="1049"/>
      <c r="S49" s="1049"/>
      <c r="T49" s="1049"/>
      <c r="U49" s="1049"/>
    </row>
    <row r="50" spans="1:21" ht="30.75" customHeight="1" x14ac:dyDescent="0.15">
      <c r="A50" s="1049"/>
      <c r="B50" s="1067"/>
      <c r="C50" s="1068"/>
      <c r="D50" s="1069"/>
      <c r="E50" s="1070" t="s">
        <v>551</v>
      </c>
      <c r="F50" s="1070"/>
      <c r="G50" s="1070"/>
      <c r="H50" s="1070"/>
      <c r="I50" s="1070"/>
      <c r="J50" s="1071"/>
      <c r="K50" s="1072" t="s">
        <v>340</v>
      </c>
      <c r="L50" s="1073" t="s">
        <v>340</v>
      </c>
      <c r="M50" s="1073" t="s">
        <v>340</v>
      </c>
      <c r="N50" s="1073" t="s">
        <v>340</v>
      </c>
      <c r="O50" s="1074" t="s">
        <v>340</v>
      </c>
      <c r="P50" s="1049"/>
      <c r="Q50" s="1049"/>
      <c r="R50" s="1049"/>
      <c r="S50" s="1049"/>
      <c r="T50" s="1049"/>
      <c r="U50" s="1049"/>
    </row>
    <row r="51" spans="1:21" ht="30.75" customHeight="1" x14ac:dyDescent="0.15">
      <c r="A51" s="1049"/>
      <c r="B51" s="1075"/>
      <c r="C51" s="1076"/>
      <c r="D51" s="1077"/>
      <c r="E51" s="1070" t="s">
        <v>552</v>
      </c>
      <c r="F51" s="1070"/>
      <c r="G51" s="1070"/>
      <c r="H51" s="1070"/>
      <c r="I51" s="1070"/>
      <c r="J51" s="1071"/>
      <c r="K51" s="1072" t="s">
        <v>340</v>
      </c>
      <c r="L51" s="1073" t="s">
        <v>340</v>
      </c>
      <c r="M51" s="1073" t="s">
        <v>340</v>
      </c>
      <c r="N51" s="1073">
        <v>0</v>
      </c>
      <c r="O51" s="1074" t="s">
        <v>340</v>
      </c>
      <c r="P51" s="1049"/>
      <c r="Q51" s="1049"/>
      <c r="R51" s="1049"/>
      <c r="S51" s="1049"/>
      <c r="T51" s="1049"/>
      <c r="U51" s="1049"/>
    </row>
    <row r="52" spans="1:21" ht="30.75" customHeight="1" x14ac:dyDescent="0.15">
      <c r="A52" s="1049"/>
      <c r="B52" s="1078" t="s">
        <v>553</v>
      </c>
      <c r="C52" s="1079"/>
      <c r="D52" s="1077"/>
      <c r="E52" s="1070" t="s">
        <v>554</v>
      </c>
      <c r="F52" s="1070"/>
      <c r="G52" s="1070"/>
      <c r="H52" s="1070"/>
      <c r="I52" s="1070"/>
      <c r="J52" s="1071"/>
      <c r="K52" s="1072">
        <v>410</v>
      </c>
      <c r="L52" s="1073">
        <v>402</v>
      </c>
      <c r="M52" s="1073">
        <v>407</v>
      </c>
      <c r="N52" s="1073">
        <v>402</v>
      </c>
      <c r="O52" s="1074">
        <v>379</v>
      </c>
      <c r="P52" s="1049"/>
      <c r="Q52" s="1049"/>
      <c r="R52" s="1049"/>
      <c r="S52" s="1049"/>
      <c r="T52" s="1049"/>
      <c r="U52" s="1049"/>
    </row>
    <row r="53" spans="1:21" ht="30.75" customHeight="1" thickBot="1" x14ac:dyDescent="0.2">
      <c r="A53" s="1049"/>
      <c r="B53" s="1080" t="s">
        <v>555</v>
      </c>
      <c r="C53" s="1081"/>
      <c r="D53" s="1082"/>
      <c r="E53" s="1083" t="s">
        <v>556</v>
      </c>
      <c r="F53" s="1083"/>
      <c r="G53" s="1083"/>
      <c r="H53" s="1083"/>
      <c r="I53" s="1083"/>
      <c r="J53" s="1084"/>
      <c r="K53" s="1085">
        <v>-37</v>
      </c>
      <c r="L53" s="1086">
        <v>-3</v>
      </c>
      <c r="M53" s="1086">
        <v>-14</v>
      </c>
      <c r="N53" s="1086">
        <v>-25</v>
      </c>
      <c r="O53" s="1087">
        <v>63</v>
      </c>
      <c r="P53" s="1049"/>
      <c r="Q53" s="1049"/>
      <c r="R53" s="1049"/>
      <c r="S53" s="1049"/>
      <c r="T53" s="1049"/>
      <c r="U53" s="1049"/>
    </row>
    <row r="54" spans="1:21" ht="24" customHeight="1" x14ac:dyDescent="0.15">
      <c r="A54" s="1049"/>
      <c r="B54" s="1088" t="s">
        <v>557</v>
      </c>
      <c r="C54" s="1049"/>
      <c r="D54" s="1049"/>
      <c r="E54" s="1049"/>
      <c r="F54" s="1049"/>
      <c r="G54" s="1049"/>
      <c r="H54" s="1049"/>
      <c r="I54" s="1049"/>
      <c r="J54" s="1049"/>
      <c r="K54" s="1049"/>
      <c r="L54" s="1049"/>
      <c r="M54" s="1049"/>
      <c r="N54" s="1049"/>
      <c r="O54" s="1049"/>
      <c r="P54" s="1049"/>
      <c r="Q54" s="1049"/>
      <c r="R54" s="1049"/>
      <c r="S54" s="1049"/>
      <c r="T54" s="1049"/>
      <c r="U54" s="1049"/>
    </row>
    <row r="55" spans="1:21" ht="24" customHeight="1" x14ac:dyDescent="0.15">
      <c r="A55" s="1049"/>
      <c r="B55" s="1088"/>
      <c r="C55" s="1049"/>
      <c r="D55" s="1049"/>
      <c r="E55" s="1049"/>
      <c r="F55" s="1049"/>
      <c r="G55" s="1049"/>
      <c r="H55" s="1049"/>
      <c r="I55" s="1049"/>
      <c r="J55" s="1049"/>
      <c r="K55" s="1049"/>
      <c r="L55" s="1049"/>
      <c r="M55" s="1049"/>
      <c r="N55" s="1049"/>
      <c r="O55" s="1049"/>
      <c r="P55" s="1049"/>
      <c r="Q55" s="1049"/>
      <c r="R55" s="1049"/>
      <c r="S55" s="1049"/>
      <c r="T55" s="1049"/>
      <c r="U55" s="1049"/>
    </row>
    <row r="56" spans="1:21" ht="24" customHeight="1" thickBot="1" x14ac:dyDescent="0.2">
      <c r="A56" s="1049"/>
      <c r="B56" s="1089" t="s">
        <v>558</v>
      </c>
      <c r="C56" s="1090"/>
      <c r="D56" s="1090"/>
      <c r="E56" s="1090"/>
      <c r="F56" s="1090"/>
      <c r="G56" s="1090"/>
      <c r="H56" s="1090"/>
      <c r="I56" s="1090"/>
      <c r="J56" s="1090"/>
      <c r="K56" s="1091"/>
      <c r="L56" s="1091"/>
      <c r="M56" s="1091"/>
      <c r="N56" s="1091"/>
      <c r="O56" s="1092" t="s">
        <v>559</v>
      </c>
      <c r="P56" s="1049"/>
      <c r="Q56" s="1049"/>
      <c r="R56" s="1049"/>
      <c r="S56" s="1049"/>
      <c r="T56" s="1049"/>
      <c r="U56" s="1049"/>
    </row>
    <row r="57" spans="1:21" ht="31.5" customHeight="1" thickBot="1" x14ac:dyDescent="0.2">
      <c r="A57" s="1049"/>
      <c r="B57" s="1093"/>
      <c r="C57" s="1094"/>
      <c r="D57" s="1094"/>
      <c r="E57" s="1095"/>
      <c r="F57" s="1095"/>
      <c r="G57" s="1095"/>
      <c r="H57" s="1095"/>
      <c r="I57" s="1095"/>
      <c r="J57" s="1096" t="s">
        <v>529</v>
      </c>
      <c r="K57" s="1097" t="s">
        <v>560</v>
      </c>
      <c r="L57" s="1098" t="s">
        <v>561</v>
      </c>
      <c r="M57" s="1098" t="s">
        <v>562</v>
      </c>
      <c r="N57" s="1098" t="s">
        <v>563</v>
      </c>
      <c r="O57" s="1099" t="s">
        <v>564</v>
      </c>
      <c r="P57" s="1049"/>
      <c r="Q57" s="1049"/>
      <c r="R57" s="1049"/>
      <c r="S57" s="1049"/>
      <c r="T57" s="1049"/>
      <c r="U57" s="1049"/>
    </row>
    <row r="58" spans="1:21" ht="31.5" customHeight="1" x14ac:dyDescent="0.15">
      <c r="B58" s="1100" t="s">
        <v>565</v>
      </c>
      <c r="C58" s="1101"/>
      <c r="D58" s="1102" t="s">
        <v>566</v>
      </c>
      <c r="E58" s="1103"/>
      <c r="F58" s="1103"/>
      <c r="G58" s="1103"/>
      <c r="H58" s="1103"/>
      <c r="I58" s="1103"/>
      <c r="J58" s="1104"/>
      <c r="K58" s="1105"/>
      <c r="L58" s="1106"/>
      <c r="M58" s="1106"/>
      <c r="N58" s="1106"/>
      <c r="O58" s="1107"/>
    </row>
    <row r="59" spans="1:21" ht="31.5" customHeight="1" x14ac:dyDescent="0.15">
      <c r="B59" s="1108"/>
      <c r="C59" s="1109"/>
      <c r="D59" s="1110" t="s">
        <v>567</v>
      </c>
      <c r="E59" s="1111"/>
      <c r="F59" s="1111"/>
      <c r="G59" s="1111"/>
      <c r="H59" s="1111"/>
      <c r="I59" s="1111"/>
      <c r="J59" s="1112"/>
      <c r="K59" s="1113"/>
      <c r="L59" s="1114"/>
      <c r="M59" s="1114"/>
      <c r="N59" s="1114"/>
      <c r="O59" s="1115"/>
    </row>
    <row r="60" spans="1:21" ht="31.5" customHeight="1" thickBot="1" x14ac:dyDescent="0.2">
      <c r="B60" s="1116"/>
      <c r="C60" s="1117"/>
      <c r="D60" s="1118" t="s">
        <v>568</v>
      </c>
      <c r="E60" s="1119"/>
      <c r="F60" s="1119"/>
      <c r="G60" s="1119"/>
      <c r="H60" s="1119"/>
      <c r="I60" s="1119"/>
      <c r="J60" s="1120"/>
      <c r="K60" s="1121"/>
      <c r="L60" s="1122"/>
      <c r="M60" s="1122"/>
      <c r="N60" s="1122"/>
      <c r="O60" s="1123"/>
    </row>
    <row r="61" spans="1:21" ht="24" customHeight="1" x14ac:dyDescent="0.15">
      <c r="B61" s="1124"/>
      <c r="C61" s="1124"/>
      <c r="D61" s="1125" t="s">
        <v>569</v>
      </c>
      <c r="E61" s="1126"/>
      <c r="F61" s="1126"/>
      <c r="G61" s="1126"/>
      <c r="H61" s="1126"/>
      <c r="I61" s="1126"/>
      <c r="J61" s="1126"/>
      <c r="K61" s="1126"/>
      <c r="L61" s="1126"/>
      <c r="M61" s="1126"/>
      <c r="N61" s="1126"/>
      <c r="O61" s="1126"/>
    </row>
    <row r="62" spans="1:21" ht="24" customHeight="1" x14ac:dyDescent="0.15">
      <c r="B62" s="1127"/>
      <c r="C62" s="1127"/>
      <c r="D62" s="1125" t="s">
        <v>570</v>
      </c>
      <c r="E62" s="1126"/>
      <c r="F62" s="1126"/>
      <c r="G62" s="1126"/>
      <c r="H62" s="1126"/>
      <c r="I62" s="1126"/>
      <c r="J62" s="1126"/>
      <c r="K62" s="1126"/>
      <c r="L62" s="1126"/>
      <c r="M62" s="1126"/>
      <c r="N62" s="1126"/>
      <c r="O62" s="1126"/>
    </row>
    <row r="63" spans="1:21" ht="24" customHeight="1" x14ac:dyDescent="0.15">
      <c r="A63" s="1049"/>
      <c r="B63" s="1088"/>
      <c r="C63" s="1049"/>
      <c r="D63" s="1049"/>
      <c r="E63" s="1049"/>
      <c r="F63" s="1049"/>
      <c r="G63" s="1049"/>
      <c r="H63" s="1049"/>
      <c r="I63" s="1049"/>
      <c r="J63" s="1049"/>
      <c r="K63" s="1049"/>
      <c r="L63" s="1049"/>
      <c r="M63" s="1049"/>
      <c r="N63" s="1049"/>
      <c r="O63" s="1049"/>
      <c r="P63" s="1049"/>
      <c r="Q63" s="1049"/>
      <c r="R63" s="1049"/>
      <c r="S63" s="1049"/>
      <c r="T63" s="1049"/>
      <c r="U63" s="1049"/>
    </row>
    <row r="64" spans="1:21" ht="24" customHeight="1" x14ac:dyDescent="0.15">
      <c r="A64" s="1049"/>
      <c r="B64" s="1088"/>
      <c r="C64" s="1049"/>
      <c r="D64" s="1049"/>
      <c r="E64" s="1049"/>
      <c r="F64" s="1049"/>
      <c r="G64" s="1049"/>
      <c r="H64" s="1049"/>
      <c r="I64" s="1049"/>
      <c r="J64" s="1049"/>
      <c r="K64" s="1049"/>
      <c r="L64" s="1049"/>
      <c r="M64" s="1049"/>
      <c r="N64" s="1049"/>
      <c r="O64" s="1049"/>
      <c r="P64" s="1049"/>
      <c r="Q64" s="1049"/>
      <c r="R64" s="1049"/>
      <c r="S64" s="1049"/>
      <c r="T64" s="1049"/>
      <c r="U64" s="1049"/>
    </row>
  </sheetData>
  <sheetProtection algorithmName="SHA-512" hashValue="+/LhFhBSaTYu2i3aDmSJi7MU/NBI7fluT+1PHz2kJ/9Uy21LydxE7yuId9BaETja8FwCCZma/lywZm9qapy9Ng==" saltValue="twgqJQ1MyTBkZnDN4unGu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1F6E1-7755-429B-BEC3-6A9FA300DD86}">
  <sheetPr>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1128" customWidth="1"/>
    <col min="2" max="3" width="12.625" style="1128" customWidth="1"/>
    <col min="4" max="4" width="11.625" style="1128" customWidth="1"/>
    <col min="5" max="8" width="10.375" style="1128" customWidth="1"/>
    <col min="9" max="13" width="16.375" style="1128" customWidth="1"/>
    <col min="14" max="19" width="12.625" style="1128" customWidth="1"/>
    <col min="20" max="16384" width="0" style="1128"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1129" t="s">
        <v>543</v>
      </c>
    </row>
    <row r="40" spans="2:13" ht="27.75" customHeight="1" thickBot="1" x14ac:dyDescent="0.2">
      <c r="B40" s="1130" t="s">
        <v>544</v>
      </c>
      <c r="C40" s="1131"/>
      <c r="D40" s="1131"/>
      <c r="E40" s="1132"/>
      <c r="F40" s="1132"/>
      <c r="G40" s="1132"/>
      <c r="H40" s="1133" t="s">
        <v>529</v>
      </c>
      <c r="I40" s="1134" t="s">
        <v>3</v>
      </c>
      <c r="J40" s="1135" t="s">
        <v>4</v>
      </c>
      <c r="K40" s="1135" t="s">
        <v>5</v>
      </c>
      <c r="L40" s="1135" t="s">
        <v>6</v>
      </c>
      <c r="M40" s="1136" t="s">
        <v>7</v>
      </c>
    </row>
    <row r="41" spans="2:13" ht="27.75" customHeight="1" x14ac:dyDescent="0.15">
      <c r="B41" s="1137" t="s">
        <v>571</v>
      </c>
      <c r="C41" s="1138"/>
      <c r="D41" s="1139"/>
      <c r="E41" s="1140" t="s">
        <v>572</v>
      </c>
      <c r="F41" s="1140"/>
      <c r="G41" s="1140"/>
      <c r="H41" s="1141"/>
      <c r="I41" s="1142">
        <v>3032</v>
      </c>
      <c r="J41" s="1143">
        <v>2597</v>
      </c>
      <c r="K41" s="1143">
        <v>3866</v>
      </c>
      <c r="L41" s="1143">
        <v>5020</v>
      </c>
      <c r="M41" s="1144">
        <v>4642</v>
      </c>
    </row>
    <row r="42" spans="2:13" ht="27.75" customHeight="1" x14ac:dyDescent="0.15">
      <c r="B42" s="1145"/>
      <c r="C42" s="1146"/>
      <c r="D42" s="1147"/>
      <c r="E42" s="1148" t="s">
        <v>573</v>
      </c>
      <c r="F42" s="1148"/>
      <c r="G42" s="1148"/>
      <c r="H42" s="1149"/>
      <c r="I42" s="1150" t="s">
        <v>340</v>
      </c>
      <c r="J42" s="1151" t="s">
        <v>340</v>
      </c>
      <c r="K42" s="1151" t="s">
        <v>340</v>
      </c>
      <c r="L42" s="1151" t="s">
        <v>340</v>
      </c>
      <c r="M42" s="1152" t="s">
        <v>340</v>
      </c>
    </row>
    <row r="43" spans="2:13" ht="27.75" customHeight="1" x14ac:dyDescent="0.15">
      <c r="B43" s="1145"/>
      <c r="C43" s="1146"/>
      <c r="D43" s="1147"/>
      <c r="E43" s="1148" t="s">
        <v>574</v>
      </c>
      <c r="F43" s="1148"/>
      <c r="G43" s="1148"/>
      <c r="H43" s="1149"/>
      <c r="I43" s="1150">
        <v>1323</v>
      </c>
      <c r="J43" s="1151">
        <v>1215</v>
      </c>
      <c r="K43" s="1151">
        <v>1124</v>
      </c>
      <c r="L43" s="1151">
        <v>1081</v>
      </c>
      <c r="M43" s="1152">
        <v>1103</v>
      </c>
    </row>
    <row r="44" spans="2:13" ht="27.75" customHeight="1" x14ac:dyDescent="0.15">
      <c r="B44" s="1145"/>
      <c r="C44" s="1146"/>
      <c r="D44" s="1147"/>
      <c r="E44" s="1148" t="s">
        <v>575</v>
      </c>
      <c r="F44" s="1148"/>
      <c r="G44" s="1148"/>
      <c r="H44" s="1149"/>
      <c r="I44" s="1150">
        <v>174</v>
      </c>
      <c r="J44" s="1151">
        <v>162</v>
      </c>
      <c r="K44" s="1151">
        <v>161</v>
      </c>
      <c r="L44" s="1151">
        <v>167</v>
      </c>
      <c r="M44" s="1152">
        <v>160</v>
      </c>
    </row>
    <row r="45" spans="2:13" ht="27.75" customHeight="1" x14ac:dyDescent="0.15">
      <c r="B45" s="1145"/>
      <c r="C45" s="1146"/>
      <c r="D45" s="1147"/>
      <c r="E45" s="1148" t="s">
        <v>576</v>
      </c>
      <c r="F45" s="1148"/>
      <c r="G45" s="1148"/>
      <c r="H45" s="1149"/>
      <c r="I45" s="1150">
        <v>562</v>
      </c>
      <c r="J45" s="1151">
        <v>519</v>
      </c>
      <c r="K45" s="1151">
        <v>526</v>
      </c>
      <c r="L45" s="1151">
        <v>474</v>
      </c>
      <c r="M45" s="1152">
        <v>482</v>
      </c>
    </row>
    <row r="46" spans="2:13" ht="27.75" customHeight="1" x14ac:dyDescent="0.15">
      <c r="B46" s="1145"/>
      <c r="C46" s="1146"/>
      <c r="D46" s="1153"/>
      <c r="E46" s="1148" t="s">
        <v>577</v>
      </c>
      <c r="F46" s="1148"/>
      <c r="G46" s="1148"/>
      <c r="H46" s="1149"/>
      <c r="I46" s="1150" t="s">
        <v>340</v>
      </c>
      <c r="J46" s="1151" t="s">
        <v>340</v>
      </c>
      <c r="K46" s="1151" t="s">
        <v>340</v>
      </c>
      <c r="L46" s="1151" t="s">
        <v>340</v>
      </c>
      <c r="M46" s="1152" t="s">
        <v>340</v>
      </c>
    </row>
    <row r="47" spans="2:13" ht="27.75" customHeight="1" x14ac:dyDescent="0.15">
      <c r="B47" s="1145"/>
      <c r="C47" s="1146"/>
      <c r="D47" s="1154"/>
      <c r="E47" s="1155" t="s">
        <v>578</v>
      </c>
      <c r="F47" s="1156"/>
      <c r="G47" s="1156"/>
      <c r="H47" s="1157"/>
      <c r="I47" s="1150" t="s">
        <v>340</v>
      </c>
      <c r="J47" s="1151" t="s">
        <v>340</v>
      </c>
      <c r="K47" s="1151" t="s">
        <v>340</v>
      </c>
      <c r="L47" s="1151" t="s">
        <v>340</v>
      </c>
      <c r="M47" s="1152" t="s">
        <v>340</v>
      </c>
    </row>
    <row r="48" spans="2:13" ht="27.75" customHeight="1" x14ac:dyDescent="0.15">
      <c r="B48" s="1145"/>
      <c r="C48" s="1146"/>
      <c r="D48" s="1147"/>
      <c r="E48" s="1148" t="s">
        <v>579</v>
      </c>
      <c r="F48" s="1148"/>
      <c r="G48" s="1148"/>
      <c r="H48" s="1149"/>
      <c r="I48" s="1150" t="s">
        <v>340</v>
      </c>
      <c r="J48" s="1151" t="s">
        <v>340</v>
      </c>
      <c r="K48" s="1151" t="s">
        <v>340</v>
      </c>
      <c r="L48" s="1151" t="s">
        <v>340</v>
      </c>
      <c r="M48" s="1152" t="s">
        <v>340</v>
      </c>
    </row>
    <row r="49" spans="2:13" ht="27.75" customHeight="1" x14ac:dyDescent="0.15">
      <c r="B49" s="1158"/>
      <c r="C49" s="1159"/>
      <c r="D49" s="1147"/>
      <c r="E49" s="1148" t="s">
        <v>580</v>
      </c>
      <c r="F49" s="1148"/>
      <c r="G49" s="1148"/>
      <c r="H49" s="1149"/>
      <c r="I49" s="1150" t="s">
        <v>340</v>
      </c>
      <c r="J49" s="1151" t="s">
        <v>340</v>
      </c>
      <c r="K49" s="1151" t="s">
        <v>340</v>
      </c>
      <c r="L49" s="1151" t="s">
        <v>340</v>
      </c>
      <c r="M49" s="1152" t="s">
        <v>340</v>
      </c>
    </row>
    <row r="50" spans="2:13" ht="27.75" customHeight="1" x14ac:dyDescent="0.15">
      <c r="B50" s="1160" t="s">
        <v>581</v>
      </c>
      <c r="C50" s="1161"/>
      <c r="D50" s="1162"/>
      <c r="E50" s="1148" t="s">
        <v>582</v>
      </c>
      <c r="F50" s="1148"/>
      <c r="G50" s="1148"/>
      <c r="H50" s="1149"/>
      <c r="I50" s="1150">
        <v>7525</v>
      </c>
      <c r="J50" s="1151">
        <v>7298</v>
      </c>
      <c r="K50" s="1151">
        <v>7341</v>
      </c>
      <c r="L50" s="1151">
        <v>7212</v>
      </c>
      <c r="M50" s="1152">
        <v>7441</v>
      </c>
    </row>
    <row r="51" spans="2:13" ht="27.75" customHeight="1" x14ac:dyDescent="0.15">
      <c r="B51" s="1145"/>
      <c r="C51" s="1146"/>
      <c r="D51" s="1147"/>
      <c r="E51" s="1148" t="s">
        <v>583</v>
      </c>
      <c r="F51" s="1148"/>
      <c r="G51" s="1148"/>
      <c r="H51" s="1149"/>
      <c r="I51" s="1150">
        <v>474</v>
      </c>
      <c r="J51" s="1151">
        <v>461</v>
      </c>
      <c r="K51" s="1151">
        <v>456</v>
      </c>
      <c r="L51" s="1151">
        <v>453</v>
      </c>
      <c r="M51" s="1152">
        <v>436</v>
      </c>
    </row>
    <row r="52" spans="2:13" ht="27.75" customHeight="1" x14ac:dyDescent="0.15">
      <c r="B52" s="1158"/>
      <c r="C52" s="1159"/>
      <c r="D52" s="1147"/>
      <c r="E52" s="1148" t="s">
        <v>584</v>
      </c>
      <c r="F52" s="1148"/>
      <c r="G52" s="1148"/>
      <c r="H52" s="1149"/>
      <c r="I52" s="1150">
        <v>3669</v>
      </c>
      <c r="J52" s="1151">
        <v>3707</v>
      </c>
      <c r="K52" s="1151">
        <v>4914</v>
      </c>
      <c r="L52" s="1151">
        <v>4904</v>
      </c>
      <c r="M52" s="1152">
        <v>4896</v>
      </c>
    </row>
    <row r="53" spans="2:13" ht="27.75" customHeight="1" thickBot="1" x14ac:dyDescent="0.2">
      <c r="B53" s="1163" t="s">
        <v>555</v>
      </c>
      <c r="C53" s="1164"/>
      <c r="D53" s="1165"/>
      <c r="E53" s="1166" t="s">
        <v>585</v>
      </c>
      <c r="F53" s="1166"/>
      <c r="G53" s="1166"/>
      <c r="H53" s="1167"/>
      <c r="I53" s="1168">
        <v>-6577</v>
      </c>
      <c r="J53" s="1169">
        <v>-6973</v>
      </c>
      <c r="K53" s="1169">
        <v>-7033</v>
      </c>
      <c r="L53" s="1169">
        <v>-5827</v>
      </c>
      <c r="M53" s="1170">
        <v>-6387</v>
      </c>
    </row>
    <row r="54" spans="2:13" ht="27.75" customHeight="1" x14ac:dyDescent="0.15">
      <c r="B54" s="1171"/>
      <c r="C54" s="1172"/>
      <c r="D54" s="1172"/>
      <c r="E54" s="1173"/>
      <c r="F54" s="1173"/>
      <c r="G54" s="1173"/>
      <c r="H54" s="1173"/>
      <c r="I54" s="1174"/>
      <c r="J54" s="1174"/>
      <c r="K54" s="1174"/>
      <c r="L54" s="1174"/>
      <c r="M54" s="1174"/>
    </row>
    <row r="55" spans="2:13" x14ac:dyDescent="0.15"/>
  </sheetData>
  <sheetProtection algorithmName="SHA-512" hashValue="hBqC511675P+G/njTnQoY+j8BN9fDpAdkUXdbypaWDHEg6Wr53Z+AIaTGVHqd1/hHtgkUoh4xS4Ar2dnI1y4mA==" saltValue="R3HXl2JLTCI2GzVQ8Nd+5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9EF4A0-0294-465E-9383-33633D00CCD8}">
  <sheetPr>
    <pageSetUpPr fitToPage="1"/>
  </sheetPr>
  <dimension ref="B1:W64"/>
  <sheetViews>
    <sheetView showGridLines="0" zoomScale="55" zoomScaleNormal="55" zoomScaleSheetLayoutView="100" workbookViewId="0"/>
  </sheetViews>
  <sheetFormatPr defaultColWidth="0" defaultRowHeight="13.5" customHeight="1" zeroHeight="1" x14ac:dyDescent="0.15"/>
  <cols>
    <col min="1" max="1" width="8.25" style="992" customWidth="1"/>
    <col min="2" max="2" width="16.375" style="992" customWidth="1"/>
    <col min="3" max="5" width="26.25" style="992" customWidth="1"/>
    <col min="6" max="8" width="24.25" style="992" customWidth="1"/>
    <col min="9" max="14" width="26" style="992" customWidth="1"/>
    <col min="15" max="15" width="6.125" style="992" customWidth="1"/>
    <col min="16" max="16" width="9" style="992" hidden="1" customWidth="1"/>
    <col min="17" max="20" width="0" style="992" hidden="1" customWidth="1"/>
    <col min="21" max="21" width="9" style="992" hidden="1" customWidth="1"/>
    <col min="22" max="22" width="0" style="992" hidden="1" customWidth="1"/>
    <col min="23" max="23" width="9" style="992" hidden="1" customWidth="1"/>
    <col min="24" max="16384" width="0" style="99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993"/>
      <c r="C53" s="993"/>
      <c r="D53" s="993"/>
      <c r="E53" s="993"/>
      <c r="F53" s="993"/>
      <c r="G53" s="993"/>
      <c r="H53" s="1175" t="s">
        <v>586</v>
      </c>
    </row>
    <row r="54" spans="2:8" ht="29.25" customHeight="1" thickBot="1" x14ac:dyDescent="0.25">
      <c r="B54" s="1176" t="s">
        <v>23</v>
      </c>
      <c r="C54" s="1177"/>
      <c r="D54" s="1177"/>
      <c r="E54" s="1178" t="s">
        <v>529</v>
      </c>
      <c r="F54" s="1179" t="s">
        <v>5</v>
      </c>
      <c r="G54" s="1179" t="s">
        <v>6</v>
      </c>
      <c r="H54" s="1180" t="s">
        <v>7</v>
      </c>
    </row>
    <row r="55" spans="2:8" ht="52.5" customHeight="1" x14ac:dyDescent="0.15">
      <c r="B55" s="1181"/>
      <c r="C55" s="1182" t="s">
        <v>118</v>
      </c>
      <c r="D55" s="1182"/>
      <c r="E55" s="1183"/>
      <c r="F55" s="1184">
        <v>2383</v>
      </c>
      <c r="G55" s="1184">
        <v>2392</v>
      </c>
      <c r="H55" s="1185">
        <v>2400</v>
      </c>
    </row>
    <row r="56" spans="2:8" ht="52.5" customHeight="1" x14ac:dyDescent="0.15">
      <c r="B56" s="1186"/>
      <c r="C56" s="1187" t="s">
        <v>587</v>
      </c>
      <c r="D56" s="1187"/>
      <c r="E56" s="1188"/>
      <c r="F56" s="1189">
        <v>1665</v>
      </c>
      <c r="G56" s="1189">
        <v>1827</v>
      </c>
      <c r="H56" s="1190">
        <v>1917</v>
      </c>
    </row>
    <row r="57" spans="2:8" ht="53.25" customHeight="1" x14ac:dyDescent="0.15">
      <c r="B57" s="1186"/>
      <c r="C57" s="1191" t="s">
        <v>123</v>
      </c>
      <c r="D57" s="1191"/>
      <c r="E57" s="1192"/>
      <c r="F57" s="1193">
        <v>3229</v>
      </c>
      <c r="G57" s="1193">
        <v>2880</v>
      </c>
      <c r="H57" s="1194">
        <v>2982</v>
      </c>
    </row>
    <row r="58" spans="2:8" ht="45.75" customHeight="1" x14ac:dyDescent="0.15">
      <c r="B58" s="1195"/>
      <c r="C58" s="1196" t="s">
        <v>588</v>
      </c>
      <c r="D58" s="1197"/>
      <c r="E58" s="1198"/>
      <c r="F58" s="1199">
        <v>1279</v>
      </c>
      <c r="G58" s="1199">
        <v>1283</v>
      </c>
      <c r="H58" s="1200">
        <v>1287</v>
      </c>
    </row>
    <row r="59" spans="2:8" ht="45.75" customHeight="1" x14ac:dyDescent="0.15">
      <c r="B59" s="1195"/>
      <c r="C59" s="1196" t="s">
        <v>589</v>
      </c>
      <c r="D59" s="1197"/>
      <c r="E59" s="1198"/>
      <c r="F59" s="1199">
        <v>330</v>
      </c>
      <c r="G59" s="1199">
        <v>331</v>
      </c>
      <c r="H59" s="1200">
        <v>432</v>
      </c>
    </row>
    <row r="60" spans="2:8" ht="45.75" customHeight="1" x14ac:dyDescent="0.15">
      <c r="B60" s="1195"/>
      <c r="C60" s="1196" t="s">
        <v>590</v>
      </c>
      <c r="D60" s="1197"/>
      <c r="E60" s="1198"/>
      <c r="F60" s="1199">
        <v>748</v>
      </c>
      <c r="G60" s="1199">
        <v>401</v>
      </c>
      <c r="H60" s="1200">
        <v>401</v>
      </c>
    </row>
    <row r="61" spans="2:8" ht="45.75" customHeight="1" x14ac:dyDescent="0.15">
      <c r="B61" s="1195"/>
      <c r="C61" s="1196" t="s">
        <v>591</v>
      </c>
      <c r="D61" s="1197"/>
      <c r="E61" s="1198"/>
      <c r="F61" s="1199">
        <v>345</v>
      </c>
      <c r="G61" s="1199">
        <v>345</v>
      </c>
      <c r="H61" s="1200">
        <v>346</v>
      </c>
    </row>
    <row r="62" spans="2:8" ht="45.75" customHeight="1" thickBot="1" x14ac:dyDescent="0.2">
      <c r="B62" s="1201"/>
      <c r="C62" s="1202" t="s">
        <v>592</v>
      </c>
      <c r="D62" s="1203"/>
      <c r="E62" s="1204"/>
      <c r="F62" s="1205">
        <v>215</v>
      </c>
      <c r="G62" s="1205">
        <v>216</v>
      </c>
      <c r="H62" s="1206">
        <v>217</v>
      </c>
    </row>
    <row r="63" spans="2:8" ht="52.5" customHeight="1" thickBot="1" x14ac:dyDescent="0.2">
      <c r="B63" s="1207"/>
      <c r="C63" s="1208" t="s">
        <v>593</v>
      </c>
      <c r="D63" s="1208"/>
      <c r="E63" s="1209"/>
      <c r="F63" s="1210">
        <v>7277</v>
      </c>
      <c r="G63" s="1210">
        <v>7099</v>
      </c>
      <c r="H63" s="1211">
        <v>7298</v>
      </c>
    </row>
    <row r="64" spans="2:8" x14ac:dyDescent="0.15"/>
  </sheetData>
  <sheetProtection algorithmName="SHA-512" hashValue="73G2y6OAI22QiYmkTpT+emgau3F9xolZjinc0/zzQ7LOrU8ySY6tqMYQmKLWSjXhNbPe0KMr3sRtplwfNmQiRg==" saltValue="N7VGMmwNvfFwp48ZnNSO7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topLeftCell="A37" zoomScale="70" zoomScaleNormal="70" zoomScaleSheetLayoutView="55" workbookViewId="0">
      <selection activeCell="AN43" sqref="AN43:DC47"/>
    </sheetView>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47" t="s">
        <v>15</v>
      </c>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c r="DA43" s="48"/>
      <c r="DB43" s="48"/>
      <c r="DC43" s="49"/>
    </row>
    <row r="44" spans="2:109" x14ac:dyDescent="0.15">
      <c r="B44" s="10"/>
      <c r="AN44" s="50"/>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c r="DA44" s="51"/>
      <c r="DB44" s="51"/>
      <c r="DC44" s="52"/>
    </row>
    <row r="45" spans="2:109" x14ac:dyDescent="0.15">
      <c r="B45" s="10"/>
      <c r="AN45" s="50"/>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c r="DA45" s="51"/>
      <c r="DB45" s="51"/>
      <c r="DC45" s="52"/>
    </row>
    <row r="46" spans="2:109" x14ac:dyDescent="0.15">
      <c r="B46" s="10"/>
      <c r="AN46" s="50"/>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c r="DA46" s="51"/>
      <c r="DB46" s="51"/>
      <c r="DC46" s="52"/>
    </row>
    <row r="47" spans="2:109" x14ac:dyDescent="0.15">
      <c r="B47" s="10"/>
      <c r="AN47" s="53"/>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c r="CA47" s="54"/>
      <c r="CB47" s="54"/>
      <c r="CC47" s="54"/>
      <c r="CD47" s="54"/>
      <c r="CE47" s="54"/>
      <c r="CF47" s="54"/>
      <c r="CG47" s="54"/>
      <c r="CH47" s="54"/>
      <c r="CI47" s="54"/>
      <c r="CJ47" s="54"/>
      <c r="CK47" s="54"/>
      <c r="CL47" s="54"/>
      <c r="CM47" s="54"/>
      <c r="CN47" s="54"/>
      <c r="CO47" s="54"/>
      <c r="CP47" s="54"/>
      <c r="CQ47" s="54"/>
      <c r="CR47" s="54"/>
      <c r="CS47" s="54"/>
      <c r="CT47" s="54"/>
      <c r="CU47" s="54"/>
      <c r="CV47" s="54"/>
      <c r="CW47" s="54"/>
      <c r="CX47" s="54"/>
      <c r="CY47" s="54"/>
      <c r="CZ47" s="54"/>
      <c r="DA47" s="54"/>
      <c r="DB47" s="54"/>
      <c r="DC47" s="55"/>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39"/>
      <c r="H50" s="39"/>
      <c r="I50" s="39"/>
      <c r="J50" s="39"/>
      <c r="K50" s="20"/>
      <c r="L50" s="20"/>
      <c r="M50" s="21"/>
      <c r="N50" s="21"/>
      <c r="AN50" s="57"/>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9"/>
      <c r="BP50" s="45" t="s">
        <v>3</v>
      </c>
      <c r="BQ50" s="45"/>
      <c r="BR50" s="45"/>
      <c r="BS50" s="45"/>
      <c r="BT50" s="45"/>
      <c r="BU50" s="45"/>
      <c r="BV50" s="45"/>
      <c r="BW50" s="45"/>
      <c r="BX50" s="45" t="s">
        <v>4</v>
      </c>
      <c r="BY50" s="45"/>
      <c r="BZ50" s="45"/>
      <c r="CA50" s="45"/>
      <c r="CB50" s="45"/>
      <c r="CC50" s="45"/>
      <c r="CD50" s="45"/>
      <c r="CE50" s="45"/>
      <c r="CF50" s="45" t="s">
        <v>5</v>
      </c>
      <c r="CG50" s="45"/>
      <c r="CH50" s="45"/>
      <c r="CI50" s="45"/>
      <c r="CJ50" s="45"/>
      <c r="CK50" s="45"/>
      <c r="CL50" s="45"/>
      <c r="CM50" s="45"/>
      <c r="CN50" s="45" t="s">
        <v>6</v>
      </c>
      <c r="CO50" s="45"/>
      <c r="CP50" s="45"/>
      <c r="CQ50" s="45"/>
      <c r="CR50" s="45"/>
      <c r="CS50" s="45"/>
      <c r="CT50" s="45"/>
      <c r="CU50" s="45"/>
      <c r="CV50" s="45" t="s">
        <v>7</v>
      </c>
      <c r="CW50" s="45"/>
      <c r="CX50" s="45"/>
      <c r="CY50" s="45"/>
      <c r="CZ50" s="45"/>
      <c r="DA50" s="45"/>
      <c r="DB50" s="45"/>
      <c r="DC50" s="45"/>
    </row>
    <row r="51" spans="1:109" ht="13.5" customHeight="1" x14ac:dyDescent="0.15">
      <c r="B51" s="10"/>
      <c r="G51" s="56"/>
      <c r="H51" s="56"/>
      <c r="I51" s="60"/>
      <c r="J51" s="60"/>
      <c r="K51" s="46"/>
      <c r="L51" s="46"/>
      <c r="M51" s="46"/>
      <c r="N51" s="46"/>
      <c r="AM51" s="19"/>
      <c r="AN51" s="44" t="s">
        <v>8</v>
      </c>
      <c r="AO51" s="44"/>
      <c r="AP51" s="44"/>
      <c r="AQ51" s="44"/>
      <c r="AR51" s="44"/>
      <c r="AS51" s="44"/>
      <c r="AT51" s="44"/>
      <c r="AU51" s="44"/>
      <c r="AV51" s="44"/>
      <c r="AW51" s="44"/>
      <c r="AX51" s="44"/>
      <c r="AY51" s="44"/>
      <c r="AZ51" s="44"/>
      <c r="BA51" s="44"/>
      <c r="BB51" s="44" t="s">
        <v>9</v>
      </c>
      <c r="BC51" s="44"/>
      <c r="BD51" s="44"/>
      <c r="BE51" s="44"/>
      <c r="BF51" s="44"/>
      <c r="BG51" s="44"/>
      <c r="BH51" s="44"/>
      <c r="BI51" s="44"/>
      <c r="BJ51" s="44"/>
      <c r="BK51" s="44"/>
      <c r="BL51" s="44"/>
      <c r="BM51" s="44"/>
      <c r="BN51" s="44"/>
      <c r="BO51" s="44"/>
      <c r="BP51" s="41"/>
      <c r="BQ51" s="41"/>
      <c r="BR51" s="41"/>
      <c r="BS51" s="41"/>
      <c r="BT51" s="41"/>
      <c r="BU51" s="41"/>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row>
    <row r="52" spans="1:109" x14ac:dyDescent="0.15">
      <c r="B52" s="10"/>
      <c r="G52" s="56"/>
      <c r="H52" s="56"/>
      <c r="I52" s="60"/>
      <c r="J52" s="60"/>
      <c r="K52" s="46"/>
      <c r="L52" s="46"/>
      <c r="M52" s="46"/>
      <c r="N52" s="46"/>
      <c r="AM52" s="19"/>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1"/>
      <c r="BQ52" s="41"/>
      <c r="BR52" s="41"/>
      <c r="BS52" s="41"/>
      <c r="BT52" s="41"/>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row>
    <row r="53" spans="1:109" x14ac:dyDescent="0.15">
      <c r="A53" s="18"/>
      <c r="B53" s="10"/>
      <c r="G53" s="56"/>
      <c r="H53" s="56"/>
      <c r="I53" s="39"/>
      <c r="J53" s="39"/>
      <c r="K53" s="46"/>
      <c r="L53" s="46"/>
      <c r="M53" s="46"/>
      <c r="N53" s="46"/>
      <c r="AM53" s="19"/>
      <c r="AN53" s="44"/>
      <c r="AO53" s="44"/>
      <c r="AP53" s="44"/>
      <c r="AQ53" s="44"/>
      <c r="AR53" s="44"/>
      <c r="AS53" s="44"/>
      <c r="AT53" s="44"/>
      <c r="AU53" s="44"/>
      <c r="AV53" s="44"/>
      <c r="AW53" s="44"/>
      <c r="AX53" s="44"/>
      <c r="AY53" s="44"/>
      <c r="AZ53" s="44"/>
      <c r="BA53" s="44"/>
      <c r="BB53" s="44" t="s">
        <v>10</v>
      </c>
      <c r="BC53" s="44"/>
      <c r="BD53" s="44"/>
      <c r="BE53" s="44"/>
      <c r="BF53" s="44"/>
      <c r="BG53" s="44"/>
      <c r="BH53" s="44"/>
      <c r="BI53" s="44"/>
      <c r="BJ53" s="44"/>
      <c r="BK53" s="44"/>
      <c r="BL53" s="44"/>
      <c r="BM53" s="44"/>
      <c r="BN53" s="44"/>
      <c r="BO53" s="44"/>
      <c r="BP53" s="41">
        <v>67.099999999999994</v>
      </c>
      <c r="BQ53" s="41"/>
      <c r="BR53" s="41"/>
      <c r="BS53" s="41"/>
      <c r="BT53" s="41"/>
      <c r="BU53" s="41"/>
      <c r="BV53" s="41"/>
      <c r="BW53" s="41"/>
      <c r="BX53" s="41">
        <v>67.900000000000006</v>
      </c>
      <c r="BY53" s="41"/>
      <c r="BZ53" s="41"/>
      <c r="CA53" s="41"/>
      <c r="CB53" s="41"/>
      <c r="CC53" s="41"/>
      <c r="CD53" s="41"/>
      <c r="CE53" s="41"/>
      <c r="CF53" s="41">
        <v>67.3</v>
      </c>
      <c r="CG53" s="41"/>
      <c r="CH53" s="41"/>
      <c r="CI53" s="41"/>
      <c r="CJ53" s="41"/>
      <c r="CK53" s="41"/>
      <c r="CL53" s="41"/>
      <c r="CM53" s="41"/>
      <c r="CN53" s="41">
        <v>49.5</v>
      </c>
      <c r="CO53" s="41"/>
      <c r="CP53" s="41"/>
      <c r="CQ53" s="41"/>
      <c r="CR53" s="41"/>
      <c r="CS53" s="41"/>
      <c r="CT53" s="41"/>
      <c r="CU53" s="41"/>
      <c r="CV53" s="41">
        <v>59.5</v>
      </c>
      <c r="CW53" s="41"/>
      <c r="CX53" s="41"/>
      <c r="CY53" s="41"/>
      <c r="CZ53" s="41"/>
      <c r="DA53" s="41"/>
      <c r="DB53" s="41"/>
      <c r="DC53" s="41"/>
    </row>
    <row r="54" spans="1:109" x14ac:dyDescent="0.15">
      <c r="A54" s="18"/>
      <c r="B54" s="10"/>
      <c r="G54" s="56"/>
      <c r="H54" s="56"/>
      <c r="I54" s="39"/>
      <c r="J54" s="39"/>
      <c r="K54" s="46"/>
      <c r="L54" s="46"/>
      <c r="M54" s="46"/>
      <c r="N54" s="46"/>
      <c r="AM54" s="19"/>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row>
    <row r="55" spans="1:109" x14ac:dyDescent="0.15">
      <c r="A55" s="18"/>
      <c r="B55" s="10"/>
      <c r="G55" s="39"/>
      <c r="H55" s="39"/>
      <c r="I55" s="39"/>
      <c r="J55" s="39"/>
      <c r="K55" s="46"/>
      <c r="L55" s="46"/>
      <c r="M55" s="46"/>
      <c r="N55" s="46"/>
      <c r="AN55" s="45" t="s">
        <v>11</v>
      </c>
      <c r="AO55" s="45"/>
      <c r="AP55" s="45"/>
      <c r="AQ55" s="45"/>
      <c r="AR55" s="45"/>
      <c r="AS55" s="45"/>
      <c r="AT55" s="45"/>
      <c r="AU55" s="45"/>
      <c r="AV55" s="45"/>
      <c r="AW55" s="45"/>
      <c r="AX55" s="45"/>
      <c r="AY55" s="45"/>
      <c r="AZ55" s="45"/>
      <c r="BA55" s="45"/>
      <c r="BB55" s="44" t="s">
        <v>9</v>
      </c>
      <c r="BC55" s="44"/>
      <c r="BD55" s="44"/>
      <c r="BE55" s="44"/>
      <c r="BF55" s="44"/>
      <c r="BG55" s="44"/>
      <c r="BH55" s="44"/>
      <c r="BI55" s="44"/>
      <c r="BJ55" s="44"/>
      <c r="BK55" s="44"/>
      <c r="BL55" s="44"/>
      <c r="BM55" s="44"/>
      <c r="BN55" s="44"/>
      <c r="BO55" s="44"/>
      <c r="BP55" s="41">
        <v>0</v>
      </c>
      <c r="BQ55" s="41"/>
      <c r="BR55" s="41"/>
      <c r="BS55" s="41"/>
      <c r="BT55" s="41"/>
      <c r="BU55" s="41"/>
      <c r="BV55" s="41"/>
      <c r="BW55" s="41"/>
      <c r="BX55" s="41">
        <v>0</v>
      </c>
      <c r="BY55" s="41"/>
      <c r="BZ55" s="41"/>
      <c r="CA55" s="41"/>
      <c r="CB55" s="41"/>
      <c r="CC55" s="41"/>
      <c r="CD55" s="41"/>
      <c r="CE55" s="41"/>
      <c r="CF55" s="41">
        <v>0</v>
      </c>
      <c r="CG55" s="41"/>
      <c r="CH55" s="41"/>
      <c r="CI55" s="41"/>
      <c r="CJ55" s="41"/>
      <c r="CK55" s="41"/>
      <c r="CL55" s="41"/>
      <c r="CM55" s="41"/>
      <c r="CN55" s="41">
        <v>0</v>
      </c>
      <c r="CO55" s="41"/>
      <c r="CP55" s="41"/>
      <c r="CQ55" s="41"/>
      <c r="CR55" s="41"/>
      <c r="CS55" s="41"/>
      <c r="CT55" s="41"/>
      <c r="CU55" s="41"/>
      <c r="CV55" s="41">
        <v>0</v>
      </c>
      <c r="CW55" s="41"/>
      <c r="CX55" s="41"/>
      <c r="CY55" s="41"/>
      <c r="CZ55" s="41"/>
      <c r="DA55" s="41"/>
      <c r="DB55" s="41"/>
      <c r="DC55" s="41"/>
    </row>
    <row r="56" spans="1:109" x14ac:dyDescent="0.15">
      <c r="A56" s="18"/>
      <c r="B56" s="10"/>
      <c r="G56" s="39"/>
      <c r="H56" s="39"/>
      <c r="I56" s="39"/>
      <c r="J56" s="39"/>
      <c r="K56" s="46"/>
      <c r="L56" s="46"/>
      <c r="M56" s="46"/>
      <c r="N56" s="46"/>
      <c r="AN56" s="45"/>
      <c r="AO56" s="45"/>
      <c r="AP56" s="45"/>
      <c r="AQ56" s="45"/>
      <c r="AR56" s="45"/>
      <c r="AS56" s="45"/>
      <c r="AT56" s="45"/>
      <c r="AU56" s="45"/>
      <c r="AV56" s="45"/>
      <c r="AW56" s="45"/>
      <c r="AX56" s="45"/>
      <c r="AY56" s="45"/>
      <c r="AZ56" s="45"/>
      <c r="BA56" s="45"/>
      <c r="BB56" s="44"/>
      <c r="BC56" s="44"/>
      <c r="BD56" s="44"/>
      <c r="BE56" s="44"/>
      <c r="BF56" s="44"/>
      <c r="BG56" s="44"/>
      <c r="BH56" s="44"/>
      <c r="BI56" s="44"/>
      <c r="BJ56" s="44"/>
      <c r="BK56" s="44"/>
      <c r="BL56" s="44"/>
      <c r="BM56" s="44"/>
      <c r="BN56" s="44"/>
      <c r="BO56" s="44"/>
      <c r="BP56" s="41"/>
      <c r="BQ56" s="41"/>
      <c r="BR56" s="41"/>
      <c r="BS56" s="41"/>
      <c r="BT56" s="41"/>
      <c r="BU56" s="4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row>
    <row r="57" spans="1:109" s="18" customFormat="1" x14ac:dyDescent="0.15">
      <c r="B57" s="22"/>
      <c r="G57" s="39"/>
      <c r="H57" s="39"/>
      <c r="I57" s="42"/>
      <c r="J57" s="42"/>
      <c r="K57" s="46"/>
      <c r="L57" s="46"/>
      <c r="M57" s="46"/>
      <c r="N57" s="46"/>
      <c r="AM57" s="3"/>
      <c r="AN57" s="45"/>
      <c r="AO57" s="45"/>
      <c r="AP57" s="45"/>
      <c r="AQ57" s="45"/>
      <c r="AR57" s="45"/>
      <c r="AS57" s="45"/>
      <c r="AT57" s="45"/>
      <c r="AU57" s="45"/>
      <c r="AV57" s="45"/>
      <c r="AW57" s="45"/>
      <c r="AX57" s="45"/>
      <c r="AY57" s="45"/>
      <c r="AZ57" s="45"/>
      <c r="BA57" s="45"/>
      <c r="BB57" s="44" t="s">
        <v>10</v>
      </c>
      <c r="BC57" s="44"/>
      <c r="BD57" s="44"/>
      <c r="BE57" s="44"/>
      <c r="BF57" s="44"/>
      <c r="BG57" s="44"/>
      <c r="BH57" s="44"/>
      <c r="BI57" s="44"/>
      <c r="BJ57" s="44"/>
      <c r="BK57" s="44"/>
      <c r="BL57" s="44"/>
      <c r="BM57" s="44"/>
      <c r="BN57" s="44"/>
      <c r="BO57" s="44"/>
      <c r="BP57" s="41">
        <v>64</v>
      </c>
      <c r="BQ57" s="41"/>
      <c r="BR57" s="41"/>
      <c r="BS57" s="41"/>
      <c r="BT57" s="41"/>
      <c r="BU57" s="41"/>
      <c r="BV57" s="41"/>
      <c r="BW57" s="41"/>
      <c r="BX57" s="41">
        <v>62.7</v>
      </c>
      <c r="BY57" s="41"/>
      <c r="BZ57" s="41"/>
      <c r="CA57" s="41"/>
      <c r="CB57" s="41"/>
      <c r="CC57" s="41"/>
      <c r="CD57" s="41"/>
      <c r="CE57" s="41"/>
      <c r="CF57" s="41">
        <v>63.1</v>
      </c>
      <c r="CG57" s="41"/>
      <c r="CH57" s="41"/>
      <c r="CI57" s="41"/>
      <c r="CJ57" s="41"/>
      <c r="CK57" s="41"/>
      <c r="CL57" s="41"/>
      <c r="CM57" s="41"/>
      <c r="CN57" s="41">
        <v>64</v>
      </c>
      <c r="CO57" s="41"/>
      <c r="CP57" s="41"/>
      <c r="CQ57" s="41"/>
      <c r="CR57" s="41"/>
      <c r="CS57" s="41"/>
      <c r="CT57" s="41"/>
      <c r="CU57" s="41"/>
      <c r="CV57" s="41">
        <v>64</v>
      </c>
      <c r="CW57" s="41"/>
      <c r="CX57" s="41"/>
      <c r="CY57" s="41"/>
      <c r="CZ57" s="41"/>
      <c r="DA57" s="41"/>
      <c r="DB57" s="41"/>
      <c r="DC57" s="41"/>
      <c r="DD57" s="23"/>
      <c r="DE57" s="22"/>
    </row>
    <row r="58" spans="1:109" s="18" customFormat="1" x14ac:dyDescent="0.15">
      <c r="A58" s="3"/>
      <c r="B58" s="22"/>
      <c r="G58" s="39"/>
      <c r="H58" s="39"/>
      <c r="I58" s="42"/>
      <c r="J58" s="42"/>
      <c r="K58" s="46"/>
      <c r="L58" s="46"/>
      <c r="M58" s="46"/>
      <c r="N58" s="46"/>
      <c r="AM58" s="3"/>
      <c r="AN58" s="45"/>
      <c r="AO58" s="45"/>
      <c r="AP58" s="45"/>
      <c r="AQ58" s="45"/>
      <c r="AR58" s="45"/>
      <c r="AS58" s="45"/>
      <c r="AT58" s="45"/>
      <c r="AU58" s="45"/>
      <c r="AV58" s="45"/>
      <c r="AW58" s="45"/>
      <c r="AX58" s="45"/>
      <c r="AY58" s="45"/>
      <c r="AZ58" s="45"/>
      <c r="BA58" s="45"/>
      <c r="BB58" s="44"/>
      <c r="BC58" s="44"/>
      <c r="BD58" s="44"/>
      <c r="BE58" s="44"/>
      <c r="BF58" s="44"/>
      <c r="BG58" s="44"/>
      <c r="BH58" s="44"/>
      <c r="BI58" s="44"/>
      <c r="BJ58" s="44"/>
      <c r="BK58" s="44"/>
      <c r="BL58" s="44"/>
      <c r="BM58" s="44"/>
      <c r="BN58" s="44"/>
      <c r="BO58" s="44"/>
      <c r="BP58" s="41"/>
      <c r="BQ58" s="41"/>
      <c r="BR58" s="41"/>
      <c r="BS58" s="41"/>
      <c r="BT58" s="41"/>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47" t="s">
        <v>15</v>
      </c>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c r="CA65" s="48"/>
      <c r="CB65" s="48"/>
      <c r="CC65" s="48"/>
      <c r="CD65" s="48"/>
      <c r="CE65" s="48"/>
      <c r="CF65" s="48"/>
      <c r="CG65" s="48"/>
      <c r="CH65" s="48"/>
      <c r="CI65" s="48"/>
      <c r="CJ65" s="48"/>
      <c r="CK65" s="48"/>
      <c r="CL65" s="48"/>
      <c r="CM65" s="48"/>
      <c r="CN65" s="48"/>
      <c r="CO65" s="48"/>
      <c r="CP65" s="48"/>
      <c r="CQ65" s="48"/>
      <c r="CR65" s="48"/>
      <c r="CS65" s="48"/>
      <c r="CT65" s="48"/>
      <c r="CU65" s="48"/>
      <c r="CV65" s="48"/>
      <c r="CW65" s="48"/>
      <c r="CX65" s="48"/>
      <c r="CY65" s="48"/>
      <c r="CZ65" s="48"/>
      <c r="DA65" s="48"/>
      <c r="DB65" s="48"/>
      <c r="DC65" s="49"/>
    </row>
    <row r="66" spans="2:107" x14ac:dyDescent="0.15">
      <c r="B66" s="10"/>
      <c r="AN66" s="50"/>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c r="DA66" s="51"/>
      <c r="DB66" s="51"/>
      <c r="DC66" s="52"/>
    </row>
    <row r="67" spans="2:107" x14ac:dyDescent="0.15">
      <c r="B67" s="10"/>
      <c r="AN67" s="50"/>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c r="DA67" s="51"/>
      <c r="DB67" s="51"/>
      <c r="DC67" s="52"/>
    </row>
    <row r="68" spans="2:107" x14ac:dyDescent="0.15">
      <c r="B68" s="10"/>
      <c r="AN68" s="50"/>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c r="DA68" s="51"/>
      <c r="DB68" s="51"/>
      <c r="DC68" s="52"/>
    </row>
    <row r="69" spans="2:107" x14ac:dyDescent="0.15">
      <c r="B69" s="10"/>
      <c r="AN69" s="53"/>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c r="CA69" s="54"/>
      <c r="CB69" s="54"/>
      <c r="CC69" s="54"/>
      <c r="CD69" s="54"/>
      <c r="CE69" s="54"/>
      <c r="CF69" s="54"/>
      <c r="CG69" s="54"/>
      <c r="CH69" s="54"/>
      <c r="CI69" s="54"/>
      <c r="CJ69" s="54"/>
      <c r="CK69" s="54"/>
      <c r="CL69" s="54"/>
      <c r="CM69" s="54"/>
      <c r="CN69" s="54"/>
      <c r="CO69" s="54"/>
      <c r="CP69" s="54"/>
      <c r="CQ69" s="54"/>
      <c r="CR69" s="54"/>
      <c r="CS69" s="54"/>
      <c r="CT69" s="54"/>
      <c r="CU69" s="54"/>
      <c r="CV69" s="54"/>
      <c r="CW69" s="54"/>
      <c r="CX69" s="54"/>
      <c r="CY69" s="54"/>
      <c r="CZ69" s="54"/>
      <c r="DA69" s="54"/>
      <c r="DB69" s="54"/>
      <c r="DC69" s="55"/>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39"/>
      <c r="H72" s="39"/>
      <c r="I72" s="39"/>
      <c r="J72" s="39"/>
      <c r="K72" s="20"/>
      <c r="L72" s="20"/>
      <c r="M72" s="21"/>
      <c r="N72" s="21"/>
      <c r="AN72" s="57"/>
      <c r="AO72" s="58"/>
      <c r="AP72" s="58"/>
      <c r="AQ72" s="58"/>
      <c r="AR72" s="58"/>
      <c r="AS72" s="58"/>
      <c r="AT72" s="58"/>
      <c r="AU72" s="58"/>
      <c r="AV72" s="58"/>
      <c r="AW72" s="58"/>
      <c r="AX72" s="58"/>
      <c r="AY72" s="58"/>
      <c r="AZ72" s="58"/>
      <c r="BA72" s="58"/>
      <c r="BB72" s="58"/>
      <c r="BC72" s="58"/>
      <c r="BD72" s="58"/>
      <c r="BE72" s="58"/>
      <c r="BF72" s="58"/>
      <c r="BG72" s="58"/>
      <c r="BH72" s="58"/>
      <c r="BI72" s="58"/>
      <c r="BJ72" s="58"/>
      <c r="BK72" s="58"/>
      <c r="BL72" s="58"/>
      <c r="BM72" s="58"/>
      <c r="BN72" s="58"/>
      <c r="BO72" s="59"/>
      <c r="BP72" s="45" t="s">
        <v>3</v>
      </c>
      <c r="BQ72" s="45"/>
      <c r="BR72" s="45"/>
      <c r="BS72" s="45"/>
      <c r="BT72" s="45"/>
      <c r="BU72" s="45"/>
      <c r="BV72" s="45"/>
      <c r="BW72" s="45"/>
      <c r="BX72" s="45" t="s">
        <v>4</v>
      </c>
      <c r="BY72" s="45"/>
      <c r="BZ72" s="45"/>
      <c r="CA72" s="45"/>
      <c r="CB72" s="45"/>
      <c r="CC72" s="45"/>
      <c r="CD72" s="45"/>
      <c r="CE72" s="45"/>
      <c r="CF72" s="45" t="s">
        <v>5</v>
      </c>
      <c r="CG72" s="45"/>
      <c r="CH72" s="45"/>
      <c r="CI72" s="45"/>
      <c r="CJ72" s="45"/>
      <c r="CK72" s="45"/>
      <c r="CL72" s="45"/>
      <c r="CM72" s="45"/>
      <c r="CN72" s="45" t="s">
        <v>6</v>
      </c>
      <c r="CO72" s="45"/>
      <c r="CP72" s="45"/>
      <c r="CQ72" s="45"/>
      <c r="CR72" s="45"/>
      <c r="CS72" s="45"/>
      <c r="CT72" s="45"/>
      <c r="CU72" s="45"/>
      <c r="CV72" s="45" t="s">
        <v>7</v>
      </c>
      <c r="CW72" s="45"/>
      <c r="CX72" s="45"/>
      <c r="CY72" s="45"/>
      <c r="CZ72" s="45"/>
      <c r="DA72" s="45"/>
      <c r="DB72" s="45"/>
      <c r="DC72" s="45"/>
    </row>
    <row r="73" spans="2:107" x14ac:dyDescent="0.15">
      <c r="B73" s="10"/>
      <c r="G73" s="56"/>
      <c r="H73" s="56"/>
      <c r="I73" s="56"/>
      <c r="J73" s="56"/>
      <c r="K73" s="40"/>
      <c r="L73" s="40"/>
      <c r="M73" s="40"/>
      <c r="N73" s="40"/>
      <c r="AM73" s="19"/>
      <c r="AN73" s="44" t="s">
        <v>8</v>
      </c>
      <c r="AO73" s="44"/>
      <c r="AP73" s="44"/>
      <c r="AQ73" s="44"/>
      <c r="AR73" s="44"/>
      <c r="AS73" s="44"/>
      <c r="AT73" s="44"/>
      <c r="AU73" s="44"/>
      <c r="AV73" s="44"/>
      <c r="AW73" s="44"/>
      <c r="AX73" s="44"/>
      <c r="AY73" s="44"/>
      <c r="AZ73" s="44"/>
      <c r="BA73" s="44"/>
      <c r="BB73" s="44" t="s">
        <v>9</v>
      </c>
      <c r="BC73" s="44"/>
      <c r="BD73" s="44"/>
      <c r="BE73" s="44"/>
      <c r="BF73" s="44"/>
      <c r="BG73" s="44"/>
      <c r="BH73" s="44"/>
      <c r="BI73" s="44"/>
      <c r="BJ73" s="44"/>
      <c r="BK73" s="44"/>
      <c r="BL73" s="44"/>
      <c r="BM73" s="44"/>
      <c r="BN73" s="44"/>
      <c r="BO73" s="44"/>
      <c r="BP73" s="41"/>
      <c r="BQ73" s="41"/>
      <c r="BR73" s="41"/>
      <c r="BS73" s="41"/>
      <c r="BT73" s="41"/>
      <c r="BU73" s="4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row>
    <row r="74" spans="2:107" x14ac:dyDescent="0.15">
      <c r="B74" s="10"/>
      <c r="G74" s="56"/>
      <c r="H74" s="56"/>
      <c r="I74" s="56"/>
      <c r="J74" s="56"/>
      <c r="K74" s="40"/>
      <c r="L74" s="40"/>
      <c r="M74" s="40"/>
      <c r="N74" s="40"/>
      <c r="AM74" s="19"/>
      <c r="AN74" s="44"/>
      <c r="AO74" s="44"/>
      <c r="AP74" s="44"/>
      <c r="AQ74" s="44"/>
      <c r="AR74" s="44"/>
      <c r="AS74" s="44"/>
      <c r="AT74" s="44"/>
      <c r="AU74" s="44"/>
      <c r="AV74" s="44"/>
      <c r="AW74" s="44"/>
      <c r="AX74" s="44"/>
      <c r="AY74" s="44"/>
      <c r="AZ74" s="44"/>
      <c r="BA74" s="44"/>
      <c r="BB74" s="44"/>
      <c r="BC74" s="44"/>
      <c r="BD74" s="44"/>
      <c r="BE74" s="44"/>
      <c r="BF74" s="44"/>
      <c r="BG74" s="44"/>
      <c r="BH74" s="44"/>
      <c r="BI74" s="44"/>
      <c r="BJ74" s="44"/>
      <c r="BK74" s="44"/>
      <c r="BL74" s="44"/>
      <c r="BM74" s="44"/>
      <c r="BN74" s="44"/>
      <c r="BO74" s="44"/>
      <c r="BP74" s="41"/>
      <c r="BQ74" s="41"/>
      <c r="BR74" s="41"/>
      <c r="BS74" s="41"/>
      <c r="BT74" s="41"/>
      <c r="BU74" s="41"/>
      <c r="BV74" s="41"/>
      <c r="BW74" s="41"/>
      <c r="BX74" s="41"/>
      <c r="BY74" s="41"/>
      <c r="BZ74" s="41"/>
      <c r="CA74" s="41"/>
      <c r="CB74" s="41"/>
      <c r="CC74" s="41"/>
      <c r="CD74" s="41"/>
      <c r="CE74" s="41"/>
      <c r="CF74" s="41"/>
      <c r="CG74" s="41"/>
      <c r="CH74" s="41"/>
      <c r="CI74" s="41"/>
      <c r="CJ74" s="41"/>
      <c r="CK74" s="41"/>
      <c r="CL74" s="41"/>
      <c r="CM74" s="41"/>
      <c r="CN74" s="41"/>
      <c r="CO74" s="41"/>
      <c r="CP74" s="41"/>
      <c r="CQ74" s="41"/>
      <c r="CR74" s="41"/>
      <c r="CS74" s="41"/>
      <c r="CT74" s="41"/>
      <c r="CU74" s="41"/>
      <c r="CV74" s="41"/>
      <c r="CW74" s="41"/>
      <c r="CX74" s="41"/>
      <c r="CY74" s="41"/>
      <c r="CZ74" s="41"/>
      <c r="DA74" s="41"/>
      <c r="DB74" s="41"/>
      <c r="DC74" s="41"/>
    </row>
    <row r="75" spans="2:107" x14ac:dyDescent="0.15">
      <c r="B75" s="10"/>
      <c r="G75" s="56"/>
      <c r="H75" s="56"/>
      <c r="I75" s="39"/>
      <c r="J75" s="39"/>
      <c r="K75" s="46"/>
      <c r="L75" s="46"/>
      <c r="M75" s="46"/>
      <c r="N75" s="46"/>
      <c r="AM75" s="19"/>
      <c r="AN75" s="44"/>
      <c r="AO75" s="44"/>
      <c r="AP75" s="44"/>
      <c r="AQ75" s="44"/>
      <c r="AR75" s="44"/>
      <c r="AS75" s="44"/>
      <c r="AT75" s="44"/>
      <c r="AU75" s="44"/>
      <c r="AV75" s="44"/>
      <c r="AW75" s="44"/>
      <c r="AX75" s="44"/>
      <c r="AY75" s="44"/>
      <c r="AZ75" s="44"/>
      <c r="BA75" s="44"/>
      <c r="BB75" s="44" t="s">
        <v>13</v>
      </c>
      <c r="BC75" s="44"/>
      <c r="BD75" s="44"/>
      <c r="BE75" s="44"/>
      <c r="BF75" s="44"/>
      <c r="BG75" s="44"/>
      <c r="BH75" s="44"/>
      <c r="BI75" s="44"/>
      <c r="BJ75" s="44"/>
      <c r="BK75" s="44"/>
      <c r="BL75" s="44"/>
      <c r="BM75" s="44"/>
      <c r="BN75" s="44"/>
      <c r="BO75" s="44"/>
      <c r="BP75" s="41">
        <v>-1</v>
      </c>
      <c r="BQ75" s="41"/>
      <c r="BR75" s="41"/>
      <c r="BS75" s="41"/>
      <c r="BT75" s="41"/>
      <c r="BU75" s="41"/>
      <c r="BV75" s="41"/>
      <c r="BW75" s="41"/>
      <c r="BX75" s="41">
        <v>-0.8</v>
      </c>
      <c r="BY75" s="41"/>
      <c r="BZ75" s="41"/>
      <c r="CA75" s="41"/>
      <c r="CB75" s="41"/>
      <c r="CC75" s="41"/>
      <c r="CD75" s="41"/>
      <c r="CE75" s="41"/>
      <c r="CF75" s="41">
        <v>-0.7</v>
      </c>
      <c r="CG75" s="41"/>
      <c r="CH75" s="41"/>
      <c r="CI75" s="41"/>
      <c r="CJ75" s="41"/>
      <c r="CK75" s="41"/>
      <c r="CL75" s="41"/>
      <c r="CM75" s="41"/>
      <c r="CN75" s="41">
        <v>-0.5</v>
      </c>
      <c r="CO75" s="41"/>
      <c r="CP75" s="41"/>
      <c r="CQ75" s="41"/>
      <c r="CR75" s="41"/>
      <c r="CS75" s="41"/>
      <c r="CT75" s="41"/>
      <c r="CU75" s="41"/>
      <c r="CV75" s="41">
        <v>0.3</v>
      </c>
      <c r="CW75" s="41"/>
      <c r="CX75" s="41"/>
      <c r="CY75" s="41"/>
      <c r="CZ75" s="41"/>
      <c r="DA75" s="41"/>
      <c r="DB75" s="41"/>
      <c r="DC75" s="41"/>
    </row>
    <row r="76" spans="2:107" x14ac:dyDescent="0.15">
      <c r="B76" s="10"/>
      <c r="G76" s="56"/>
      <c r="H76" s="56"/>
      <c r="I76" s="39"/>
      <c r="J76" s="39"/>
      <c r="K76" s="46"/>
      <c r="L76" s="46"/>
      <c r="M76" s="46"/>
      <c r="N76" s="46"/>
      <c r="AM76" s="19"/>
      <c r="AN76" s="44"/>
      <c r="AO76" s="44"/>
      <c r="AP76" s="44"/>
      <c r="AQ76" s="44"/>
      <c r="AR76" s="44"/>
      <c r="AS76" s="44"/>
      <c r="AT76" s="44"/>
      <c r="AU76" s="44"/>
      <c r="AV76" s="44"/>
      <c r="AW76" s="44"/>
      <c r="AX76" s="44"/>
      <c r="AY76" s="44"/>
      <c r="AZ76" s="44"/>
      <c r="BA76" s="44"/>
      <c r="BB76" s="44"/>
      <c r="BC76" s="44"/>
      <c r="BD76" s="44"/>
      <c r="BE76" s="44"/>
      <c r="BF76" s="44"/>
      <c r="BG76" s="44"/>
      <c r="BH76" s="44"/>
      <c r="BI76" s="44"/>
      <c r="BJ76" s="44"/>
      <c r="BK76" s="44"/>
      <c r="BL76" s="44"/>
      <c r="BM76" s="44"/>
      <c r="BN76" s="44"/>
      <c r="BO76" s="44"/>
      <c r="BP76" s="41"/>
      <c r="BQ76" s="41"/>
      <c r="BR76" s="41"/>
      <c r="BS76" s="41"/>
      <c r="BT76" s="41"/>
      <c r="BU76" s="41"/>
      <c r="BV76" s="41"/>
      <c r="BW76" s="41"/>
      <c r="BX76" s="41"/>
      <c r="BY76" s="41"/>
      <c r="BZ76" s="41"/>
      <c r="CA76" s="41"/>
      <c r="CB76" s="41"/>
      <c r="CC76" s="41"/>
      <c r="CD76" s="41"/>
      <c r="CE76" s="41"/>
      <c r="CF76" s="41"/>
      <c r="CG76" s="41"/>
      <c r="CH76" s="41"/>
      <c r="CI76" s="41"/>
      <c r="CJ76" s="41"/>
      <c r="CK76" s="41"/>
      <c r="CL76" s="41"/>
      <c r="CM76" s="41"/>
      <c r="CN76" s="41"/>
      <c r="CO76" s="41"/>
      <c r="CP76" s="41"/>
      <c r="CQ76" s="41"/>
      <c r="CR76" s="41"/>
      <c r="CS76" s="41"/>
      <c r="CT76" s="41"/>
      <c r="CU76" s="41"/>
      <c r="CV76" s="41"/>
      <c r="CW76" s="41"/>
      <c r="CX76" s="41"/>
      <c r="CY76" s="41"/>
      <c r="CZ76" s="41"/>
      <c r="DA76" s="41"/>
      <c r="DB76" s="41"/>
      <c r="DC76" s="41"/>
    </row>
    <row r="77" spans="2:107" x14ac:dyDescent="0.15">
      <c r="B77" s="10"/>
      <c r="G77" s="39"/>
      <c r="H77" s="39"/>
      <c r="I77" s="39"/>
      <c r="J77" s="39"/>
      <c r="K77" s="40"/>
      <c r="L77" s="40"/>
      <c r="M77" s="40"/>
      <c r="N77" s="40"/>
      <c r="AN77" s="45" t="s">
        <v>11</v>
      </c>
      <c r="AO77" s="45"/>
      <c r="AP77" s="45"/>
      <c r="AQ77" s="45"/>
      <c r="AR77" s="45"/>
      <c r="AS77" s="45"/>
      <c r="AT77" s="45"/>
      <c r="AU77" s="45"/>
      <c r="AV77" s="45"/>
      <c r="AW77" s="45"/>
      <c r="AX77" s="45"/>
      <c r="AY77" s="45"/>
      <c r="AZ77" s="45"/>
      <c r="BA77" s="45"/>
      <c r="BB77" s="44" t="s">
        <v>9</v>
      </c>
      <c r="BC77" s="44"/>
      <c r="BD77" s="44"/>
      <c r="BE77" s="44"/>
      <c r="BF77" s="44"/>
      <c r="BG77" s="44"/>
      <c r="BH77" s="44"/>
      <c r="BI77" s="44"/>
      <c r="BJ77" s="44"/>
      <c r="BK77" s="44"/>
      <c r="BL77" s="44"/>
      <c r="BM77" s="44"/>
      <c r="BN77" s="44"/>
      <c r="BO77" s="44"/>
      <c r="BP77" s="41">
        <v>0</v>
      </c>
      <c r="BQ77" s="41"/>
      <c r="BR77" s="41"/>
      <c r="BS77" s="41"/>
      <c r="BT77" s="41"/>
      <c r="BU77" s="41"/>
      <c r="BV77" s="41"/>
      <c r="BW77" s="41"/>
      <c r="BX77" s="41">
        <v>0</v>
      </c>
      <c r="BY77" s="41"/>
      <c r="BZ77" s="41"/>
      <c r="CA77" s="41"/>
      <c r="CB77" s="41"/>
      <c r="CC77" s="41"/>
      <c r="CD77" s="41"/>
      <c r="CE77" s="41"/>
      <c r="CF77" s="41">
        <v>0</v>
      </c>
      <c r="CG77" s="41"/>
      <c r="CH77" s="41"/>
      <c r="CI77" s="41"/>
      <c r="CJ77" s="41"/>
      <c r="CK77" s="41"/>
      <c r="CL77" s="41"/>
      <c r="CM77" s="41"/>
      <c r="CN77" s="41">
        <v>0</v>
      </c>
      <c r="CO77" s="41"/>
      <c r="CP77" s="41"/>
      <c r="CQ77" s="41"/>
      <c r="CR77" s="41"/>
      <c r="CS77" s="41"/>
      <c r="CT77" s="41"/>
      <c r="CU77" s="41"/>
      <c r="CV77" s="41">
        <v>0</v>
      </c>
      <c r="CW77" s="41"/>
      <c r="CX77" s="41"/>
      <c r="CY77" s="41"/>
      <c r="CZ77" s="41"/>
      <c r="DA77" s="41"/>
      <c r="DB77" s="41"/>
      <c r="DC77" s="41"/>
    </row>
    <row r="78" spans="2:107" x14ac:dyDescent="0.15">
      <c r="B78" s="10"/>
      <c r="G78" s="39"/>
      <c r="H78" s="39"/>
      <c r="I78" s="39"/>
      <c r="J78" s="39"/>
      <c r="K78" s="40"/>
      <c r="L78" s="40"/>
      <c r="M78" s="40"/>
      <c r="N78" s="40"/>
      <c r="AN78" s="45"/>
      <c r="AO78" s="45"/>
      <c r="AP78" s="45"/>
      <c r="AQ78" s="45"/>
      <c r="AR78" s="45"/>
      <c r="AS78" s="45"/>
      <c r="AT78" s="45"/>
      <c r="AU78" s="45"/>
      <c r="AV78" s="45"/>
      <c r="AW78" s="45"/>
      <c r="AX78" s="45"/>
      <c r="AY78" s="45"/>
      <c r="AZ78" s="45"/>
      <c r="BA78" s="45"/>
      <c r="BB78" s="44"/>
      <c r="BC78" s="44"/>
      <c r="BD78" s="44"/>
      <c r="BE78" s="44"/>
      <c r="BF78" s="44"/>
      <c r="BG78" s="44"/>
      <c r="BH78" s="44"/>
      <c r="BI78" s="44"/>
      <c r="BJ78" s="44"/>
      <c r="BK78" s="44"/>
      <c r="BL78" s="44"/>
      <c r="BM78" s="44"/>
      <c r="BN78" s="44"/>
      <c r="BO78" s="44"/>
      <c r="BP78" s="41"/>
      <c r="BQ78" s="41"/>
      <c r="BR78" s="41"/>
      <c r="BS78" s="41"/>
      <c r="BT78" s="41"/>
      <c r="BU78" s="41"/>
      <c r="BV78" s="41"/>
      <c r="BW78" s="41"/>
      <c r="BX78" s="41"/>
      <c r="BY78" s="41"/>
      <c r="BZ78" s="41"/>
      <c r="CA78" s="41"/>
      <c r="CB78" s="41"/>
      <c r="CC78" s="41"/>
      <c r="CD78" s="41"/>
      <c r="CE78" s="41"/>
      <c r="CF78" s="41"/>
      <c r="CG78" s="41"/>
      <c r="CH78" s="41"/>
      <c r="CI78" s="41"/>
      <c r="CJ78" s="41"/>
      <c r="CK78" s="41"/>
      <c r="CL78" s="41"/>
      <c r="CM78" s="41"/>
      <c r="CN78" s="41"/>
      <c r="CO78" s="41"/>
      <c r="CP78" s="41"/>
      <c r="CQ78" s="41"/>
      <c r="CR78" s="41"/>
      <c r="CS78" s="41"/>
      <c r="CT78" s="41"/>
      <c r="CU78" s="41"/>
      <c r="CV78" s="41"/>
      <c r="CW78" s="41"/>
      <c r="CX78" s="41"/>
      <c r="CY78" s="41"/>
      <c r="CZ78" s="41"/>
      <c r="DA78" s="41"/>
      <c r="DB78" s="41"/>
      <c r="DC78" s="41"/>
    </row>
    <row r="79" spans="2:107" x14ac:dyDescent="0.15">
      <c r="B79" s="10"/>
      <c r="G79" s="39"/>
      <c r="H79" s="39"/>
      <c r="I79" s="42"/>
      <c r="J79" s="42"/>
      <c r="K79" s="43"/>
      <c r="L79" s="43"/>
      <c r="M79" s="43"/>
      <c r="N79" s="43"/>
      <c r="AN79" s="45"/>
      <c r="AO79" s="45"/>
      <c r="AP79" s="45"/>
      <c r="AQ79" s="45"/>
      <c r="AR79" s="45"/>
      <c r="AS79" s="45"/>
      <c r="AT79" s="45"/>
      <c r="AU79" s="45"/>
      <c r="AV79" s="45"/>
      <c r="AW79" s="45"/>
      <c r="AX79" s="45"/>
      <c r="AY79" s="45"/>
      <c r="AZ79" s="45"/>
      <c r="BA79" s="45"/>
      <c r="BB79" s="44" t="s">
        <v>13</v>
      </c>
      <c r="BC79" s="44"/>
      <c r="BD79" s="44"/>
      <c r="BE79" s="44"/>
      <c r="BF79" s="44"/>
      <c r="BG79" s="44"/>
      <c r="BH79" s="44"/>
      <c r="BI79" s="44"/>
      <c r="BJ79" s="44"/>
      <c r="BK79" s="44"/>
      <c r="BL79" s="44"/>
      <c r="BM79" s="44"/>
      <c r="BN79" s="44"/>
      <c r="BO79" s="44"/>
      <c r="BP79" s="41">
        <v>8</v>
      </c>
      <c r="BQ79" s="41"/>
      <c r="BR79" s="41"/>
      <c r="BS79" s="41"/>
      <c r="BT79" s="41"/>
      <c r="BU79" s="41"/>
      <c r="BV79" s="41"/>
      <c r="BW79" s="41"/>
      <c r="BX79" s="41">
        <v>8.3000000000000007</v>
      </c>
      <c r="BY79" s="41"/>
      <c r="BZ79" s="41"/>
      <c r="CA79" s="41"/>
      <c r="CB79" s="41"/>
      <c r="CC79" s="41"/>
      <c r="CD79" s="41"/>
      <c r="CE79" s="41"/>
      <c r="CF79" s="41">
        <v>8.1</v>
      </c>
      <c r="CG79" s="41"/>
      <c r="CH79" s="41"/>
      <c r="CI79" s="41"/>
      <c r="CJ79" s="41"/>
      <c r="CK79" s="41"/>
      <c r="CL79" s="41"/>
      <c r="CM79" s="41"/>
      <c r="CN79" s="41">
        <v>8.1999999999999993</v>
      </c>
      <c r="CO79" s="41"/>
      <c r="CP79" s="41"/>
      <c r="CQ79" s="41"/>
      <c r="CR79" s="41"/>
      <c r="CS79" s="41"/>
      <c r="CT79" s="41"/>
      <c r="CU79" s="41"/>
      <c r="CV79" s="41">
        <v>8.3000000000000007</v>
      </c>
      <c r="CW79" s="41"/>
      <c r="CX79" s="41"/>
      <c r="CY79" s="41"/>
      <c r="CZ79" s="41"/>
      <c r="DA79" s="41"/>
      <c r="DB79" s="41"/>
      <c r="DC79" s="41"/>
    </row>
    <row r="80" spans="2:107" x14ac:dyDescent="0.15">
      <c r="B80" s="10"/>
      <c r="G80" s="39"/>
      <c r="H80" s="39"/>
      <c r="I80" s="42"/>
      <c r="J80" s="42"/>
      <c r="K80" s="43"/>
      <c r="L80" s="43"/>
      <c r="M80" s="43"/>
      <c r="N80" s="43"/>
      <c r="AN80" s="45"/>
      <c r="AO80" s="45"/>
      <c r="AP80" s="45"/>
      <c r="AQ80" s="45"/>
      <c r="AR80" s="45"/>
      <c r="AS80" s="45"/>
      <c r="AT80" s="45"/>
      <c r="AU80" s="45"/>
      <c r="AV80" s="45"/>
      <c r="AW80" s="45"/>
      <c r="AX80" s="45"/>
      <c r="AY80" s="45"/>
      <c r="AZ80" s="45"/>
      <c r="BA80" s="45"/>
      <c r="BB80" s="44"/>
      <c r="BC80" s="44"/>
      <c r="BD80" s="44"/>
      <c r="BE80" s="44"/>
      <c r="BF80" s="44"/>
      <c r="BG80" s="44"/>
      <c r="BH80" s="44"/>
      <c r="BI80" s="44"/>
      <c r="BJ80" s="44"/>
      <c r="BK80" s="44"/>
      <c r="BL80" s="44"/>
      <c r="BM80" s="44"/>
      <c r="BN80" s="44"/>
      <c r="BO80" s="44"/>
      <c r="BP80" s="41"/>
      <c r="BQ80" s="41"/>
      <c r="BR80" s="41"/>
      <c r="BS80" s="41"/>
      <c r="BT80" s="41"/>
      <c r="BU80" s="41"/>
      <c r="BV80" s="41"/>
      <c r="BW80" s="41"/>
      <c r="BX80" s="41"/>
      <c r="BY80" s="41"/>
      <c r="BZ80" s="41"/>
      <c r="CA80" s="41"/>
      <c r="CB80" s="41"/>
      <c r="CC80" s="41"/>
      <c r="CD80" s="41"/>
      <c r="CE80" s="41"/>
      <c r="CF80" s="41"/>
      <c r="CG80" s="41"/>
      <c r="CH80" s="41"/>
      <c r="CI80" s="41"/>
      <c r="CJ80" s="41"/>
      <c r="CK80" s="41"/>
      <c r="CL80" s="41"/>
      <c r="CM80" s="41"/>
      <c r="CN80" s="41"/>
      <c r="CO80" s="41"/>
      <c r="CP80" s="41"/>
      <c r="CQ80" s="41"/>
      <c r="CR80" s="41"/>
      <c r="CS80" s="41"/>
      <c r="CT80" s="41"/>
      <c r="CU80" s="41"/>
      <c r="CV80" s="41"/>
      <c r="CW80" s="41"/>
      <c r="CX80" s="41"/>
      <c r="CY80" s="41"/>
      <c r="CZ80" s="41"/>
      <c r="DA80" s="41"/>
      <c r="DB80" s="41"/>
      <c r="DC80" s="41"/>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Gy2syA9ZXSM8A+VoTwPjFAwvn/nPbosTIiQAS89tWiaemqg/eOrgjoxU511IyrGPWl3afphurD09ephcreVL/w==" saltValue="+dEuIKvmw2Mv7imFiUZsYw=="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topLeftCell="A89" zoomScale="70" zoomScaleNormal="70" zoomScaleSheetLayoutView="70"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HwMEzjAKjS7bKsy2qYVi5erOUy8iytIOM8W3Dmj2DMWxlBekQMrrNnDqyqUtJ2Fcjb24dvYev+9m23PmSvdcig==" saltValue="gQf3pRCJbMjRQCPxrHovY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topLeftCell="A80" zoomScale="70" zoomScaleNormal="70" zoomScaleSheetLayoutView="55"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gux1sakulcNaak4AB/yjLBRjHaBQdUhyu2mxaS8LkIuop4sGFXnszqwgdAoocj7HS6cbR1zfxOnBC56dATrkKA==" saltValue="8EK2DMzWk5+Pa8pkUVeGn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村田　綾香</cp:lastModifiedBy>
  <cp:lastPrinted>2026-09-17T01:26:43Z</cp:lastPrinted>
  <dcterms:modified xsi:type="dcterms:W3CDTF">2026-10-02T05:37:16Z</dcterms:modified>
</cp:coreProperties>
</file>